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BACKUP\economiche\51 I.T.P\2023\"/>
    </mc:Choice>
  </mc:AlternateContent>
  <bookViews>
    <workbookView xWindow="0" yWindow="0" windowWidth="28800" windowHeight="11505"/>
  </bookViews>
  <sheets>
    <sheet name="RIEP III TRIM 2023" sheetId="3" r:id="rId1"/>
    <sheet name="PAG ENTE" sheetId="2" r:id="rId2"/>
    <sheet name="PAG REGIONALI" sheetId="1" r:id="rId3"/>
  </sheets>
  <definedNames>
    <definedName name="_xlnm._FilterDatabase" localSheetId="2" hidden="1">'PAG REGIONALI'!$A$1:$P$3984</definedName>
  </definedNames>
  <calcPr calcId="162913"/>
</workbook>
</file>

<file path=xl/calcChain.xml><?xml version="1.0" encoding="utf-8"?>
<calcChain xmlns="http://schemas.openxmlformats.org/spreadsheetml/2006/main">
  <c r="C15" i="3" l="1"/>
  <c r="C14" i="3"/>
  <c r="K3983" i="1"/>
  <c r="C19" i="3" s="1"/>
  <c r="N532" i="1"/>
  <c r="N96" i="1"/>
  <c r="N264" i="1"/>
  <c r="N517" i="1"/>
  <c r="N596" i="1"/>
  <c r="N834" i="1"/>
  <c r="N3167" i="1"/>
  <c r="N3704" i="1"/>
  <c r="N3705" i="1"/>
  <c r="N3518" i="1"/>
  <c r="N3706" i="1"/>
  <c r="N1510" i="1"/>
  <c r="N3707" i="1"/>
  <c r="N1825" i="1"/>
  <c r="N3166" i="1"/>
  <c r="N1566" i="1"/>
  <c r="N3708" i="1"/>
  <c r="N3702" i="1"/>
  <c r="N2400" i="1"/>
  <c r="N934" i="1"/>
  <c r="N3709" i="1"/>
  <c r="N3710" i="1"/>
  <c r="N3711" i="1"/>
  <c r="N3712" i="1"/>
  <c r="N3713" i="1"/>
  <c r="N3714" i="1"/>
  <c r="N3715" i="1"/>
  <c r="N3716" i="1"/>
  <c r="N3717" i="1"/>
  <c r="N3519" i="1"/>
  <c r="N3718" i="1"/>
  <c r="N3719" i="1"/>
  <c r="N3720" i="1"/>
  <c r="N3721" i="1"/>
  <c r="N3835" i="1"/>
  <c r="N1064" i="1"/>
  <c r="N442" i="1"/>
  <c r="N3497" i="1"/>
  <c r="N957" i="1"/>
  <c r="N1084" i="1"/>
  <c r="N3925" i="1"/>
  <c r="N844" i="1"/>
  <c r="N3013" i="1"/>
  <c r="N3722" i="1"/>
  <c r="N3723" i="1"/>
  <c r="N3724" i="1"/>
  <c r="N3725" i="1"/>
  <c r="N3726" i="1"/>
  <c r="N3727" i="1"/>
  <c r="N3520" i="1"/>
  <c r="N3728" i="1"/>
  <c r="N3729" i="1"/>
  <c r="N3730" i="1"/>
  <c r="N3731" i="1"/>
  <c r="N3732" i="1"/>
  <c r="N3733" i="1"/>
  <c r="N3734" i="1"/>
  <c r="N3735" i="1"/>
  <c r="N3736" i="1"/>
  <c r="N281" i="1"/>
  <c r="N233" i="1"/>
  <c r="N669" i="1"/>
  <c r="N2074" i="1"/>
  <c r="N2012" i="1"/>
  <c r="N3884" i="1"/>
  <c r="N3776" i="1"/>
  <c r="N864" i="1"/>
  <c r="N2139" i="1"/>
  <c r="N1900" i="1"/>
  <c r="N1054" i="1"/>
  <c r="N1173" i="1"/>
  <c r="N3573" i="1"/>
  <c r="N555" i="1"/>
  <c r="N147" i="1"/>
  <c r="N1310" i="1"/>
  <c r="N1486" i="1"/>
  <c r="N2308" i="1"/>
  <c r="N1975" i="1"/>
  <c r="N1043" i="1"/>
  <c r="N2586" i="1"/>
  <c r="N1435" i="1"/>
  <c r="N660" i="1"/>
  <c r="N519" i="1"/>
  <c r="N806" i="1"/>
  <c r="N809" i="1"/>
  <c r="N525" i="1"/>
  <c r="N279" i="1"/>
  <c r="N1010" i="1"/>
  <c r="N3804" i="1"/>
  <c r="N649" i="1"/>
  <c r="N1382" i="1"/>
  <c r="N3066" i="1"/>
  <c r="N3230" i="1"/>
  <c r="N1740" i="1"/>
  <c r="N3464" i="1"/>
  <c r="N1134" i="1"/>
  <c r="N1739" i="1"/>
  <c r="N655" i="1"/>
  <c r="N2513" i="1"/>
  <c r="N2531" i="1"/>
  <c r="N2504" i="1"/>
  <c r="N2981" i="1"/>
  <c r="N1818" i="1"/>
  <c r="N1036" i="1"/>
  <c r="N1410" i="1"/>
  <c r="N231" i="1"/>
  <c r="N346" i="1"/>
  <c r="N1959" i="1"/>
  <c r="N3777" i="1"/>
  <c r="N804" i="1"/>
  <c r="N926" i="1"/>
  <c r="N2597" i="1"/>
  <c r="N2825" i="1"/>
  <c r="N3974" i="1"/>
  <c r="N3125" i="1"/>
  <c r="N2309" i="1"/>
  <c r="N1135" i="1"/>
  <c r="N1182" i="1"/>
  <c r="N568" i="1"/>
  <c r="N1017" i="1"/>
  <c r="N1059" i="1"/>
  <c r="N3808" i="1"/>
  <c r="N3305" i="1"/>
  <c r="N3452" i="1"/>
  <c r="N1976" i="1"/>
  <c r="N846" i="1"/>
  <c r="N2587" i="1"/>
  <c r="N3807" i="1"/>
  <c r="N115" i="1"/>
  <c r="N182" i="1"/>
  <c r="N1187" i="1"/>
  <c r="N2140" i="1"/>
  <c r="N294" i="1"/>
  <c r="N639" i="1"/>
  <c r="N1829" i="1"/>
  <c r="N436" i="1"/>
  <c r="N3320" i="1"/>
  <c r="N2720" i="1"/>
  <c r="N2993" i="1"/>
  <c r="N2519" i="1"/>
  <c r="N2734" i="1"/>
  <c r="N1577" i="1"/>
  <c r="N3057" i="1"/>
  <c r="N3262" i="1"/>
  <c r="N3195" i="1"/>
  <c r="N2509" i="1"/>
  <c r="N2751" i="1"/>
  <c r="N2579" i="1"/>
  <c r="N3737" i="1"/>
  <c r="N3738" i="1"/>
  <c r="N3739" i="1"/>
  <c r="N3740" i="1"/>
  <c r="N3741" i="1"/>
  <c r="N3742" i="1"/>
  <c r="N3743" i="1"/>
  <c r="N3744" i="1"/>
  <c r="N3745" i="1"/>
  <c r="N3746" i="1"/>
  <c r="N3599" i="1"/>
  <c r="N1087" i="1"/>
  <c r="N3298" i="1"/>
  <c r="N595" i="1"/>
  <c r="N2660" i="1"/>
  <c r="N3582" i="1"/>
  <c r="N1207" i="1"/>
  <c r="N3560" i="1"/>
  <c r="N1349" i="1"/>
  <c r="N235" i="1"/>
  <c r="N3811" i="1"/>
  <c r="N935" i="1"/>
  <c r="N1973" i="1"/>
  <c r="N2341" i="1"/>
  <c r="N3796" i="1"/>
  <c r="N3392" i="1"/>
  <c r="N3770" i="1"/>
  <c r="N3024" i="1"/>
  <c r="N1277" i="1"/>
  <c r="N3494" i="1"/>
  <c r="N2517" i="1"/>
  <c r="N1366" i="1"/>
  <c r="N916" i="1"/>
  <c r="N1535" i="1"/>
  <c r="N1415" i="1"/>
  <c r="N286" i="1"/>
  <c r="N1579" i="1"/>
  <c r="N447" i="1"/>
  <c r="N3654" i="1"/>
  <c r="N1413" i="1"/>
  <c r="N8" i="1"/>
  <c r="N3241" i="1"/>
  <c r="N2904" i="1"/>
  <c r="N3025" i="1"/>
  <c r="N1329" i="1"/>
  <c r="N2461" i="1"/>
  <c r="N865" i="1"/>
  <c r="N2336" i="1"/>
  <c r="N860" i="1"/>
  <c r="N1629" i="1"/>
  <c r="N2726" i="1"/>
  <c r="N3044" i="1"/>
  <c r="N3673" i="1"/>
  <c r="N370" i="1"/>
  <c r="N2213" i="1"/>
  <c r="N2753" i="1"/>
  <c r="N2715" i="1"/>
  <c r="N2214" i="1"/>
  <c r="N3126" i="1"/>
  <c r="N2754" i="1"/>
  <c r="N2371" i="1"/>
  <c r="N2755" i="1"/>
  <c r="N2437" i="1"/>
  <c r="N2450" i="1"/>
  <c r="N1354" i="1"/>
  <c r="N2678" i="1"/>
  <c r="N3571" i="1"/>
  <c r="N3879" i="1"/>
  <c r="N3681" i="1"/>
  <c r="N3847" i="1"/>
  <c r="N1436" i="1"/>
  <c r="N1969" i="1"/>
  <c r="N1149" i="1"/>
  <c r="N1203" i="1"/>
  <c r="N1088" i="1"/>
  <c r="N2838" i="1"/>
  <c r="N1028" i="1"/>
  <c r="N1523" i="1"/>
  <c r="N1999" i="1"/>
  <c r="N3613" i="1"/>
  <c r="N2900" i="1"/>
  <c r="N3026" i="1"/>
  <c r="N1694" i="1"/>
  <c r="N3928" i="1"/>
  <c r="N1528" i="1"/>
  <c r="N1906" i="1"/>
  <c r="N1151" i="1"/>
  <c r="N1708" i="1"/>
  <c r="N897" i="1"/>
  <c r="N3626" i="1"/>
  <c r="N3869" i="1"/>
  <c r="N874" i="1"/>
  <c r="N3048" i="1"/>
  <c r="N652" i="1"/>
  <c r="N3658" i="1"/>
  <c r="N993" i="1"/>
  <c r="N3354" i="1"/>
  <c r="N2635" i="1"/>
  <c r="N3836" i="1"/>
  <c r="N3176" i="1"/>
  <c r="N3778" i="1"/>
  <c r="N2418" i="1"/>
  <c r="N2524" i="1"/>
  <c r="N3349" i="1"/>
  <c r="N2727" i="1"/>
  <c r="N3370" i="1"/>
  <c r="N739" i="1"/>
  <c r="N576" i="1"/>
  <c r="N510" i="1"/>
  <c r="N2080" i="1"/>
  <c r="N2215" i="1"/>
  <c r="N2216" i="1"/>
  <c r="N2438" i="1"/>
  <c r="N2372" i="1"/>
  <c r="N3127" i="1"/>
  <c r="N2756" i="1"/>
  <c r="N2217" i="1"/>
  <c r="N1264" i="1"/>
  <c r="N2757" i="1"/>
  <c r="N2716" i="1"/>
  <c r="N1709" i="1"/>
  <c r="N2218" i="1"/>
  <c r="N271" i="1"/>
  <c r="N1416" i="1"/>
  <c r="N2081" i="1"/>
  <c r="N1977" i="1"/>
  <c r="N1280" i="1"/>
  <c r="N950" i="1"/>
  <c r="N705" i="1"/>
  <c r="N826" i="1"/>
  <c r="N1239" i="1"/>
  <c r="N1616" i="1"/>
  <c r="N3655" i="1"/>
  <c r="N623" i="1"/>
  <c r="N960" i="1"/>
  <c r="N1089" i="1"/>
  <c r="N1567" i="1"/>
  <c r="N1330" i="1"/>
  <c r="N26" i="1"/>
  <c r="N575" i="1"/>
  <c r="N1209" i="1"/>
  <c r="N1224" i="1"/>
  <c r="N2506" i="1"/>
  <c r="N3620" i="1"/>
  <c r="N1761" i="1"/>
  <c r="N3082" i="1"/>
  <c r="N3134" i="1"/>
  <c r="N3083" i="1"/>
  <c r="N2377" i="1"/>
  <c r="N1350" i="1"/>
  <c r="N1178" i="1"/>
  <c r="N234" i="1"/>
  <c r="N3896" i="1"/>
  <c r="N867" i="1"/>
  <c r="N2672" i="1"/>
  <c r="N3252" i="1"/>
  <c r="N3761" i="1"/>
  <c r="N1667" i="1"/>
  <c r="N1216" i="1"/>
  <c r="N2845" i="1"/>
  <c r="N885" i="1"/>
  <c r="N2998" i="1"/>
  <c r="N301" i="1"/>
  <c r="N1078" i="1"/>
  <c r="N3906" i="1"/>
  <c r="N1865" i="1"/>
  <c r="N831" i="1"/>
  <c r="N72" i="1"/>
  <c r="N1295" i="1"/>
  <c r="N2310" i="1"/>
  <c r="N1879" i="1"/>
  <c r="N2451" i="1"/>
  <c r="N3399" i="1"/>
  <c r="N2632" i="1"/>
  <c r="N2576" i="1"/>
  <c r="N205" i="1"/>
  <c r="N363" i="1"/>
  <c r="N3805" i="1"/>
  <c r="N3369" i="1"/>
  <c r="N1890" i="1"/>
  <c r="N1101" i="1"/>
  <c r="N60" i="1"/>
  <c r="N3412" i="1"/>
  <c r="N1183" i="1"/>
  <c r="N448" i="1"/>
  <c r="N792" i="1"/>
  <c r="N1095" i="1"/>
  <c r="N2735" i="1"/>
  <c r="N3364" i="1"/>
  <c r="N840" i="1"/>
  <c r="N100" i="1"/>
  <c r="N230" i="1"/>
  <c r="N1873" i="1"/>
  <c r="N686" i="1"/>
  <c r="N796" i="1"/>
  <c r="N688" i="1"/>
  <c r="N3143" i="1"/>
  <c r="N1045" i="1"/>
  <c r="N878" i="1"/>
  <c r="N191" i="1"/>
  <c r="N1939" i="1"/>
  <c r="N197" i="1"/>
  <c r="N656" i="1"/>
  <c r="N97" i="1"/>
  <c r="N1804" i="1"/>
  <c r="N2046" i="1"/>
  <c r="N2219" i="1"/>
  <c r="N1710" i="1"/>
  <c r="N3128" i="1"/>
  <c r="N2640" i="1"/>
  <c r="N2220" i="1"/>
  <c r="N2758" i="1"/>
  <c r="N2759" i="1"/>
  <c r="N2221" i="1"/>
  <c r="N2929" i="1"/>
  <c r="N2760" i="1"/>
  <c r="N2373" i="1"/>
  <c r="N2381" i="1"/>
  <c r="N2222" i="1"/>
  <c r="N1554" i="1"/>
  <c r="N3343" i="1"/>
  <c r="N2698" i="1"/>
  <c r="N3105" i="1"/>
  <c r="N2953" i="1"/>
  <c r="N526" i="1"/>
  <c r="N1302" i="1"/>
  <c r="N1875" i="1"/>
  <c r="N762" i="1"/>
  <c r="N414" i="1"/>
  <c r="N1673" i="1"/>
  <c r="N723" i="1"/>
  <c r="N847" i="1"/>
  <c r="N1431" i="1"/>
  <c r="N3384" i="1"/>
  <c r="N2915" i="1"/>
  <c r="N3773" i="1"/>
  <c r="N358" i="1"/>
  <c r="N1814" i="1"/>
  <c r="N3757" i="1"/>
  <c r="N1367" i="1"/>
  <c r="N3015" i="1"/>
  <c r="N1720" i="1"/>
  <c r="N2054" i="1"/>
  <c r="N1487" i="1"/>
  <c r="N463" i="1"/>
  <c r="N94" i="1"/>
  <c r="N502" i="1"/>
  <c r="N2181" i="1"/>
  <c r="N1590" i="1"/>
  <c r="N1355" i="1"/>
  <c r="N2559" i="1"/>
  <c r="N2339" i="1"/>
  <c r="N2050" i="1"/>
  <c r="N34" i="1"/>
  <c r="N1317" i="1"/>
  <c r="N2923" i="1"/>
  <c r="N3578" i="1"/>
  <c r="N3322" i="1"/>
  <c r="N1568" i="1"/>
  <c r="N1752" i="1"/>
  <c r="N2382" i="1"/>
  <c r="N2036" i="1"/>
  <c r="N3094" i="1"/>
  <c r="N1803" i="1"/>
  <c r="N3085" i="1"/>
  <c r="N307" i="1"/>
  <c r="N108" i="1"/>
  <c r="N57" i="1"/>
  <c r="N400" i="1"/>
  <c r="N3049" i="1"/>
  <c r="N2042" i="1"/>
  <c r="N347" i="1"/>
  <c r="N3784" i="1"/>
  <c r="N3340" i="1"/>
  <c r="N654" i="1"/>
  <c r="N3231" i="1"/>
  <c r="N3971" i="1"/>
  <c r="N3561" i="1"/>
  <c r="N3313" i="1"/>
  <c r="N589" i="1"/>
  <c r="N98" i="1"/>
  <c r="N334" i="1"/>
  <c r="N1013" i="1"/>
  <c r="N2522" i="1"/>
  <c r="N272" i="1"/>
  <c r="N3540" i="1"/>
  <c r="N3531" i="1"/>
  <c r="N1929" i="1"/>
  <c r="N3114" i="1"/>
  <c r="N3335" i="1"/>
  <c r="N2472" i="1"/>
  <c r="N1477" i="1"/>
  <c r="N1102" i="1"/>
  <c r="N467" i="1"/>
  <c r="N3193" i="1"/>
  <c r="N3667" i="1"/>
  <c r="N2891" i="1"/>
  <c r="N3534" i="1"/>
  <c r="N3674" i="1"/>
  <c r="N922" i="1"/>
  <c r="N694" i="1"/>
  <c r="N2365" i="1"/>
  <c r="N2901" i="1"/>
  <c r="N1952" i="1"/>
  <c r="N2069" i="1"/>
  <c r="N2970" i="1"/>
  <c r="N677" i="1"/>
  <c r="N3393" i="1"/>
  <c r="N1896" i="1"/>
  <c r="N3180" i="1"/>
  <c r="N1117" i="1"/>
  <c r="N1118" i="1"/>
  <c r="N690" i="1"/>
  <c r="N3040" i="1"/>
  <c r="N1778" i="1"/>
  <c r="N1630" i="1"/>
  <c r="N3413" i="1"/>
  <c r="N180" i="1"/>
  <c r="N49" i="1"/>
  <c r="N2544" i="1"/>
  <c r="N2665" i="1"/>
  <c r="N1386" i="1"/>
  <c r="N3975" i="1"/>
  <c r="N2599" i="1"/>
  <c r="N123" i="1"/>
  <c r="N3923" i="1"/>
  <c r="N1962" i="1"/>
  <c r="N3264" i="1"/>
  <c r="N3821" i="1"/>
  <c r="N1490" i="1"/>
  <c r="N3672" i="1"/>
  <c r="N3670" i="1"/>
  <c r="N1068" i="1"/>
  <c r="N2447" i="1"/>
  <c r="N2534" i="1"/>
  <c r="N1014" i="1"/>
  <c r="N3233" i="1"/>
  <c r="N663" i="1"/>
  <c r="N3404" i="1"/>
  <c r="N2223" i="1"/>
  <c r="N2539" i="1"/>
  <c r="N2224" i="1"/>
  <c r="N2374" i="1"/>
  <c r="N3129" i="1"/>
  <c r="N2225" i="1"/>
  <c r="N2761" i="1"/>
  <c r="N2762" i="1"/>
  <c r="N1711" i="1"/>
  <c r="N2226" i="1"/>
  <c r="N2763" i="1"/>
  <c r="N842" i="1"/>
  <c r="N912" i="1"/>
  <c r="N640" i="1"/>
  <c r="N641" i="1"/>
  <c r="N2182" i="1"/>
  <c r="N2348" i="1"/>
  <c r="N381" i="1"/>
  <c r="N944" i="1"/>
  <c r="N3234" i="1"/>
  <c r="N3586" i="1"/>
  <c r="N1563" i="1"/>
  <c r="N2301" i="1"/>
  <c r="N3455" i="1"/>
  <c r="N2691" i="1"/>
  <c r="N2692" i="1"/>
  <c r="N2930" i="1"/>
  <c r="N2718" i="1"/>
  <c r="N1351" i="1"/>
  <c r="N2385" i="1"/>
  <c r="N3640" i="1"/>
  <c r="N3043" i="1"/>
  <c r="N3289" i="1"/>
  <c r="N3644" i="1"/>
  <c r="N3580" i="1"/>
  <c r="N3095" i="1"/>
  <c r="N3753" i="1"/>
  <c r="N3692" i="1"/>
  <c r="N3885" i="1"/>
  <c r="N2146" i="1"/>
  <c r="N2147" i="1"/>
  <c r="N2047" i="1"/>
  <c r="N1140" i="1"/>
  <c r="N1595" i="1"/>
  <c r="N1943" i="1"/>
  <c r="N2426" i="1"/>
  <c r="N3918" i="1"/>
  <c r="N1954" i="1"/>
  <c r="N3597" i="1"/>
  <c r="N15" i="1"/>
  <c r="N3779" i="1"/>
  <c r="N583" i="1"/>
  <c r="N3238" i="1"/>
  <c r="N1956" i="1"/>
  <c r="N1119" i="1"/>
  <c r="N1369" i="1"/>
  <c r="N2960" i="1"/>
  <c r="N1063" i="1"/>
  <c r="N2176" i="1"/>
  <c r="N1509" i="1"/>
  <c r="N2897" i="1"/>
  <c r="N2525" i="1"/>
  <c r="N1308" i="1"/>
  <c r="N2712" i="1"/>
  <c r="N3018" i="1"/>
  <c r="N3002" i="1"/>
  <c r="N2433" i="1"/>
  <c r="N3920" i="1"/>
  <c r="N3210" i="1"/>
  <c r="N2713" i="1"/>
  <c r="N367" i="1"/>
  <c r="N961" i="1"/>
  <c r="N1558" i="1"/>
  <c r="N3197" i="1"/>
  <c r="N1019" i="1"/>
  <c r="N2908" i="1"/>
  <c r="N2742" i="1"/>
  <c r="N1779" i="1"/>
  <c r="N530" i="1"/>
  <c r="N3931" i="1"/>
  <c r="N2111" i="1"/>
  <c r="N315" i="1"/>
  <c r="N3834" i="1"/>
  <c r="N2565" i="1"/>
  <c r="N3769" i="1"/>
  <c r="N882" i="1"/>
  <c r="N3012" i="1"/>
  <c r="N3086" i="1"/>
  <c r="N1844" i="1"/>
  <c r="N592" i="1"/>
  <c r="N914" i="1"/>
  <c r="N883" i="1"/>
  <c r="N945" i="1"/>
  <c r="N1393" i="1"/>
  <c r="N328" i="1"/>
  <c r="N1650" i="1"/>
  <c r="N1958" i="1"/>
  <c r="N3285" i="1"/>
  <c r="N947" i="1"/>
  <c r="N1001" i="1"/>
  <c r="N314" i="1"/>
  <c r="N3402" i="1"/>
  <c r="N2924" i="1"/>
  <c r="N2457" i="1"/>
  <c r="N2458" i="1"/>
  <c r="N3391" i="1"/>
  <c r="N2876" i="1"/>
  <c r="N3461" i="1"/>
  <c r="N2684" i="1"/>
  <c r="N3071" i="1"/>
  <c r="N3211" i="1"/>
  <c r="N2868" i="1"/>
  <c r="N1819" i="1"/>
  <c r="N3292" i="1"/>
  <c r="N2561" i="1"/>
  <c r="N3172" i="1"/>
  <c r="N3435" i="1"/>
  <c r="N1817" i="1"/>
  <c r="N1052" i="1"/>
  <c r="N648" i="1"/>
  <c r="N1926" i="1"/>
  <c r="N531" i="1"/>
  <c r="N790" i="1"/>
  <c r="N3829" i="1"/>
  <c r="N3482" i="1"/>
  <c r="N3306" i="1"/>
  <c r="N3493" i="1"/>
  <c r="N645" i="1"/>
  <c r="N3187" i="1"/>
  <c r="N3908" i="1"/>
  <c r="N3656" i="1"/>
  <c r="N120" i="1"/>
  <c r="N3236" i="1"/>
  <c r="N2076" i="1"/>
  <c r="N2910" i="1"/>
  <c r="N2704" i="1"/>
  <c r="N743" i="1"/>
  <c r="N1103" i="1"/>
  <c r="N2093" i="1"/>
  <c r="N3759" i="1"/>
  <c r="N2407" i="1"/>
  <c r="N3932" i="1"/>
  <c r="N3933" i="1"/>
  <c r="N3934" i="1"/>
  <c r="N3935" i="1"/>
  <c r="N3936" i="1"/>
  <c r="N3937" i="1"/>
  <c r="N3938" i="1"/>
  <c r="N3939" i="1"/>
  <c r="N222" i="1"/>
  <c r="N3889" i="1"/>
  <c r="N3101" i="1"/>
  <c r="N3106" i="1"/>
  <c r="N2473" i="1"/>
  <c r="N2494" i="1"/>
  <c r="N1515" i="1"/>
  <c r="N817" i="1"/>
  <c r="N3972" i="1"/>
  <c r="N845" i="1"/>
  <c r="N1065" i="1"/>
  <c r="N624" i="1"/>
  <c r="N968" i="1"/>
  <c r="N618" i="1"/>
  <c r="N619" i="1"/>
  <c r="N443" i="1"/>
  <c r="N3812" i="1"/>
  <c r="N3912" i="1"/>
  <c r="N3495" i="1"/>
  <c r="N1555" i="1"/>
  <c r="N2183" i="1"/>
  <c r="N590" i="1"/>
  <c r="N229" i="1"/>
  <c r="N3078" i="1"/>
  <c r="N3567" i="1"/>
  <c r="N724" i="1"/>
  <c r="N1374" i="1"/>
  <c r="N1636" i="1"/>
  <c r="N2922" i="1"/>
  <c r="N3005" i="1"/>
  <c r="N1690" i="1"/>
  <c r="N3589" i="1"/>
  <c r="N1516" i="1"/>
  <c r="N351" i="1"/>
  <c r="N250" i="1"/>
  <c r="N162" i="1"/>
  <c r="N1757" i="1"/>
  <c r="N3699" i="1"/>
  <c r="N3470" i="1"/>
  <c r="N3135" i="1"/>
  <c r="N3414" i="1"/>
  <c r="N2227" i="1"/>
  <c r="N2764" i="1"/>
  <c r="N2765" i="1"/>
  <c r="N2375" i="1"/>
  <c r="N2228" i="1"/>
  <c r="N2229" i="1"/>
  <c r="N2766" i="1"/>
  <c r="N2064" i="1"/>
  <c r="N1842" i="1"/>
  <c r="N1328" i="1"/>
  <c r="N2553" i="1"/>
  <c r="N2546" i="1"/>
  <c r="N607" i="1"/>
  <c r="N2984" i="1"/>
  <c r="N2552" i="1"/>
  <c r="N3284" i="1"/>
  <c r="N3919" i="1"/>
  <c r="N2198" i="1"/>
  <c r="N2568" i="1"/>
  <c r="N2415" i="1"/>
  <c r="N1764" i="1"/>
  <c r="N2474" i="1"/>
  <c r="N779" i="1"/>
  <c r="N821" i="1"/>
  <c r="N3267" i="1"/>
  <c r="N3401" i="1"/>
  <c r="N915" i="1"/>
  <c r="N1586" i="1"/>
  <c r="N3023" i="1"/>
  <c r="N434" i="1"/>
  <c r="N3541" i="1"/>
  <c r="N1894" i="1"/>
  <c r="N3394" i="1"/>
  <c r="N3372" i="1"/>
  <c r="N3645" i="1"/>
  <c r="N1319" i="1"/>
  <c r="N2344" i="1"/>
  <c r="N1082" i="1"/>
  <c r="N2439" i="1"/>
  <c r="N1826" i="1"/>
  <c r="N3979" i="1"/>
  <c r="N3685" i="1"/>
  <c r="N3090" i="1"/>
  <c r="N2877" i="1"/>
  <c r="N755" i="1"/>
  <c r="N1998" i="1"/>
  <c r="N92" i="1"/>
  <c r="N3344" i="1"/>
  <c r="N2862" i="1"/>
  <c r="N1051" i="1"/>
  <c r="N3496" i="1"/>
  <c r="N1889" i="1"/>
  <c r="N10" i="1"/>
  <c r="N3338" i="1"/>
  <c r="N2679" i="1"/>
  <c r="N3454" i="1"/>
  <c r="N3537" i="1"/>
  <c r="N533" i="1"/>
  <c r="N3021" i="1"/>
  <c r="N2350" i="1"/>
  <c r="N3171" i="1"/>
  <c r="N3830" i="1"/>
  <c r="N1686" i="1"/>
  <c r="N3689" i="1"/>
  <c r="N3897" i="1"/>
  <c r="N2654" i="1"/>
  <c r="N3875" i="1"/>
  <c r="N2837" i="1"/>
  <c r="N2954" i="1"/>
  <c r="N2533" i="1"/>
  <c r="N1340" i="1"/>
  <c r="N76" i="1"/>
  <c r="N77" i="1"/>
  <c r="N1225" i="1"/>
  <c r="N2230" i="1"/>
  <c r="N2376" i="1"/>
  <c r="N2231" i="1"/>
  <c r="N2662" i="1"/>
  <c r="N3130" i="1"/>
  <c r="N2232" i="1"/>
  <c r="N2767" i="1"/>
  <c r="N2233" i="1"/>
  <c r="N2768" i="1"/>
  <c r="N2769" i="1"/>
  <c r="N2164" i="1"/>
  <c r="N1495" i="1"/>
  <c r="N535" i="1"/>
  <c r="N1491" i="1"/>
  <c r="N3485" i="1"/>
  <c r="N506" i="1"/>
  <c r="N2986" i="1"/>
  <c r="N1571" i="1"/>
  <c r="N1573" i="1"/>
  <c r="N1430" i="1"/>
  <c r="N2667" i="1"/>
  <c r="N3688" i="1"/>
  <c r="N3243" i="1"/>
  <c r="N1756" i="1"/>
  <c r="N3350" i="1"/>
  <c r="N2673" i="1"/>
  <c r="N2736" i="1"/>
  <c r="N3693" i="1"/>
  <c r="N3144" i="1"/>
  <c r="N2991" i="1"/>
  <c r="N3851" i="1"/>
  <c r="N3456" i="1"/>
  <c r="N3862" i="1"/>
  <c r="N2601" i="1"/>
  <c r="N2501" i="1"/>
  <c r="N2860" i="1"/>
  <c r="N2332" i="1"/>
  <c r="N3072" i="1"/>
  <c r="N2744" i="1"/>
  <c r="N1338" i="1"/>
  <c r="N3136" i="1"/>
  <c r="N542" i="1"/>
  <c r="N352" i="1"/>
  <c r="N747" i="1"/>
  <c r="N2949" i="1"/>
  <c r="N3388" i="1"/>
  <c r="N1480" i="1"/>
  <c r="N3840" i="1"/>
  <c r="N166" i="1"/>
  <c r="N634" i="1"/>
  <c r="N1240" i="1"/>
  <c r="N1267" i="1"/>
  <c r="N628" i="1"/>
  <c r="N869" i="1"/>
  <c r="N2847" i="1"/>
  <c r="N2110" i="1"/>
  <c r="N2732" i="1"/>
  <c r="N3698" i="1"/>
  <c r="N3307" i="1"/>
  <c r="N2311" i="1"/>
  <c r="N2770" i="1"/>
  <c r="N2234" i="1"/>
  <c r="N2235" i="1"/>
  <c r="N2771" i="1"/>
  <c r="N2236" i="1"/>
  <c r="N2237" i="1"/>
  <c r="N2772" i="1"/>
  <c r="N1254" i="1"/>
  <c r="N3622" i="1"/>
  <c r="N1046" i="1"/>
  <c r="N2916" i="1"/>
  <c r="N2160" i="1"/>
  <c r="N2024" i="1"/>
  <c r="N3124" i="1"/>
  <c r="N783" i="1"/>
  <c r="N1193" i="1"/>
  <c r="N3032" i="1"/>
  <c r="N3477" i="1"/>
  <c r="N1606" i="1"/>
  <c r="N3539" i="1"/>
  <c r="N863" i="1"/>
  <c r="N547" i="1"/>
  <c r="N461" i="1"/>
  <c r="N1197" i="1"/>
  <c r="N520" i="1"/>
  <c r="N3332" i="1"/>
  <c r="N2728" i="1"/>
  <c r="N3870" i="1"/>
  <c r="N348" i="1"/>
  <c r="N2440" i="1"/>
  <c r="N2955" i="1"/>
  <c r="N3212" i="1"/>
  <c r="N3326" i="1"/>
  <c r="N3286" i="1"/>
  <c r="N1863" i="1"/>
  <c r="N3213" i="1"/>
  <c r="N2618" i="1"/>
  <c r="N3214" i="1"/>
  <c r="N1618" i="1"/>
  <c r="N3215" i="1"/>
  <c r="N1871" i="1"/>
  <c r="N2651" i="1"/>
  <c r="N3516" i="1"/>
  <c r="N3050" i="1"/>
  <c r="N2588" i="1"/>
  <c r="N1171" i="1"/>
  <c r="N310" i="1"/>
  <c r="N2907" i="1"/>
  <c r="N2962" i="1"/>
  <c r="N1695" i="1"/>
  <c r="N3650" i="1"/>
  <c r="N3877" i="1"/>
  <c r="N902" i="1"/>
  <c r="N861" i="1"/>
  <c r="N1743" i="1"/>
  <c r="N2335" i="1"/>
  <c r="N2413" i="1"/>
  <c r="N1883" i="1"/>
  <c r="N219" i="1"/>
  <c r="N2514" i="1"/>
  <c r="N2995" i="1"/>
  <c r="N1405" i="1"/>
  <c r="N295" i="1"/>
  <c r="N184" i="1"/>
  <c r="N2238" i="1"/>
  <c r="N2773" i="1"/>
  <c r="N2774" i="1"/>
  <c r="N2239" i="1"/>
  <c r="N2608" i="1"/>
  <c r="N2775" i="1"/>
  <c r="N2240" i="1"/>
  <c r="N2241" i="1"/>
  <c r="N1978" i="1"/>
  <c r="N3395" i="1"/>
  <c r="N579" i="1"/>
  <c r="N118" i="1"/>
  <c r="N2475" i="1"/>
  <c r="N1505" i="1"/>
  <c r="N93" i="1"/>
  <c r="N493" i="1"/>
  <c r="N3155" i="1"/>
  <c r="N825" i="1"/>
  <c r="N3785" i="1"/>
  <c r="N1612" i="1"/>
  <c r="N3584" i="1"/>
  <c r="N2928" i="1"/>
  <c r="N3871" i="1"/>
  <c r="N450" i="1"/>
  <c r="N2625" i="1"/>
  <c r="N843" i="1"/>
  <c r="N18" i="1"/>
  <c r="N3695" i="1"/>
  <c r="N3696" i="1"/>
  <c r="N2043" i="1"/>
  <c r="N1388" i="1"/>
  <c r="N3940" i="1"/>
  <c r="N730" i="1"/>
  <c r="N672" i="1"/>
  <c r="N1363" i="1"/>
  <c r="N898" i="1"/>
  <c r="N106" i="1"/>
  <c r="N1179" i="1"/>
  <c r="N2566" i="1"/>
  <c r="N1276" i="1"/>
  <c r="N1377" i="1"/>
  <c r="N2022" i="1"/>
  <c r="N2647" i="1"/>
  <c r="N1598" i="1"/>
  <c r="N3591" i="1"/>
  <c r="N3188" i="1"/>
  <c r="N3216" i="1"/>
  <c r="N3926" i="1"/>
  <c r="N1076" i="1"/>
  <c r="N1592" i="1"/>
  <c r="N757" i="1"/>
  <c r="N699" i="1"/>
  <c r="N2462" i="1"/>
  <c r="N1174" i="1"/>
  <c r="N1175" i="1"/>
  <c r="N958" i="1"/>
  <c r="N905" i="1"/>
  <c r="N3056" i="1"/>
  <c r="N2863" i="1"/>
  <c r="N3898" i="1"/>
  <c r="N3521" i="1"/>
  <c r="N879" i="1"/>
  <c r="N3170" i="1"/>
  <c r="N620" i="1"/>
  <c r="N444" i="1"/>
  <c r="N1154" i="1"/>
  <c r="N2471" i="1"/>
  <c r="N3522" i="1"/>
  <c r="N3217" i="1"/>
  <c r="N3600" i="1"/>
  <c r="N3787" i="1"/>
  <c r="N3325" i="1"/>
  <c r="N3328" i="1"/>
  <c r="N3087" i="1"/>
  <c r="N1891" i="1"/>
  <c r="N1820" i="1"/>
  <c r="N2937" i="1"/>
  <c r="N3701" i="1"/>
  <c r="N2890" i="1"/>
  <c r="N2859" i="1"/>
  <c r="N2982" i="1"/>
  <c r="N2894" i="1"/>
  <c r="N3225" i="1"/>
  <c r="N293" i="1"/>
  <c r="N2329" i="1"/>
  <c r="N1898" i="1"/>
  <c r="N3333" i="1"/>
  <c r="N2705" i="1"/>
  <c r="N384" i="1"/>
  <c r="N1362" i="1"/>
  <c r="N1706" i="1"/>
  <c r="N2025" i="1"/>
  <c r="N1979" i="1"/>
  <c r="N1980" i="1"/>
  <c r="N1027" i="1"/>
  <c r="N1734" i="1"/>
  <c r="N2091" i="1"/>
  <c r="N472" i="1"/>
  <c r="N3641" i="1"/>
  <c r="N1437" i="1"/>
  <c r="N1438" i="1"/>
  <c r="N3747" i="1"/>
  <c r="N1845" i="1"/>
  <c r="N784" i="1"/>
  <c r="N2038" i="1"/>
  <c r="N1981" i="1"/>
  <c r="N1982" i="1"/>
  <c r="N1983" i="1"/>
  <c r="N1984" i="1"/>
  <c r="N1985" i="1"/>
  <c r="N2155" i="1"/>
  <c r="N3512" i="1"/>
  <c r="N3499" i="1"/>
  <c r="N767" i="1"/>
  <c r="N3927" i="1"/>
  <c r="N3358" i="1"/>
  <c r="N2652" i="1"/>
  <c r="N3748" i="1"/>
  <c r="N1397" i="1"/>
  <c r="N2776" i="1"/>
  <c r="N2638" i="1"/>
  <c r="N2205" i="1"/>
  <c r="N1496" i="1"/>
  <c r="N2242" i="1"/>
  <c r="N2243" i="1"/>
  <c r="N2777" i="1"/>
  <c r="N3131" i="1"/>
  <c r="N2244" i="1"/>
  <c r="N2827" i="1"/>
  <c r="N2629" i="1"/>
  <c r="N2389" i="1"/>
  <c r="N3168" i="1"/>
  <c r="N3027" i="1"/>
  <c r="N2992" i="1"/>
  <c r="N261" i="1"/>
  <c r="N206" i="1"/>
  <c r="N3314" i="1"/>
  <c r="N7" i="1"/>
  <c r="N3576" i="1"/>
  <c r="N3437" i="1"/>
  <c r="N2408" i="1"/>
  <c r="N2409" i="1"/>
  <c r="N1986" i="1"/>
  <c r="N1987" i="1"/>
  <c r="N36" i="1"/>
  <c r="N3553" i="1"/>
  <c r="N3308" i="1"/>
  <c r="N1876" i="1"/>
  <c r="N426" i="1"/>
  <c r="N1165" i="1"/>
  <c r="N2044" i="1"/>
  <c r="N1877" i="1"/>
  <c r="N146" i="1"/>
  <c r="N936" i="1"/>
  <c r="N937" i="1"/>
  <c r="N420" i="1"/>
  <c r="N2733" i="1"/>
  <c r="N3831" i="1"/>
  <c r="N3886" i="1"/>
  <c r="N273" i="1"/>
  <c r="N2699" i="1"/>
  <c r="N3968" i="1"/>
  <c r="N884" i="1"/>
  <c r="N1263" i="1"/>
  <c r="N1069" i="1"/>
  <c r="N2737" i="1"/>
  <c r="N951" i="1"/>
  <c r="N3359" i="1"/>
  <c r="N2927" i="1"/>
  <c r="N144" i="1"/>
  <c r="N1301" i="1"/>
  <c r="N2492" i="1"/>
  <c r="N3246" i="1"/>
  <c r="N1789" i="1"/>
  <c r="N1133" i="1"/>
  <c r="N482" i="1"/>
  <c r="N2082" i="1"/>
  <c r="N3703" i="1"/>
  <c r="N164" i="1"/>
  <c r="N3366" i="1"/>
  <c r="N899" i="1"/>
  <c r="N1278" i="1"/>
  <c r="N2520" i="1"/>
  <c r="N749" i="1"/>
  <c r="N3841" i="1"/>
  <c r="N3924" i="1"/>
  <c r="N2600" i="1"/>
  <c r="N2363" i="1"/>
  <c r="N1141" i="1"/>
  <c r="N2245" i="1"/>
  <c r="N2966" i="1"/>
  <c r="N2017" i="1"/>
  <c r="N2778" i="1"/>
  <c r="N2246" i="1"/>
  <c r="N2247" i="1"/>
  <c r="N2723" i="1"/>
  <c r="N2248" i="1"/>
  <c r="N2249" i="1"/>
  <c r="N2779" i="1"/>
  <c r="N2780" i="1"/>
  <c r="N2781" i="1"/>
  <c r="N2026" i="1"/>
  <c r="N709" i="1"/>
  <c r="N260" i="1"/>
  <c r="N1115" i="1"/>
  <c r="N39" i="1"/>
  <c r="N2202" i="1"/>
  <c r="N786" i="1"/>
  <c r="N827" i="1"/>
  <c r="N136" i="1"/>
  <c r="N2429" i="1"/>
  <c r="N2700" i="1"/>
  <c r="N2502" i="1"/>
  <c r="N2826" i="1"/>
  <c r="N964" i="1"/>
  <c r="N2194" i="1"/>
  <c r="N2861" i="1"/>
  <c r="N2452" i="1"/>
  <c r="N650" i="1"/>
  <c r="N3530" i="1"/>
  <c r="N3758" i="1"/>
  <c r="N2109" i="1"/>
  <c r="N1235" i="1"/>
  <c r="N239" i="1"/>
  <c r="N1255" i="1"/>
  <c r="N2178" i="1"/>
  <c r="N433" i="1"/>
  <c r="N1265" i="1"/>
  <c r="N3067" i="1"/>
  <c r="N3046" i="1"/>
  <c r="N2614" i="1"/>
  <c r="N664" i="1"/>
  <c r="N3523" i="1"/>
  <c r="N2950" i="1"/>
  <c r="N2325" i="1"/>
  <c r="N3436" i="1"/>
  <c r="N207" i="1"/>
  <c r="N3980" i="1"/>
  <c r="N3280" i="1"/>
  <c r="N3846" i="1"/>
  <c r="N3922" i="1"/>
  <c r="N3323" i="1"/>
  <c r="N2362" i="1"/>
  <c r="N3357" i="1"/>
  <c r="N11" i="1"/>
  <c r="N1394" i="1"/>
  <c r="N2113" i="1"/>
  <c r="N1747" i="1"/>
  <c r="N2575" i="1"/>
  <c r="N2610" i="1"/>
  <c r="N3279" i="1"/>
  <c r="N2055" i="1"/>
  <c r="N3226" i="1"/>
  <c r="N3303" i="1"/>
  <c r="N753" i="1"/>
  <c r="N1520" i="1"/>
  <c r="N2333" i="1"/>
  <c r="N2848" i="1"/>
  <c r="N541" i="1"/>
  <c r="N1745" i="1"/>
  <c r="N163" i="1"/>
  <c r="N1781" i="1"/>
  <c r="N2496" i="1"/>
  <c r="N2931" i="1"/>
  <c r="N2956" i="1"/>
  <c r="N1114" i="1"/>
  <c r="N174" i="1"/>
  <c r="N823" i="1"/>
  <c r="N550" i="1"/>
  <c r="N553" i="1"/>
  <c r="N2626" i="1"/>
  <c r="N3316" i="1"/>
  <c r="N3058" i="1"/>
  <c r="N866" i="1"/>
  <c r="N480" i="1"/>
  <c r="N2680" i="1"/>
  <c r="N2436" i="1"/>
  <c r="N811" i="1"/>
  <c r="N2378" i="1"/>
  <c r="N2312" i="1"/>
  <c r="N777" i="1"/>
  <c r="N1344" i="1"/>
  <c r="N646" i="1"/>
  <c r="N1222" i="1"/>
  <c r="N980" i="1"/>
  <c r="N824" i="1"/>
  <c r="N2489" i="1"/>
  <c r="N2747" i="1"/>
  <c r="N1241" i="1"/>
  <c r="N1268" i="1"/>
  <c r="N629" i="1"/>
  <c r="N870" i="1"/>
  <c r="N3822" i="1"/>
  <c r="N1478" i="1"/>
  <c r="N888" i="1"/>
  <c r="N578" i="1"/>
  <c r="N514" i="1"/>
  <c r="N515" i="1"/>
  <c r="N165" i="1"/>
  <c r="N2137" i="1"/>
  <c r="N1697" i="1"/>
  <c r="N1679" i="1"/>
  <c r="N3312" i="1"/>
  <c r="N2895" i="1"/>
  <c r="N2714" i="1"/>
  <c r="N3504" i="1"/>
  <c r="N2250" i="1"/>
  <c r="N2782" i="1"/>
  <c r="N2832" i="1"/>
  <c r="N2783" i="1"/>
  <c r="N2251" i="1"/>
  <c r="N2784" i="1"/>
  <c r="N2547" i="1"/>
  <c r="N1712" i="1"/>
  <c r="N2252" i="1"/>
  <c r="N2253" i="1"/>
  <c r="N2254" i="1"/>
  <c r="N3132" i="1"/>
  <c r="N1944" i="1"/>
  <c r="N2589" i="1"/>
  <c r="N1738" i="1"/>
  <c r="N2441" i="1"/>
  <c r="N587" i="1"/>
  <c r="N805" i="1"/>
  <c r="N2885" i="1"/>
  <c r="N538" i="1"/>
  <c r="N3198" i="1"/>
  <c r="N3177" i="1"/>
  <c r="N948" i="1"/>
  <c r="N1557" i="1"/>
  <c r="N3440" i="1"/>
  <c r="N3368" i="1"/>
  <c r="N3555" i="1"/>
  <c r="N3483" i="1"/>
  <c r="N3232" i="1"/>
  <c r="N868" i="1"/>
  <c r="N43" i="1"/>
  <c r="N2200" i="1"/>
  <c r="N2844" i="1"/>
  <c r="N2948" i="1"/>
  <c r="N2920" i="1"/>
  <c r="N1668" i="1"/>
  <c r="N3861" i="1"/>
  <c r="N1988" i="1"/>
  <c r="N704" i="1"/>
  <c r="N975" i="1"/>
  <c r="N710" i="1"/>
  <c r="N3941" i="1"/>
  <c r="N3942" i="1"/>
  <c r="N569" i="1"/>
  <c r="N2161" i="1"/>
  <c r="N2596" i="1"/>
  <c r="N1296" i="1"/>
  <c r="N114" i="1"/>
  <c r="N695" i="1"/>
  <c r="N44" i="1"/>
  <c r="N3754" i="1"/>
  <c r="N3755" i="1"/>
  <c r="N3426" i="1"/>
  <c r="N2484" i="1"/>
  <c r="N3513" i="1"/>
  <c r="N1575" i="1"/>
  <c r="N3019" i="1"/>
  <c r="N900" i="1"/>
  <c r="N1256" i="1"/>
  <c r="N3850" i="1"/>
  <c r="N2148" i="1"/>
  <c r="N2149" i="1"/>
  <c r="N2150" i="1"/>
  <c r="N3421" i="1"/>
  <c r="N1037" i="1"/>
  <c r="N516" i="1"/>
  <c r="N3179" i="1"/>
  <c r="N3016" i="1"/>
  <c r="N3141" i="1"/>
  <c r="N3646" i="1"/>
  <c r="N570" i="1"/>
  <c r="N2209" i="1"/>
  <c r="N1038" i="1"/>
  <c r="N1621" i="1"/>
  <c r="N1963" i="1"/>
  <c r="N1004" i="1"/>
  <c r="N3240" i="1"/>
  <c r="N904" i="1"/>
  <c r="N2641" i="1"/>
  <c r="N2642" i="1"/>
  <c r="N522" i="1"/>
  <c r="N661" i="1"/>
  <c r="N527" i="1"/>
  <c r="N241" i="1"/>
  <c r="N3630" i="1"/>
  <c r="N2963" i="1"/>
  <c r="N2048" i="1"/>
  <c r="N1146" i="1"/>
  <c r="N3061" i="1"/>
  <c r="N3258" i="1"/>
  <c r="N2917" i="1"/>
  <c r="N2424" i="1"/>
  <c r="N1589" i="1"/>
  <c r="N1744" i="1"/>
  <c r="N3375" i="1"/>
  <c r="N711" i="1"/>
  <c r="N2018" i="1"/>
  <c r="N2785" i="1"/>
  <c r="N2255" i="1"/>
  <c r="N2786" i="1"/>
  <c r="N2256" i="1"/>
  <c r="N2013" i="1"/>
  <c r="N2257" i="1"/>
  <c r="N3028" i="1"/>
  <c r="N1997" i="1"/>
  <c r="N3970" i="1"/>
  <c r="N3224" i="1"/>
  <c r="N1145" i="1"/>
  <c r="N1560" i="1"/>
  <c r="N2390" i="1"/>
  <c r="N994" i="1"/>
  <c r="N1123" i="1"/>
  <c r="N1081" i="1"/>
  <c r="N2405" i="1"/>
  <c r="N3579" i="1"/>
  <c r="N2978" i="1"/>
  <c r="N3849" i="1"/>
  <c r="N2011" i="1"/>
  <c r="N2100" i="1"/>
  <c r="N3133" i="1"/>
  <c r="N2605" i="1"/>
  <c r="N999" i="1"/>
  <c r="N3524" i="1"/>
  <c r="N107" i="1"/>
  <c r="N156" i="1"/>
  <c r="N2010" i="1"/>
  <c r="N3152" i="1"/>
  <c r="N382" i="1"/>
  <c r="N1735" i="1"/>
  <c r="N1751" i="1"/>
  <c r="N3352" i="1"/>
  <c r="N3415" i="1"/>
  <c r="N1462" i="1"/>
  <c r="N1015" i="1"/>
  <c r="N2582" i="1"/>
  <c r="N3901" i="1"/>
  <c r="N1439" i="1"/>
  <c r="N3803" i="1"/>
  <c r="N284" i="1"/>
  <c r="N1047" i="1"/>
  <c r="N1846" i="1"/>
  <c r="N2787" i="1"/>
  <c r="N2258" i="1"/>
  <c r="N2630" i="1"/>
  <c r="N1483" i="1"/>
  <c r="N3069" i="1"/>
  <c r="N1827" i="1"/>
  <c r="N2914" i="1"/>
  <c r="N2027" i="1"/>
  <c r="N2355" i="1"/>
  <c r="N828" i="1"/>
  <c r="N3535" i="1"/>
  <c r="N2511" i="1"/>
  <c r="N2169" i="1"/>
  <c r="N1828" i="1"/>
  <c r="N2000" i="1"/>
  <c r="N3976" i="1"/>
  <c r="N3690" i="1"/>
  <c r="N1517" i="1"/>
  <c r="N380" i="1"/>
  <c r="N642" i="1"/>
  <c r="N643" i="1"/>
  <c r="N3943" i="1"/>
  <c r="N3697" i="1"/>
  <c r="N3944" i="1"/>
  <c r="N3945" i="1"/>
  <c r="N3946" i="1"/>
  <c r="N3947" i="1"/>
  <c r="N3948" i="1"/>
  <c r="N3949" i="1"/>
  <c r="N3950" i="1"/>
  <c r="N3242" i="1"/>
  <c r="N489" i="1"/>
  <c r="N3612" i="1"/>
  <c r="N2540" i="1"/>
  <c r="N3051" i="1"/>
  <c r="N2428" i="1"/>
  <c r="N1527" i="1"/>
  <c r="N941" i="1"/>
  <c r="N349" i="1"/>
  <c r="N3153" i="1"/>
  <c r="N2351" i="1"/>
  <c r="N949" i="1"/>
  <c r="N2942" i="1"/>
  <c r="N1961" i="1"/>
  <c r="N942" i="1"/>
  <c r="N621" i="1"/>
  <c r="N445" i="1"/>
  <c r="N404" i="1"/>
  <c r="N416" i="1"/>
  <c r="N986" i="1"/>
  <c r="N1389" i="1"/>
  <c r="N421" i="1"/>
  <c r="N2636" i="1"/>
  <c r="N2089" i="1"/>
  <c r="N3157" i="1"/>
  <c r="N933" i="1"/>
  <c r="N2380" i="1"/>
  <c r="N3345" i="1"/>
  <c r="N1281" i="1"/>
  <c r="N2319" i="1"/>
  <c r="N473" i="1"/>
  <c r="N3558" i="1"/>
  <c r="N3559" i="1"/>
  <c r="N3562" i="1"/>
  <c r="N3683" i="1"/>
  <c r="N2619" i="1"/>
  <c r="N2921" i="1"/>
  <c r="N2869" i="1"/>
  <c r="N1925" i="1"/>
  <c r="N1938" i="1"/>
  <c r="N835" i="1"/>
  <c r="N322" i="1"/>
  <c r="N2009" i="1"/>
  <c r="N2410" i="1"/>
  <c r="N3115" i="1"/>
  <c r="N1661" i="1"/>
  <c r="N1492" i="1"/>
  <c r="N715" i="1"/>
  <c r="N2648" i="1"/>
  <c r="N22" i="1"/>
  <c r="N556" i="1"/>
  <c r="N1749" i="1"/>
  <c r="N3014" i="1"/>
  <c r="N2643" i="1"/>
  <c r="N3397" i="1"/>
  <c r="N3463" i="1"/>
  <c r="N760" i="1"/>
  <c r="N1031" i="1"/>
  <c r="N758" i="1"/>
  <c r="N3405" i="1"/>
  <c r="N3837" i="1"/>
  <c r="N2996" i="1"/>
  <c r="N2170" i="1"/>
  <c r="N2538" i="1"/>
  <c r="N1815" i="1"/>
  <c r="N3416" i="1"/>
  <c r="N2481" i="1"/>
  <c r="N259" i="1"/>
  <c r="N3904" i="1"/>
  <c r="N3817" i="1"/>
  <c r="N2886" i="1"/>
  <c r="N459" i="1"/>
  <c r="N3627" i="1"/>
  <c r="N1600" i="1"/>
  <c r="N3546" i="1"/>
  <c r="N3304" i="1"/>
  <c r="N3383" i="1"/>
  <c r="N2066" i="1"/>
  <c r="N2729" i="1"/>
  <c r="N2583" i="1"/>
  <c r="N3911" i="1"/>
  <c r="N2145" i="1"/>
  <c r="N1107" i="1"/>
  <c r="N2701" i="1"/>
  <c r="N1124" i="1"/>
  <c r="N3700" i="1"/>
  <c r="N1129" i="1"/>
  <c r="N509" i="1"/>
  <c r="N325" i="1"/>
  <c r="N1511" i="1"/>
  <c r="N2655" i="1"/>
  <c r="N1022" i="1"/>
  <c r="N3768" i="1"/>
  <c r="N1026" i="1"/>
  <c r="N1798" i="1"/>
  <c r="N412" i="1"/>
  <c r="N1287" i="1"/>
  <c r="N360" i="1"/>
  <c r="N495" i="1"/>
  <c r="N3691" i="1"/>
  <c r="N2541" i="1"/>
  <c r="N2951" i="1"/>
  <c r="N2485" i="1"/>
  <c r="N3661" i="1"/>
  <c r="N1886" i="1"/>
  <c r="N2465" i="1"/>
  <c r="N1440" i="1"/>
  <c r="N751" i="1"/>
  <c r="N1262" i="1"/>
  <c r="N1771" i="1"/>
  <c r="N524" i="1"/>
  <c r="N3107" i="1"/>
  <c r="N774" i="1"/>
  <c r="N1719" i="1"/>
  <c r="N3798" i="1"/>
  <c r="N3472" i="1"/>
  <c r="N1229" i="1"/>
  <c r="N1206" i="1"/>
  <c r="N452" i="1"/>
  <c r="N1506" i="1"/>
  <c r="N2902" i="1"/>
  <c r="N246" i="1"/>
  <c r="N432" i="1"/>
  <c r="N696" i="1"/>
  <c r="N1120" i="1"/>
  <c r="N3200" i="1"/>
  <c r="N1450" i="1"/>
  <c r="N2746" i="1"/>
  <c r="N2203" i="1"/>
  <c r="N584" i="1"/>
  <c r="N1252" i="1"/>
  <c r="N318" i="1"/>
  <c r="N673" i="1"/>
  <c r="N2964" i="1"/>
  <c r="N228" i="1"/>
  <c r="N744" i="1"/>
  <c r="N3208" i="1"/>
  <c r="N1060" i="1"/>
  <c r="N90" i="1"/>
  <c r="N1565" i="1"/>
  <c r="N543" i="1"/>
  <c r="N280" i="1"/>
  <c r="N113" i="1"/>
  <c r="N236" i="1"/>
  <c r="N289" i="1"/>
  <c r="N2019" i="1"/>
  <c r="N2338" i="1"/>
  <c r="N2788" i="1"/>
  <c r="N2259" i="1"/>
  <c r="N2878" i="1"/>
  <c r="N2118" i="1"/>
  <c r="N2260" i="1"/>
  <c r="N2261" i="1"/>
  <c r="N2789" i="1"/>
  <c r="N2790" i="1"/>
  <c r="N2791" i="1"/>
  <c r="N2262" i="1"/>
  <c r="N1918" i="1"/>
  <c r="N1611" i="1"/>
  <c r="N3420" i="1"/>
  <c r="N1832" i="1"/>
  <c r="N2028" i="1"/>
  <c r="N3601" i="1"/>
  <c r="N3602" i="1"/>
  <c r="N3788" i="1"/>
  <c r="N3789" i="1"/>
  <c r="N3603" i="1"/>
  <c r="N3790" i="1"/>
  <c r="N3604" i="1"/>
  <c r="N3605" i="1"/>
  <c r="N3791" i="1"/>
  <c r="N3792" i="1"/>
  <c r="N2503" i="1"/>
  <c r="N3810" i="1"/>
  <c r="N2634" i="1"/>
  <c r="N1821" i="1"/>
  <c r="N2135" i="1"/>
  <c r="N3088" i="1"/>
  <c r="N2881" i="1"/>
  <c r="N745" i="1"/>
  <c r="N2352" i="1"/>
  <c r="N2569" i="1"/>
  <c r="N3527" i="1"/>
  <c r="N2483" i="1"/>
  <c r="N1163" i="1"/>
  <c r="N3675" i="1"/>
  <c r="N3856" i="1"/>
  <c r="N2495" i="1"/>
  <c r="N1288" i="1"/>
  <c r="N232" i="1"/>
  <c r="N137" i="1"/>
  <c r="N2326" i="1"/>
  <c r="N204" i="1"/>
  <c r="N851" i="1"/>
  <c r="N1142" i="1"/>
  <c r="N814" i="1"/>
  <c r="N3035" i="1"/>
  <c r="N2687" i="1"/>
  <c r="N13" i="1"/>
  <c r="N3973" i="1"/>
  <c r="N218" i="1"/>
  <c r="N1016" i="1"/>
  <c r="N3355" i="1"/>
  <c r="N1772" i="1"/>
  <c r="N978" i="1"/>
  <c r="N3276" i="1"/>
  <c r="N971" i="1"/>
  <c r="N1293" i="1"/>
  <c r="N1322" i="1"/>
  <c r="N719" i="1"/>
  <c r="N2002" i="1"/>
  <c r="N2976" i="1"/>
  <c r="N2174" i="1"/>
  <c r="N3543" i="1"/>
  <c r="N1294" i="1"/>
  <c r="N3229" i="1"/>
  <c r="N1723" i="1"/>
  <c r="N794" i="1"/>
  <c r="N1587" i="1"/>
  <c r="N3853" i="1"/>
  <c r="N3762" i="1"/>
  <c r="N1008" i="1"/>
  <c r="N2874" i="1"/>
  <c r="N1907" i="1"/>
  <c r="N3218" i="1"/>
  <c r="N3913" i="1"/>
  <c r="N1199" i="1"/>
  <c r="N1104" i="1"/>
  <c r="N38" i="1"/>
  <c r="N74" i="1"/>
  <c r="N1652" i="1"/>
  <c r="N2570" i="1"/>
  <c r="N51" i="1"/>
  <c r="N1204" i="1"/>
  <c r="N3277" i="1"/>
  <c r="N1390" i="1"/>
  <c r="N1195" i="1"/>
  <c r="N2697" i="1"/>
  <c r="N78" i="1"/>
  <c r="N1580" i="1"/>
  <c r="N3648" i="1"/>
  <c r="N1791" i="1"/>
  <c r="N969" i="1"/>
  <c r="N1233" i="1"/>
  <c r="N3893" i="1"/>
  <c r="N3159" i="1"/>
  <c r="N3334" i="1"/>
  <c r="N2852" i="1"/>
  <c r="N311" i="1"/>
  <c r="N82" i="1"/>
  <c r="N471" i="1"/>
  <c r="N1861" i="1"/>
  <c r="N427" i="1"/>
  <c r="N1691" i="1"/>
  <c r="N1607" i="1"/>
  <c r="N1061" i="1"/>
  <c r="N179" i="1"/>
  <c r="N507" i="1"/>
  <c r="N2905" i="1"/>
  <c r="N778" i="1"/>
  <c r="N1966" i="1"/>
  <c r="N4" i="1"/>
  <c r="N1917" i="1"/>
  <c r="N335" i="1"/>
  <c r="N3443" i="1"/>
  <c r="N539" i="1"/>
  <c r="N2957" i="1"/>
  <c r="N2738" i="1"/>
  <c r="N644" i="1"/>
  <c r="N391" i="1"/>
  <c r="N330" i="1"/>
  <c r="N714" i="1"/>
  <c r="N3873" i="1"/>
  <c r="N1272" i="1"/>
  <c r="N2688" i="1"/>
  <c r="N3146" i="1"/>
  <c r="N3780" i="1"/>
  <c r="N1009" i="1"/>
  <c r="N537" i="1"/>
  <c r="N1936" i="1"/>
  <c r="N3528" i="1"/>
  <c r="N3556" i="1"/>
  <c r="N2476" i="1"/>
  <c r="N3310" i="1"/>
  <c r="N2340" i="1"/>
  <c r="N1655" i="1"/>
  <c r="N1050" i="1"/>
  <c r="N2421" i="1"/>
  <c r="N2564" i="1"/>
  <c r="N2571" i="1"/>
  <c r="N2554" i="1"/>
  <c r="N3196" i="1"/>
  <c r="N2138" i="1"/>
  <c r="N345" i="1"/>
  <c r="N3614" i="1"/>
  <c r="N2739" i="1"/>
  <c r="N1343" i="1"/>
  <c r="N59" i="1"/>
  <c r="N990" i="1"/>
  <c r="N364" i="1"/>
  <c r="N2114" i="1"/>
  <c r="N2115" i="1"/>
  <c r="N3367" i="1"/>
  <c r="N1601" i="1"/>
  <c r="N2" i="1"/>
  <c r="N2864" i="1"/>
  <c r="N1348" i="1"/>
  <c r="N1375" i="1"/>
  <c r="N23" i="1"/>
  <c r="N3905" i="1"/>
  <c r="N2179" i="1"/>
  <c r="N962" i="1"/>
  <c r="N2083" i="1"/>
  <c r="N1945" i="1"/>
  <c r="N2392" i="1"/>
  <c r="N3458" i="1"/>
  <c r="N2615" i="1"/>
  <c r="N3178" i="1"/>
  <c r="N283" i="1"/>
  <c r="N2724" i="1"/>
  <c r="N3587" i="1"/>
  <c r="N2087" i="1"/>
  <c r="N2932" i="1"/>
  <c r="N1161" i="1"/>
  <c r="N2870" i="1"/>
  <c r="N1245" i="1"/>
  <c r="N1011" i="1"/>
  <c r="N1683" i="1"/>
  <c r="N270" i="1"/>
  <c r="N212" i="1"/>
  <c r="N906" i="1"/>
  <c r="N637" i="1"/>
  <c r="N1704" i="1"/>
  <c r="N3606" i="1"/>
  <c r="N2853" i="1"/>
  <c r="N997" i="1"/>
  <c r="N1946" i="1"/>
  <c r="N1493" i="1"/>
  <c r="N3514" i="1"/>
  <c r="N3360" i="1"/>
  <c r="N3795" i="1"/>
  <c r="N2523" i="1"/>
  <c r="N3631" i="1"/>
  <c r="N3361" i="1"/>
  <c r="N3324" i="1"/>
  <c r="N2162" i="1"/>
  <c r="N931" i="1"/>
  <c r="N2613" i="1"/>
  <c r="N3502" i="1"/>
  <c r="N2480" i="1"/>
  <c r="N1143" i="1"/>
  <c r="N498" i="1"/>
  <c r="N188" i="1"/>
  <c r="N3453" i="1"/>
  <c r="N545" i="1"/>
  <c r="N2887" i="1"/>
  <c r="N1964" i="1"/>
  <c r="N3909" i="1"/>
  <c r="N591" i="1"/>
  <c r="N2084" i="1"/>
  <c r="N2873" i="1"/>
  <c r="N528" i="1"/>
  <c r="N3872" i="1"/>
  <c r="N405" i="1"/>
  <c r="N1463" i="1"/>
  <c r="N268" i="1"/>
  <c r="N1766" i="1"/>
  <c r="N3097" i="1"/>
  <c r="N2650" i="1"/>
  <c r="N73" i="1"/>
  <c r="N1957" i="1"/>
  <c r="N439" i="1"/>
  <c r="N1753" i="1"/>
  <c r="N3843" i="1"/>
  <c r="N3585" i="1"/>
  <c r="N1176" i="1"/>
  <c r="N1248" i="1"/>
  <c r="N1763" i="1"/>
  <c r="N2593" i="1"/>
  <c r="N3183" i="1"/>
  <c r="N2370" i="1"/>
  <c r="N1769" i="1"/>
  <c r="N731" i="1"/>
  <c r="N732" i="1"/>
  <c r="N733" i="1"/>
  <c r="N734" i="1"/>
  <c r="N215" i="1"/>
  <c r="N1298" i="1"/>
  <c r="N3031" i="1"/>
  <c r="N1198" i="1"/>
  <c r="N1339" i="1"/>
  <c r="N2911" i="1"/>
  <c r="N3150" i="1"/>
  <c r="N1593" i="1"/>
  <c r="N1631" i="1"/>
  <c r="N725" i="1"/>
  <c r="N1126" i="1"/>
  <c r="N1021" i="1"/>
  <c r="N2305" i="1"/>
  <c r="N1728" i="1"/>
  <c r="N2792" i="1"/>
  <c r="N2793" i="1"/>
  <c r="N2263" i="1"/>
  <c r="N2794" i="1"/>
  <c r="N1713" i="1"/>
  <c r="N2967" i="1"/>
  <c r="N2119" i="1"/>
  <c r="N2264" i="1"/>
  <c r="N3969" i="1"/>
  <c r="N2302" i="1"/>
  <c r="N2795" i="1"/>
  <c r="N3062" i="1"/>
  <c r="N2265" i="1"/>
  <c r="N3446" i="1"/>
  <c r="N2833" i="1"/>
  <c r="N3860" i="1"/>
  <c r="N2364" i="1"/>
  <c r="N1384" i="1"/>
  <c r="N716" i="1"/>
  <c r="N1300" i="1"/>
  <c r="N2029" i="1"/>
  <c r="N66" i="1"/>
  <c r="N625" i="1"/>
  <c r="N1914" i="1"/>
  <c r="N2383" i="1"/>
  <c r="N3376" i="1"/>
  <c r="N3042" i="1"/>
  <c r="N3362" i="1"/>
  <c r="N1726" i="1"/>
  <c r="N3119" i="1"/>
  <c r="N368" i="1"/>
  <c r="N2943" i="1"/>
  <c r="N2141" i="1"/>
  <c r="N907" i="1"/>
  <c r="N2497" i="1"/>
  <c r="N499" i="1"/>
  <c r="N2388" i="1"/>
  <c r="N1581" i="1"/>
  <c r="N319" i="1"/>
  <c r="N1782" i="1"/>
  <c r="N1783" i="1"/>
  <c r="N3169" i="1"/>
  <c r="N561" i="1"/>
  <c r="N2637" i="1"/>
  <c r="N1724" i="1"/>
  <c r="N2063" i="1"/>
  <c r="N1634" i="1"/>
  <c r="N340" i="1"/>
  <c r="N564" i="1"/>
  <c r="N837" i="1"/>
  <c r="N1741" i="1"/>
  <c r="N1312" i="1"/>
  <c r="N3385" i="1"/>
  <c r="N2156" i="1"/>
  <c r="N1191" i="1"/>
  <c r="N1314" i="1"/>
  <c r="N2906" i="1"/>
  <c r="N1062" i="1"/>
  <c r="N2875" i="1"/>
  <c r="N3457" i="1"/>
  <c r="N1094" i="1"/>
  <c r="N1403" i="1"/>
  <c r="N1044" i="1"/>
  <c r="N3844" i="1"/>
  <c r="N3492" i="1"/>
  <c r="N83" i="1"/>
  <c r="N135" i="1"/>
  <c r="N2933" i="1"/>
  <c r="N573" i="1"/>
  <c r="N1687" i="1"/>
  <c r="N2317" i="1"/>
  <c r="N3816" i="1"/>
  <c r="N2572" i="1"/>
  <c r="N457" i="1"/>
  <c r="N647" i="1"/>
  <c r="N917" i="1"/>
  <c r="N128" i="1"/>
  <c r="N1251" i="1"/>
  <c r="N2193" i="1"/>
  <c r="N3676" i="1"/>
  <c r="N3430" i="1"/>
  <c r="N3486" i="1"/>
  <c r="N2393" i="1"/>
  <c r="N890" i="1"/>
  <c r="N1758" i="1"/>
  <c r="N3377" i="1"/>
  <c r="N2323" i="1"/>
  <c r="N2163" i="1"/>
  <c r="N626" i="1"/>
  <c r="N1200" i="1"/>
  <c r="N1622" i="1"/>
  <c r="N1441" i="1"/>
  <c r="N65" i="1"/>
  <c r="N1776" i="1"/>
  <c r="N46" i="1"/>
  <c r="N2159" i="1"/>
  <c r="N1870" i="1"/>
  <c r="N3337" i="1"/>
  <c r="N79" i="1"/>
  <c r="N1792" i="1"/>
  <c r="N2067" i="1"/>
  <c r="N3160" i="1"/>
  <c r="N622" i="1"/>
  <c r="N3281" i="1"/>
  <c r="N1370" i="1"/>
  <c r="N1020" i="1"/>
  <c r="N708" i="1"/>
  <c r="N1311" i="1"/>
  <c r="N1569" i="1"/>
  <c r="N359" i="1"/>
  <c r="N169" i="1"/>
  <c r="N425" i="1"/>
  <c r="N428" i="1"/>
  <c r="N3823" i="1"/>
  <c r="N3951" i="1"/>
  <c r="N3952" i="1"/>
  <c r="N3953" i="1"/>
  <c r="N3954" i="1"/>
  <c r="N3955" i="1"/>
  <c r="N1433" i="1"/>
  <c r="N2171" i="1"/>
  <c r="N832" i="1"/>
  <c r="N1152" i="1"/>
  <c r="N701" i="1"/>
  <c r="N1025" i="1"/>
  <c r="N309" i="1"/>
  <c r="N138" i="1"/>
  <c r="N3288" i="1"/>
  <c r="N2072" i="1"/>
  <c r="N1853" i="1"/>
  <c r="N1904" i="1"/>
  <c r="N3287" i="1"/>
  <c r="N728" i="1"/>
  <c r="N1615" i="1"/>
  <c r="N1150" i="1"/>
  <c r="N1136" i="1"/>
  <c r="N3249" i="1"/>
  <c r="N775" i="1"/>
  <c r="N3318" i="1"/>
  <c r="N770" i="1"/>
  <c r="N771" i="1"/>
  <c r="N3189" i="1"/>
  <c r="N921" i="1"/>
  <c r="N1066" i="1"/>
  <c r="N3842" i="1"/>
  <c r="N2133" i="1"/>
  <c r="N2168" i="1"/>
  <c r="N3003" i="1"/>
  <c r="N1169" i="1"/>
  <c r="N3104" i="1"/>
  <c r="N3888" i="1"/>
  <c r="N1854" i="1"/>
  <c r="N1623" i="1"/>
  <c r="N3459" i="1"/>
  <c r="N3205" i="1"/>
  <c r="N3265" i="1"/>
  <c r="N149" i="1"/>
  <c r="N1185" i="1"/>
  <c r="N1882" i="1"/>
  <c r="N2357" i="1"/>
  <c r="N394" i="1"/>
  <c r="N2016" i="1"/>
  <c r="N195" i="1"/>
  <c r="N658" i="1"/>
  <c r="N1484" i="1"/>
  <c r="N2085" i="1"/>
  <c r="N406" i="1"/>
  <c r="N802" i="1"/>
  <c r="N943" i="1"/>
  <c r="N1868" i="1"/>
  <c r="N2542" i="1"/>
  <c r="N1633" i="1"/>
  <c r="N1847" i="1"/>
  <c r="N2617" i="1"/>
  <c r="N981" i="1"/>
  <c r="N3818" i="1"/>
  <c r="N1599" i="1"/>
  <c r="N633" i="1"/>
  <c r="N1786" i="1"/>
  <c r="N2417" i="1"/>
  <c r="N2515" i="1"/>
  <c r="N577" i="1"/>
  <c r="N2466" i="1"/>
  <c r="N1238" i="1"/>
  <c r="N3084" i="1"/>
  <c r="N243" i="1"/>
  <c r="N2414" i="1"/>
  <c r="N2334" i="1"/>
  <c r="N2345" i="1"/>
  <c r="N3801" i="1"/>
  <c r="N1507" i="1"/>
  <c r="N2961" i="1"/>
  <c r="N876" i="1"/>
  <c r="N2535" i="1"/>
  <c r="N91" i="1"/>
  <c r="N938" i="1"/>
  <c r="N3075" i="1"/>
  <c r="N3142" i="1"/>
  <c r="N3378" i="1"/>
  <c r="N720" i="1"/>
  <c r="N2379" i="1"/>
  <c r="N3389" i="1"/>
  <c r="N2526" i="1"/>
  <c r="N1768" i="1"/>
  <c r="N3480" i="1"/>
  <c r="N1851" i="1"/>
  <c r="N1406" i="1"/>
  <c r="N339" i="1"/>
  <c r="N1648" i="1"/>
  <c r="N2889" i="1"/>
  <c r="N707" i="1"/>
  <c r="N892" i="1"/>
  <c r="N2184" i="1"/>
  <c r="N3259" i="1"/>
  <c r="N908" i="1"/>
  <c r="N1755" i="1"/>
  <c r="N1793" i="1"/>
  <c r="N132" i="1"/>
  <c r="N1049" i="1"/>
  <c r="N491" i="1"/>
  <c r="N1464" i="1"/>
  <c r="N818" i="1"/>
  <c r="N1465" i="1"/>
  <c r="N1137" i="1"/>
  <c r="N437" i="1"/>
  <c r="N2088" i="1"/>
  <c r="N2142" i="1"/>
  <c r="N2560" i="1"/>
  <c r="N402" i="1"/>
  <c r="N154" i="1"/>
  <c r="N371" i="1"/>
  <c r="N3505" i="1"/>
  <c r="N3278" i="1"/>
  <c r="N2004" i="1"/>
  <c r="N71" i="1"/>
  <c r="N508" i="1"/>
  <c r="N717" i="1"/>
  <c r="N601" i="1"/>
  <c r="N1654" i="1"/>
  <c r="N1721" i="1"/>
  <c r="N3037" i="1"/>
  <c r="N737" i="1"/>
  <c r="N3659" i="1"/>
  <c r="N3629" i="1"/>
  <c r="N2151" i="1"/>
  <c r="N2152" i="1"/>
  <c r="N2620" i="1"/>
  <c r="N2839" i="1"/>
  <c r="N2442" i="1"/>
  <c r="N2443" i="1"/>
  <c r="N1887" i="1"/>
  <c r="N1905" i="1"/>
  <c r="N2116" i="1"/>
  <c r="N3184" i="1"/>
  <c r="N2172" i="1"/>
  <c r="N3771" i="1"/>
  <c r="N2204" i="1"/>
  <c r="N121" i="1"/>
  <c r="N172" i="1"/>
  <c r="N109" i="1"/>
  <c r="N1858" i="1"/>
  <c r="N1208" i="1"/>
  <c r="N836" i="1"/>
  <c r="N3929" i="1"/>
  <c r="N1170" i="1"/>
  <c r="N372" i="1"/>
  <c r="N2266" i="1"/>
  <c r="N2796" i="1"/>
  <c r="N2797" i="1"/>
  <c r="N1714" i="1"/>
  <c r="N2663" i="1"/>
  <c r="N2078" i="1"/>
  <c r="N2267" i="1"/>
  <c r="N2268" i="1"/>
  <c r="N2269" i="1"/>
  <c r="N2120" i="1"/>
  <c r="N2798" i="1"/>
  <c r="N1725" i="1"/>
  <c r="N2543" i="1"/>
  <c r="N2322" i="1"/>
  <c r="N2075" i="1"/>
  <c r="N3059" i="1"/>
  <c r="N1901" i="1"/>
  <c r="N2958" i="1"/>
  <c r="N3447" i="1"/>
  <c r="N1313" i="1"/>
  <c r="N3981" i="1"/>
  <c r="N194" i="1"/>
  <c r="N2030" i="1"/>
  <c r="N1843" i="1"/>
  <c r="N1759" i="1"/>
  <c r="N3346" i="1"/>
  <c r="N1323" i="1"/>
  <c r="N145" i="1"/>
  <c r="N727" i="1"/>
  <c r="N807" i="1"/>
  <c r="N540" i="1"/>
  <c r="N2175" i="1"/>
  <c r="N1489" i="1"/>
  <c r="N800" i="1"/>
  <c r="N2448" i="1"/>
  <c r="N383" i="1"/>
  <c r="N408" i="1"/>
  <c r="N1285" i="1"/>
  <c r="N698" i="1"/>
  <c r="N1524" i="1"/>
  <c r="N1746" i="1"/>
  <c r="N1072" i="1"/>
  <c r="N3000" i="1"/>
  <c r="N2386" i="1"/>
  <c r="N1485" i="1"/>
  <c r="N1242" i="1"/>
  <c r="N1269" i="1"/>
  <c r="N630" i="1"/>
  <c r="N871" i="1"/>
  <c r="N776" i="1"/>
  <c r="N3199" i="1"/>
  <c r="N1880" i="1"/>
  <c r="N1838" i="1"/>
  <c r="N956" i="1"/>
  <c r="N2603" i="1"/>
  <c r="N3331" i="1"/>
  <c r="N3151" i="1"/>
  <c r="N3767" i="1"/>
  <c r="N972" i="1"/>
  <c r="N2327" i="1"/>
  <c r="N2134" i="1"/>
  <c r="N3282" i="1"/>
  <c r="N2427" i="1"/>
  <c r="N1822" i="1"/>
  <c r="N419" i="1"/>
  <c r="N1347" i="1"/>
  <c r="N1840" i="1"/>
  <c r="N3880" i="1"/>
  <c r="N2153" i="1"/>
  <c r="N3838" i="1"/>
  <c r="N3854" i="1"/>
  <c r="N1109" i="1"/>
  <c r="N2486" i="1"/>
  <c r="N1930" i="1"/>
  <c r="N580" i="1"/>
  <c r="N2693" i="1"/>
  <c r="N803" i="1"/>
  <c r="N976" i="1"/>
  <c r="N759" i="1"/>
  <c r="N2529" i="1"/>
  <c r="N385" i="1"/>
  <c r="N3036" i="1"/>
  <c r="N52" i="1"/>
  <c r="N1230" i="1"/>
  <c r="N1223" i="1"/>
  <c r="N3092" i="1"/>
  <c r="N1701" i="1"/>
  <c r="N1582" i="1"/>
  <c r="N1378" i="1"/>
  <c r="N3244" i="1"/>
  <c r="N2143" i="1"/>
  <c r="N2510" i="1"/>
  <c r="N374" i="1"/>
  <c r="N763" i="1"/>
  <c r="N1989" i="1"/>
  <c r="N1990" i="1"/>
  <c r="N2988" i="1"/>
  <c r="N1442" i="1"/>
  <c r="N1002" i="1"/>
  <c r="N1443" i="1"/>
  <c r="N396" i="1"/>
  <c r="N1570" i="1"/>
  <c r="N3237" i="1"/>
  <c r="N810" i="1"/>
  <c r="N177" i="1"/>
  <c r="N1249" i="1"/>
  <c r="N1897" i="1"/>
  <c r="N3140" i="1"/>
  <c r="N2347" i="1"/>
  <c r="N390" i="1"/>
  <c r="N3607" i="1"/>
  <c r="N139" i="1"/>
  <c r="N852" i="1"/>
  <c r="N984" i="1"/>
  <c r="N1157" i="1"/>
  <c r="N3570" i="1"/>
  <c r="N736" i="1"/>
  <c r="N2633" i="1"/>
  <c r="N2477" i="1"/>
  <c r="N2454" i="1"/>
  <c r="N3866" i="1"/>
  <c r="N1899" i="1"/>
  <c r="N2470" i="1"/>
  <c r="N3855" i="1"/>
  <c r="N1162" i="1"/>
  <c r="N853" i="1"/>
  <c r="N781" i="1"/>
  <c r="N738" i="1"/>
  <c r="N415" i="1"/>
  <c r="N2185" i="1"/>
  <c r="N3431" i="1"/>
  <c r="N5" i="1"/>
  <c r="N511" i="1"/>
  <c r="N2086" i="1"/>
  <c r="N3079" i="1"/>
  <c r="N3863" i="1"/>
  <c r="N2883" i="1"/>
  <c r="N2173" i="1"/>
  <c r="N3503" i="1"/>
  <c r="N3848" i="1"/>
  <c r="N3219" i="1"/>
  <c r="N534" i="1"/>
  <c r="N1617" i="1"/>
  <c r="N2478" i="1"/>
  <c r="N1236" i="1"/>
  <c r="N2065" i="1"/>
  <c r="N1624" i="1"/>
  <c r="N3329" i="1"/>
  <c r="N3608" i="1"/>
  <c r="N2577" i="1"/>
  <c r="N2394" i="1"/>
  <c r="N1324" i="1"/>
  <c r="N2939" i="1"/>
  <c r="N2479" i="1"/>
  <c r="N909" i="1"/>
  <c r="N3227" i="1"/>
  <c r="N2090" i="1"/>
  <c r="N1682" i="1"/>
  <c r="N3511" i="1"/>
  <c r="N1279" i="1"/>
  <c r="N1508" i="1"/>
  <c r="N3917" i="1"/>
  <c r="N1659" i="1"/>
  <c r="N1466" i="1"/>
  <c r="N1307" i="1"/>
  <c r="N722" i="1"/>
  <c r="N3956" i="1"/>
  <c r="N3575" i="1"/>
  <c r="N3517" i="1"/>
  <c r="N1632" i="1"/>
  <c r="N2989" i="1"/>
  <c r="N3621" i="1"/>
  <c r="N2186" i="1"/>
  <c r="N305" i="1"/>
  <c r="N1033" i="1"/>
  <c r="N952" i="1"/>
  <c r="N1965" i="1"/>
  <c r="N2423" i="1"/>
  <c r="N1625" i="1"/>
  <c r="N3330" i="1"/>
  <c r="N2005" i="1"/>
  <c r="N3892" i="1"/>
  <c r="N2211" i="1"/>
  <c r="N1787" i="1"/>
  <c r="N3293" i="1"/>
  <c r="N3147" i="1"/>
  <c r="N1479" i="1"/>
  <c r="N253" i="1"/>
  <c r="N196" i="1"/>
  <c r="N2518" i="1"/>
  <c r="N678" i="1"/>
  <c r="N1931" i="1"/>
  <c r="N1315" i="1"/>
  <c r="N1359" i="1"/>
  <c r="N2959" i="1"/>
  <c r="N1499" i="1"/>
  <c r="N3041" i="1"/>
  <c r="N2749" i="1"/>
  <c r="N2512" i="1"/>
  <c r="N1864" i="1"/>
  <c r="N2199" i="1"/>
  <c r="N2871" i="1"/>
  <c r="N1800" i="1"/>
  <c r="N1947" i="1"/>
  <c r="N2463" i="1"/>
  <c r="N2711" i="1"/>
  <c r="N3342" i="1"/>
  <c r="N3469" i="1"/>
  <c r="N3615" i="1"/>
  <c r="N3609" i="1"/>
  <c r="N1940" i="1"/>
  <c r="N691" i="1"/>
  <c r="N684" i="1"/>
  <c r="N1108" i="1"/>
  <c r="N638" i="1"/>
  <c r="N1024" i="1"/>
  <c r="N979" i="1"/>
  <c r="N263" i="1"/>
  <c r="N875" i="1"/>
  <c r="N3465" i="1"/>
  <c r="N202" i="1"/>
  <c r="N2584" i="1"/>
  <c r="N1467" i="1"/>
  <c r="N1468" i="1"/>
  <c r="N3809" i="1"/>
  <c r="N2627" i="1"/>
  <c r="N560" i="1"/>
  <c r="N2210" i="1"/>
  <c r="N277" i="1"/>
  <c r="N3120" i="1"/>
  <c r="N387" i="1"/>
  <c r="N1583" i="1"/>
  <c r="N47" i="1"/>
  <c r="N3639" i="1"/>
  <c r="N2830" i="1"/>
  <c r="N2702" i="1"/>
  <c r="N1376" i="1"/>
  <c r="N148" i="1"/>
  <c r="N523" i="1"/>
  <c r="N41" i="1"/>
  <c r="N157" i="1"/>
  <c r="N3664" i="1"/>
  <c r="N1184" i="1"/>
  <c r="N996" i="1"/>
  <c r="N793" i="1"/>
  <c r="N801" i="1"/>
  <c r="N685" i="1"/>
  <c r="N1096" i="1"/>
  <c r="N369" i="1"/>
  <c r="N449" i="1"/>
  <c r="N1444" i="1"/>
  <c r="N3857" i="1"/>
  <c r="N1796" i="1"/>
  <c r="N2144" i="1"/>
  <c r="N2621" i="1"/>
  <c r="N2212" i="1"/>
  <c r="N856" i="1"/>
  <c r="N1404" i="1"/>
  <c r="N1100" i="1"/>
  <c r="N1398" i="1"/>
  <c r="N1331" i="1"/>
  <c r="N1400" i="1"/>
  <c r="N1018" i="1"/>
  <c r="N1234" i="1"/>
  <c r="N2061" i="1"/>
  <c r="N477" i="1"/>
  <c r="N1662" i="1"/>
  <c r="N1594" i="1"/>
  <c r="N913" i="1"/>
  <c r="N857" i="1"/>
  <c r="N397" i="1"/>
  <c r="N3054" i="1"/>
  <c r="N155" i="1"/>
  <c r="N45" i="1"/>
  <c r="N1501" i="1"/>
  <c r="N1005" i="1"/>
  <c r="N2987" i="1"/>
  <c r="N2892" i="1"/>
  <c r="N140" i="1"/>
  <c r="N1071" i="1"/>
  <c r="N679" i="1"/>
  <c r="N2926" i="1"/>
  <c r="N3542" i="1"/>
  <c r="N3833" i="1"/>
  <c r="N3554" i="1"/>
  <c r="N2384" i="1"/>
  <c r="N1866" i="1"/>
  <c r="N1867" i="1"/>
  <c r="N2888" i="1"/>
  <c r="N838" i="1"/>
  <c r="N932" i="1"/>
  <c r="N2799" i="1"/>
  <c r="N2049" i="1"/>
  <c r="N2020" i="1"/>
  <c r="N2270" i="1"/>
  <c r="N2800" i="1"/>
  <c r="N2271" i="1"/>
  <c r="N3098" i="1"/>
  <c r="N2272" i="1"/>
  <c r="N3813" i="1"/>
  <c r="N2801" i="1"/>
  <c r="N2121" i="1"/>
  <c r="N2031" i="1"/>
  <c r="N2395" i="1"/>
  <c r="N3379" i="1"/>
  <c r="N2416" i="1"/>
  <c r="N1536" i="1"/>
  <c r="N1325" i="1"/>
  <c r="N53" i="1"/>
  <c r="N1649" i="1"/>
  <c r="N896" i="1"/>
  <c r="N674" i="1"/>
  <c r="N1090" i="1"/>
  <c r="N1895" i="1"/>
  <c r="N1246" i="1"/>
  <c r="N2563" i="1"/>
  <c r="N3309" i="1"/>
  <c r="N2903" i="1"/>
  <c r="N476" i="1"/>
  <c r="N225" i="1"/>
  <c r="N1321" i="1"/>
  <c r="N1657" i="1"/>
  <c r="N1801" i="1"/>
  <c r="N2406" i="1"/>
  <c r="N1839" i="1"/>
  <c r="N1494" i="1"/>
  <c r="N687" i="1"/>
  <c r="N3311" i="1"/>
  <c r="N1874" i="1"/>
  <c r="N429" i="1"/>
  <c r="N316" i="1"/>
  <c r="N1669" i="1"/>
  <c r="N849" i="1"/>
  <c r="N2096" i="1"/>
  <c r="N1418" i="1"/>
  <c r="N1452" i="1"/>
  <c r="N1303" i="1"/>
  <c r="N2969" i="1"/>
  <c r="N855" i="1"/>
  <c r="N1445" i="1"/>
  <c r="N1550" i="1"/>
  <c r="N464" i="1"/>
  <c r="N2836" i="1"/>
  <c r="N3781" i="1"/>
  <c r="N356" i="1"/>
  <c r="N395" i="1"/>
  <c r="N392" i="1"/>
  <c r="N1345" i="1"/>
  <c r="N187" i="1"/>
  <c r="N1911" i="1"/>
  <c r="N2585" i="1"/>
  <c r="N3422" i="1"/>
  <c r="N1537" i="1"/>
  <c r="N3353" i="1"/>
  <c r="N1481" i="1"/>
  <c r="N3544" i="1"/>
  <c r="N572" i="1"/>
  <c r="N2353" i="1"/>
  <c r="N124" i="1"/>
  <c r="N42" i="1"/>
  <c r="N500" i="1"/>
  <c r="N536" i="1"/>
  <c r="N953" i="1"/>
  <c r="N859" i="1"/>
  <c r="N1647" i="1"/>
  <c r="N1273" i="1"/>
  <c r="N635" i="1"/>
  <c r="N529" i="1"/>
  <c r="N3010" i="1"/>
  <c r="N3290" i="1"/>
  <c r="N3033" i="1"/>
  <c r="N341" i="1"/>
  <c r="N1379" i="1"/>
  <c r="N689" i="1"/>
  <c r="N1848" i="1"/>
  <c r="N3487" i="1"/>
  <c r="N2952" i="1"/>
  <c r="N2681" i="1"/>
  <c r="N1596" i="1"/>
  <c r="N2527" i="1"/>
  <c r="N2157" i="1"/>
  <c r="N37" i="1"/>
  <c r="N3068" i="1"/>
  <c r="N3616" i="1"/>
  <c r="N700" i="1"/>
  <c r="N3902" i="1"/>
  <c r="N1212" i="1"/>
  <c r="N768" i="1"/>
  <c r="N1153" i="1"/>
  <c r="N588" i="1"/>
  <c r="N486" i="1"/>
  <c r="N585" i="1"/>
  <c r="N702" i="1"/>
  <c r="N1640" i="1"/>
  <c r="N721" i="1"/>
  <c r="N1220" i="1"/>
  <c r="N401" i="1"/>
  <c r="N3052" i="1"/>
  <c r="N1915" i="1"/>
  <c r="N2918" i="1"/>
  <c r="N1048" i="1"/>
  <c r="N2094" i="1"/>
  <c r="N350" i="1"/>
  <c r="N1453" i="1"/>
  <c r="N1138" i="1"/>
  <c r="N605" i="1"/>
  <c r="N1180" i="1"/>
  <c r="N1292" i="1"/>
  <c r="N2607" i="1"/>
  <c r="N302" i="1"/>
  <c r="N2606" i="1"/>
  <c r="N332" i="1"/>
  <c r="N483" i="1"/>
  <c r="N2092" i="1"/>
  <c r="N3203" i="1"/>
  <c r="N2896" i="1"/>
  <c r="N910" i="1"/>
  <c r="N1186" i="1"/>
  <c r="N3782" i="1"/>
  <c r="N554" i="1"/>
  <c r="N1041" i="1"/>
  <c r="N1830" i="1"/>
  <c r="N3448" i="1"/>
  <c r="N3300" i="1"/>
  <c r="N3547" i="1"/>
  <c r="N1908" i="1"/>
  <c r="N3373" i="1"/>
  <c r="N3653" i="1"/>
  <c r="N1067" i="1"/>
  <c r="N1942" i="1"/>
  <c r="N2071" i="1"/>
  <c r="N557" i="1"/>
  <c r="N1620" i="1"/>
  <c r="N2580" i="1"/>
  <c r="N19" i="1"/>
  <c r="N3423" i="1"/>
  <c r="N512" i="1"/>
  <c r="N1275" i="1"/>
  <c r="N1007" i="1"/>
  <c r="N665" i="1"/>
  <c r="N830" i="1"/>
  <c r="N3073" i="1"/>
  <c r="N3269" i="1"/>
  <c r="N2356" i="1"/>
  <c r="N3270" i="1"/>
  <c r="N2695" i="1"/>
  <c r="N213" i="1"/>
  <c r="N816" i="1"/>
  <c r="N3568" i="1"/>
  <c r="N2056" i="1"/>
  <c r="N1144" i="1"/>
  <c r="N3548" i="1"/>
  <c r="N3407" i="1"/>
  <c r="N3425" i="1"/>
  <c r="N3055" i="1"/>
  <c r="N1210" i="1"/>
  <c r="N300" i="1"/>
  <c r="N102" i="1"/>
  <c r="N291" i="1"/>
  <c r="N3671" i="1"/>
  <c r="N3914" i="1"/>
  <c r="N1538" i="1"/>
  <c r="N3824" i="1"/>
  <c r="N549" i="1"/>
  <c r="N3488" i="1"/>
  <c r="N2487" i="1"/>
  <c r="N362" i="1"/>
  <c r="N3116" i="1"/>
  <c r="N929" i="1"/>
  <c r="N1177" i="1"/>
  <c r="N3593" i="1"/>
  <c r="N1909" i="1"/>
  <c r="N3786" i="1"/>
  <c r="N2551" i="1"/>
  <c r="N1602" i="1"/>
  <c r="N458" i="1"/>
  <c r="N659" i="1"/>
  <c r="N785" i="1"/>
  <c r="N2313" i="1"/>
  <c r="N3006" i="1"/>
  <c r="N782" i="1"/>
  <c r="N1218" i="1"/>
  <c r="N3175" i="1"/>
  <c r="N756" i="1"/>
  <c r="N1383" i="1"/>
  <c r="N3783" i="1"/>
  <c r="N3297" i="1"/>
  <c r="N893" i="1"/>
  <c r="N973" i="1"/>
  <c r="N2550" i="1"/>
  <c r="N1637" i="1"/>
  <c r="N3077" i="1"/>
  <c r="N456" i="1"/>
  <c r="N3321" i="1"/>
  <c r="N2666" i="1"/>
  <c r="N1387" i="1"/>
  <c r="N1459" i="1"/>
  <c r="N741" i="1"/>
  <c r="N1802" i="1"/>
  <c r="N862" i="1"/>
  <c r="N2694" i="1"/>
  <c r="N3916" i="1"/>
  <c r="N671" i="1"/>
  <c r="N3011" i="1"/>
  <c r="N119" i="1"/>
  <c r="N2530" i="1"/>
  <c r="N455" i="1"/>
  <c r="N1760" i="1"/>
  <c r="N765" i="1"/>
  <c r="N54" i="1"/>
  <c r="N1391" i="1"/>
  <c r="N2498" i="1"/>
  <c r="N3356" i="1"/>
  <c r="N3450" i="1"/>
  <c r="N3876" i="1"/>
  <c r="N2616" i="1"/>
  <c r="N991" i="1"/>
  <c r="N189" i="1"/>
  <c r="N61" i="1"/>
  <c r="N603" i="1"/>
  <c r="N606" i="1"/>
  <c r="N468" i="1"/>
  <c r="N3257" i="1"/>
  <c r="N2488" i="1"/>
  <c r="N3619" i="1"/>
  <c r="N1664" i="1"/>
  <c r="N2062" i="1"/>
  <c r="N1291" i="1"/>
  <c r="N1299" i="1"/>
  <c r="N1688" i="1"/>
  <c r="N791" i="1"/>
  <c r="N1221" i="1"/>
  <c r="N1773" i="1"/>
  <c r="N3501" i="1"/>
  <c r="N1935" i="1"/>
  <c r="N1352" i="1"/>
  <c r="N1451" i="1"/>
  <c r="N2306" i="1"/>
  <c r="N2872" i="1"/>
  <c r="N1733" i="1"/>
  <c r="N1213" i="1"/>
  <c r="N3123" i="1"/>
  <c r="N1214" i="1"/>
  <c r="N2866" i="1"/>
  <c r="N616" i="1"/>
  <c r="N1693" i="1"/>
  <c r="N84" i="1"/>
  <c r="N1172" i="1"/>
  <c r="N200" i="1"/>
  <c r="N240" i="1"/>
  <c r="N2846" i="1"/>
  <c r="N3268" i="1"/>
  <c r="N3852" i="1"/>
  <c r="N1953" i="1"/>
  <c r="N3220" i="1"/>
  <c r="N9" i="1"/>
  <c r="N613" i="1"/>
  <c r="N33" i="1"/>
  <c r="N562" i="1"/>
  <c r="N1364" i="1"/>
  <c r="N2689" i="1"/>
  <c r="N615" i="1"/>
  <c r="N3387" i="1"/>
  <c r="N2946" i="1"/>
  <c r="N998" i="1"/>
  <c r="N918" i="1"/>
  <c r="N183" i="1"/>
  <c r="N1423" i="1"/>
  <c r="N1188" i="1"/>
  <c r="N1085" i="1"/>
  <c r="N435" i="1"/>
  <c r="N35" i="1"/>
  <c r="N1674" i="1"/>
  <c r="N2021" i="1"/>
  <c r="N2122" i="1"/>
  <c r="N2303" i="1"/>
  <c r="N2828" i="1"/>
  <c r="N2829" i="1"/>
  <c r="N312" i="1"/>
  <c r="N2802" i="1"/>
  <c r="N2273" i="1"/>
  <c r="N2493" i="1"/>
  <c r="N2079" i="1"/>
  <c r="N2558" i="1"/>
  <c r="N1638" i="1"/>
  <c r="N223" i="1"/>
  <c r="N3103" i="1"/>
  <c r="N2032" i="1"/>
  <c r="N70" i="1"/>
  <c r="N176" i="1"/>
  <c r="N3577" i="1"/>
  <c r="N1434" i="1"/>
  <c r="N2745" i="1"/>
  <c r="N829" i="1"/>
  <c r="N1675" i="1"/>
  <c r="N338" i="1"/>
  <c r="N1512" i="1"/>
  <c r="N798" i="1"/>
  <c r="N336" i="1"/>
  <c r="N2419" i="1"/>
  <c r="N308" i="1"/>
  <c r="N1127" i="1"/>
  <c r="N3903" i="1"/>
  <c r="N3894" i="1"/>
  <c r="N353" i="1"/>
  <c r="N454" i="1"/>
  <c r="N1412" i="1"/>
  <c r="N3007" i="1"/>
  <c r="N928" i="1"/>
  <c r="N1849" i="1"/>
  <c r="N110" i="1"/>
  <c r="N1504" i="1"/>
  <c r="N1424" i="1"/>
  <c r="N666" i="1"/>
  <c r="N3618" i="1"/>
  <c r="N1446" i="1"/>
  <c r="N2803" i="1"/>
  <c r="N2274" i="1"/>
  <c r="N1526" i="1"/>
  <c r="N3118" i="1"/>
  <c r="N1588" i="1"/>
  <c r="N988" i="1"/>
  <c r="N2590" i="1"/>
  <c r="N1729" i="1"/>
  <c r="N1371" i="1"/>
  <c r="N1812" i="1"/>
  <c r="N1529" i="1"/>
  <c r="N1396" i="1"/>
  <c r="N244" i="1"/>
  <c r="N1855" i="1"/>
  <c r="N116" i="1"/>
  <c r="N2102" i="1"/>
  <c r="N2112" i="1"/>
  <c r="N2136" i="1"/>
  <c r="N343" i="1"/>
  <c r="N617" i="1"/>
  <c r="N474" i="1"/>
  <c r="N3957" i="1"/>
  <c r="N3958" i="1"/>
  <c r="N3959" i="1"/>
  <c r="N3960" i="1"/>
  <c r="N3961" i="1"/>
  <c r="N3962" i="1"/>
  <c r="N3963" i="1"/>
  <c r="N3462" i="1"/>
  <c r="N858" i="1"/>
  <c r="N680" i="1"/>
  <c r="N3799" i="1"/>
  <c r="N989" i="1"/>
  <c r="N3471" i="1"/>
  <c r="N2101" i="1"/>
  <c r="N3525" i="1"/>
  <c r="N3221" i="1"/>
  <c r="N3610" i="1"/>
  <c r="N3793" i="1"/>
  <c r="N2710" i="1"/>
  <c r="N3489" i="1"/>
  <c r="N3417" i="1"/>
  <c r="N1892" i="1"/>
  <c r="N2899" i="1"/>
  <c r="N3403" i="1"/>
  <c r="N2456" i="1"/>
  <c r="N2646" i="1"/>
  <c r="N2459" i="1"/>
  <c r="N2562" i="1"/>
  <c r="N1106" i="1"/>
  <c r="N2536" i="1"/>
  <c r="N740" i="1"/>
  <c r="N593" i="1"/>
  <c r="N14" i="1"/>
  <c r="N3004" i="1"/>
  <c r="N247" i="1"/>
  <c r="N3549" i="1"/>
  <c r="N3657" i="1"/>
  <c r="N3772" i="1"/>
  <c r="N3296" i="1"/>
  <c r="N597" i="1"/>
  <c r="N2396" i="1"/>
  <c r="N3632" i="1"/>
  <c r="N3034" i="1"/>
  <c r="N2612" i="1"/>
  <c r="N3490" i="1"/>
  <c r="N1860" i="1"/>
  <c r="N2850" i="1"/>
  <c r="N3652" i="1"/>
  <c r="N3749" i="1"/>
  <c r="N2990" i="1"/>
  <c r="N2430" i="1"/>
  <c r="N1699" i="1"/>
  <c r="N895" i="1"/>
  <c r="N1522" i="1"/>
  <c r="N795" i="1"/>
  <c r="N409" i="1"/>
  <c r="N608" i="1"/>
  <c r="N1425" i="1"/>
  <c r="N1955" i="1"/>
  <c r="N2391" i="1"/>
  <c r="N1878" i="1"/>
  <c r="N2464" i="1"/>
  <c r="N2482" i="1"/>
  <c r="N2707" i="1"/>
  <c r="N903" i="1"/>
  <c r="N2346" i="1"/>
  <c r="N3802" i="1"/>
  <c r="N3433" i="1"/>
  <c r="N3845" i="1"/>
  <c r="N3550" i="1"/>
  <c r="N3551" i="1"/>
  <c r="N1991" i="1"/>
  <c r="N2358" i="1"/>
  <c r="N3506" i="1"/>
  <c r="N2573" i="1"/>
  <c r="N86" i="1"/>
  <c r="N3563" i="1"/>
  <c r="N812" i="1"/>
  <c r="N69" i="1"/>
  <c r="N209" i="1"/>
  <c r="N627" i="1"/>
  <c r="N1539" i="1"/>
  <c r="N3275" i="1"/>
  <c r="N2057" i="1"/>
  <c r="N1080" i="1"/>
  <c r="N1811" i="1"/>
  <c r="N1777" i="1"/>
  <c r="N1057" i="1"/>
  <c r="N3161" i="1"/>
  <c r="N1034" i="1"/>
  <c r="N3552" i="1"/>
  <c r="N513" i="1"/>
  <c r="N1500" i="1"/>
  <c r="N919" i="1"/>
  <c r="N344" i="1"/>
  <c r="N3222" i="1"/>
  <c r="N887" i="1"/>
  <c r="N3341" i="1"/>
  <c r="N1921" i="1"/>
  <c r="N1672" i="1"/>
  <c r="N2516" i="1"/>
  <c r="N265" i="1"/>
  <c r="N492" i="1"/>
  <c r="N750" i="1"/>
  <c r="N377" i="1"/>
  <c r="N167" i="1"/>
  <c r="N141" i="1"/>
  <c r="N1030" i="1"/>
  <c r="N799" i="1"/>
  <c r="N462" i="1"/>
  <c r="N923" i="1"/>
  <c r="N1608" i="1"/>
  <c r="N2671" i="1"/>
  <c r="N2645" i="1"/>
  <c r="N3149" i="1"/>
  <c r="N3825" i="1"/>
  <c r="N3091" i="1"/>
  <c r="N3797" i="1"/>
  <c r="N1460" i="1"/>
  <c r="N2528" i="1"/>
  <c r="N481" i="1"/>
  <c r="N925" i="1"/>
  <c r="N104" i="1"/>
  <c r="N201" i="1"/>
  <c r="N3684" i="1"/>
  <c r="N1603" i="1"/>
  <c r="N422" i="1"/>
  <c r="N2206" i="1"/>
  <c r="N3867" i="1"/>
  <c r="N1097" i="1"/>
  <c r="N55" i="1"/>
  <c r="N2740" i="1"/>
  <c r="N3878" i="1"/>
  <c r="N2435" i="1"/>
  <c r="N3533" i="1"/>
  <c r="N2040" i="1"/>
  <c r="N1469" i="1"/>
  <c r="N323" i="1"/>
  <c r="N133" i="1"/>
  <c r="N3336" i="1"/>
  <c r="N2104" i="1"/>
  <c r="N1727" i="1"/>
  <c r="N1992" i="1"/>
  <c r="N1676" i="1"/>
  <c r="N3206" i="1"/>
  <c r="N995" i="1"/>
  <c r="N2804" i="1"/>
  <c r="N1715" i="1"/>
  <c r="N2805" i="1"/>
  <c r="N2275" i="1"/>
  <c r="N2399" i="1"/>
  <c r="N2304" i="1"/>
  <c r="N1408" i="1"/>
  <c r="N2548" i="1"/>
  <c r="N2276" i="1"/>
  <c r="N2505" i="1"/>
  <c r="N2834" i="1"/>
  <c r="N3074" i="1"/>
  <c r="N3964" i="1"/>
  <c r="N3965" i="1"/>
  <c r="N3826" i="1"/>
  <c r="N342" i="1"/>
  <c r="N3100" i="1"/>
  <c r="N290" i="1"/>
  <c r="N1641" i="1"/>
  <c r="N3347" i="1"/>
  <c r="N2455" i="1"/>
  <c r="N1805" i="1"/>
  <c r="N2411" i="1"/>
  <c r="N959" i="1"/>
  <c r="N946" i="1"/>
  <c r="N3442" i="1"/>
  <c r="N2508" i="1"/>
  <c r="N1754" i="1"/>
  <c r="N1774" i="1"/>
  <c r="N1547" i="1"/>
  <c r="N2730" i="1"/>
  <c r="N1297" i="1"/>
  <c r="N3408" i="1"/>
  <c r="N386" i="1"/>
  <c r="N748" i="1"/>
  <c r="N3386" i="1"/>
  <c r="N2971" i="1"/>
  <c r="N446" i="1"/>
  <c r="N901" i="1"/>
  <c r="N1576" i="1"/>
  <c r="N3429" i="1"/>
  <c r="N2947" i="1"/>
  <c r="N198" i="1"/>
  <c r="N3449" i="1"/>
  <c r="N667" i="1"/>
  <c r="N3598" i="1"/>
  <c r="N2557" i="1"/>
  <c r="N1869" i="1"/>
  <c r="N2277" i="1"/>
  <c r="N2806" i="1"/>
  <c r="N3374" i="1"/>
  <c r="N2039" i="1"/>
  <c r="N3481" i="1"/>
  <c r="N131" i="1"/>
  <c r="N3763" i="1"/>
  <c r="N441" i="1"/>
  <c r="N1167" i="1"/>
  <c r="N788" i="1"/>
  <c r="N965" i="1"/>
  <c r="N854" i="1"/>
  <c r="N764" i="1"/>
  <c r="N460" i="1"/>
  <c r="N1456" i="1"/>
  <c r="N966" i="1"/>
  <c r="N1540" i="1"/>
  <c r="N681" i="1"/>
  <c r="N2445" i="1"/>
  <c r="N1530" i="1"/>
  <c r="N3668" i="1"/>
  <c r="N797" i="1"/>
  <c r="N3162" i="1"/>
  <c r="N320" i="1"/>
  <c r="N675" i="1"/>
  <c r="N1380" i="1"/>
  <c r="N85" i="1"/>
  <c r="N62" i="1"/>
  <c r="N1121" i="1"/>
  <c r="N2857" i="1"/>
  <c r="N2316" i="1"/>
  <c r="N1705" i="1"/>
  <c r="N1703" i="1"/>
  <c r="N1428" i="1"/>
  <c r="N2328" i="1"/>
  <c r="N393" i="1"/>
  <c r="N88" i="1"/>
  <c r="N1591" i="1"/>
  <c r="N3814" i="1"/>
  <c r="N3638" i="1"/>
  <c r="N594" i="1"/>
  <c r="N3398" i="1"/>
  <c r="N599" i="1"/>
  <c r="N3163" i="1"/>
  <c r="N479" i="1"/>
  <c r="N2840" i="1"/>
  <c r="N379" i="1"/>
  <c r="N3899" i="1"/>
  <c r="N3194" i="1"/>
  <c r="N1765" i="1"/>
  <c r="N3750" i="1"/>
  <c r="N752" i="1"/>
  <c r="N407" i="1"/>
  <c r="N2670" i="1"/>
  <c r="N2431" i="1"/>
  <c r="N2014" i="1"/>
  <c r="N1859" i="1"/>
  <c r="N3406" i="1"/>
  <c r="N2574" i="1"/>
  <c r="N3202" i="1"/>
  <c r="N2912" i="1"/>
  <c r="N3339" i="1"/>
  <c r="N3315" i="1"/>
  <c r="N3977" i="1"/>
  <c r="N497" i="1"/>
  <c r="N2500" i="1"/>
  <c r="N2945" i="1"/>
  <c r="N2591" i="1"/>
  <c r="N2721" i="1"/>
  <c r="N1029" i="1"/>
  <c r="N125" i="1"/>
  <c r="N1166" i="1"/>
  <c r="N2592" i="1"/>
  <c r="N954" i="1"/>
  <c r="N924" i="1"/>
  <c r="N1809" i="1"/>
  <c r="N1799" i="1"/>
  <c r="N1286" i="1"/>
  <c r="N504" i="1"/>
  <c r="N1646" i="1"/>
  <c r="N604" i="1"/>
  <c r="N3478" i="1"/>
  <c r="N1775" i="1"/>
  <c r="N438" i="1"/>
  <c r="N1902" i="1"/>
  <c r="N150" i="1"/>
  <c r="N985" i="1"/>
  <c r="N1532" i="1"/>
  <c r="N3966" i="1"/>
  <c r="N3967" i="1"/>
  <c r="N248" i="1"/>
  <c r="N682" i="1"/>
  <c r="N496" i="1"/>
  <c r="N1079" i="1"/>
  <c r="N3009" i="1"/>
  <c r="N2934" i="1"/>
  <c r="N2180" i="1"/>
  <c r="N848" i="1"/>
  <c r="N2006" i="1"/>
  <c r="N566" i="1"/>
  <c r="N1181" i="1"/>
  <c r="N1226" i="1"/>
  <c r="N833" i="1"/>
  <c r="N1732" i="1"/>
  <c r="N2177" i="1"/>
  <c r="N850" i="1"/>
  <c r="N2195" i="1"/>
  <c r="N2402" i="1"/>
  <c r="N1261" i="1"/>
  <c r="N712" i="1"/>
  <c r="N2909" i="1"/>
  <c r="N3317" i="1"/>
  <c r="N3327" i="1"/>
  <c r="N3250" i="1"/>
  <c r="N3439" i="1"/>
  <c r="N2748" i="1"/>
  <c r="N813" i="1"/>
  <c r="N64" i="1"/>
  <c r="N159" i="1"/>
  <c r="N3611" i="1"/>
  <c r="N581" i="1"/>
  <c r="N3633" i="1"/>
  <c r="N1372" i="1"/>
  <c r="N742" i="1"/>
  <c r="N1610" i="1"/>
  <c r="N1365" i="1"/>
  <c r="N1289" i="1"/>
  <c r="N1320" i="1"/>
  <c r="N3223" i="1"/>
  <c r="N3574" i="1"/>
  <c r="N1519" i="1"/>
  <c r="N63" i="1"/>
  <c r="N3235" i="1"/>
  <c r="N1513" i="1"/>
  <c r="N1639" i="1"/>
  <c r="N713" i="1"/>
  <c r="N1823" i="1"/>
  <c r="N1411" i="1"/>
  <c r="N2936" i="1"/>
  <c r="N175" i="1"/>
  <c r="N181" i="1"/>
  <c r="N2611" i="1"/>
  <c r="N3588" i="1"/>
  <c r="N574" i="1"/>
  <c r="N2622" i="1"/>
  <c r="N2468" i="1"/>
  <c r="N692" i="1"/>
  <c r="N2197" i="1"/>
  <c r="N1651" i="1"/>
  <c r="N2420" i="1"/>
  <c r="N3491" i="1"/>
  <c r="N3617" i="1"/>
  <c r="N2360" i="1"/>
  <c r="N2453" i="1"/>
  <c r="N3251" i="1"/>
  <c r="N1614" i="1"/>
  <c r="N3348" i="1"/>
  <c r="N2567" i="1"/>
  <c r="N2045" i="1"/>
  <c r="N1767" i="1"/>
  <c r="N430" i="1"/>
  <c r="N2639" i="1"/>
  <c r="N1368" i="1"/>
  <c r="N1970" i="1"/>
  <c r="N2154" i="1"/>
  <c r="N2499" i="1"/>
  <c r="N3239" i="1"/>
  <c r="N1012" i="1"/>
  <c r="N2867" i="1"/>
  <c r="N1309" i="1"/>
  <c r="N3247" i="1"/>
  <c r="N2549" i="1"/>
  <c r="N2604" i="1"/>
  <c r="N2201" i="1"/>
  <c r="N1546" i="1"/>
  <c r="N1356" i="1"/>
  <c r="N1736" i="1"/>
  <c r="N3108" i="1"/>
  <c r="N1417" i="1"/>
  <c r="N967" i="1"/>
  <c r="N3634" i="1"/>
  <c r="N3662" i="1"/>
  <c r="N3185" i="1"/>
  <c r="N1282" i="1"/>
  <c r="N27" i="1"/>
  <c r="N1531" i="1"/>
  <c r="N2425" i="1"/>
  <c r="N1457" i="1"/>
  <c r="N1231" i="1"/>
  <c r="N3060" i="1"/>
  <c r="N3138" i="1"/>
  <c r="N1470" i="1"/>
  <c r="N1471" i="1"/>
  <c r="N3545" i="1"/>
  <c r="N1932" i="1"/>
  <c r="N1132" i="1"/>
  <c r="N1447" i="1"/>
  <c r="N3982" i="1"/>
  <c r="N1881" i="1"/>
  <c r="N3065" i="1"/>
  <c r="N1099" i="1"/>
  <c r="N1073" i="1"/>
  <c r="N56" i="1"/>
  <c r="N1111" i="1"/>
  <c r="N1559" i="1"/>
  <c r="N1290" i="1"/>
  <c r="N2349" i="1"/>
  <c r="N1039" i="1"/>
  <c r="N3921" i="1"/>
  <c r="N423" i="1"/>
  <c r="N2320" i="1"/>
  <c r="N2898" i="1"/>
  <c r="N920" i="1"/>
  <c r="N1190" i="1"/>
  <c r="N668" i="1"/>
  <c r="N2278" i="1"/>
  <c r="N2807" i="1"/>
  <c r="N1716" i="1"/>
  <c r="N2123" i="1"/>
  <c r="N2808" i="1"/>
  <c r="N2279" i="1"/>
  <c r="N2809" i="1"/>
  <c r="N2280" i="1"/>
  <c r="N3628" i="1"/>
  <c r="N3301" i="1"/>
  <c r="N3677" i="1"/>
  <c r="N484" i="1"/>
  <c r="N2968" i="1"/>
  <c r="N257" i="1"/>
  <c r="N2397" i="1"/>
  <c r="N3444" i="1"/>
  <c r="N2208" i="1"/>
  <c r="N1797" i="1"/>
  <c r="N2940" i="1"/>
  <c r="N1680" i="1"/>
  <c r="N1627" i="1"/>
  <c r="N28" i="1"/>
  <c r="N1357" i="1"/>
  <c r="N1381" i="1"/>
  <c r="N1091" i="1"/>
  <c r="N2330" i="1"/>
  <c r="N2683" i="1"/>
  <c r="N939" i="1"/>
  <c r="N1003" i="1"/>
  <c r="N152" i="1"/>
  <c r="N292" i="1"/>
  <c r="N1564" i="1"/>
  <c r="N3538" i="1"/>
  <c r="N703" i="1"/>
  <c r="N126" i="1"/>
  <c r="N296" i="1"/>
  <c r="N2070" i="1"/>
  <c r="N3371" i="1"/>
  <c r="N1196" i="1"/>
  <c r="N3181" i="1"/>
  <c r="N1541" i="1"/>
  <c r="N3410" i="1"/>
  <c r="N780" i="1"/>
  <c r="N3271" i="1"/>
  <c r="N3109" i="1"/>
  <c r="N361" i="1"/>
  <c r="N2717" i="1"/>
  <c r="N3418" i="1"/>
  <c r="N1948" i="1"/>
  <c r="N1836" i="1"/>
  <c r="N3479" i="1"/>
  <c r="N1227" i="1"/>
  <c r="N636" i="1"/>
  <c r="N494" i="1"/>
  <c r="N1574" i="1"/>
  <c r="N3080" i="1"/>
  <c r="N3864" i="1"/>
  <c r="N718" i="1"/>
  <c r="N378" i="1"/>
  <c r="N2810" i="1"/>
  <c r="N2281" i="1"/>
  <c r="N2856" i="1"/>
  <c r="N889" i="1"/>
  <c r="N2979" i="1"/>
  <c r="N3017" i="1"/>
  <c r="N3466" i="1"/>
  <c r="N2077" i="1"/>
  <c r="N546" i="1"/>
  <c r="N877" i="1"/>
  <c r="N1373" i="1"/>
  <c r="N1910" i="1"/>
  <c r="N2851" i="1"/>
  <c r="N3045" i="1"/>
  <c r="N488" i="1"/>
  <c r="N2103" i="1"/>
  <c r="N1266" i="1"/>
  <c r="N262" i="1"/>
  <c r="N327" i="1"/>
  <c r="N1951" i="1"/>
  <c r="N1922" i="1"/>
  <c r="N424" i="1"/>
  <c r="N1824" i="1"/>
  <c r="N987" i="1"/>
  <c r="N2187" i="1"/>
  <c r="N2994" i="1"/>
  <c r="N3380" i="1"/>
  <c r="N1361" i="1"/>
  <c r="N1698" i="1"/>
  <c r="N297" i="1"/>
  <c r="N298" i="1"/>
  <c r="N242" i="1"/>
  <c r="N1833" i="1"/>
  <c r="N1834" i="1"/>
  <c r="N3635" i="1"/>
  <c r="N3299" i="1"/>
  <c r="N891" i="1"/>
  <c r="N2460" i="1"/>
  <c r="N3532" i="1"/>
  <c r="N3775" i="1"/>
  <c r="N3660" i="1"/>
  <c r="N3839" i="1"/>
  <c r="N2398" i="1"/>
  <c r="N3351" i="1"/>
  <c r="N970" i="1"/>
  <c r="N3460" i="1"/>
  <c r="N2001" i="1"/>
  <c r="N1000" i="1"/>
  <c r="N3682" i="1"/>
  <c r="N1407" i="1"/>
  <c r="N75" i="1"/>
  <c r="N130" i="1"/>
  <c r="N440" i="1"/>
  <c r="N1653" i="1"/>
  <c r="N3476" i="1"/>
  <c r="N3473" i="1"/>
  <c r="N2598" i="1"/>
  <c r="N1217" i="1"/>
  <c r="N478" i="1"/>
  <c r="N582" i="1"/>
  <c r="N609" i="1"/>
  <c r="N173" i="1"/>
  <c r="N1128" i="1"/>
  <c r="N3887" i="1"/>
  <c r="N410" i="1"/>
  <c r="N1448" i="1"/>
  <c r="N413" i="1"/>
  <c r="N1112" i="1"/>
  <c r="N6" i="1"/>
  <c r="N2058" i="1"/>
  <c r="N3832" i="1"/>
  <c r="N1762" i="1"/>
  <c r="N2117" i="1"/>
  <c r="N3319" i="1"/>
  <c r="N258" i="1"/>
  <c r="N3432" i="1"/>
  <c r="N1035" i="1"/>
  <c r="N3121" i="1"/>
  <c r="N1903" i="1"/>
  <c r="N2703" i="1"/>
  <c r="N2843" i="1"/>
  <c r="N465" i="1"/>
  <c r="N324" i="1"/>
  <c r="N1122" i="1"/>
  <c r="N3295" i="1"/>
  <c r="N693" i="1"/>
  <c r="N2037" i="1"/>
  <c r="N819" i="1"/>
  <c r="N3666" i="1"/>
  <c r="N3020" i="1"/>
  <c r="N3590" i="1"/>
  <c r="N1619" i="1"/>
  <c r="N1130" i="1"/>
  <c r="N266" i="1"/>
  <c r="N2661" i="1"/>
  <c r="N2849" i="1"/>
  <c r="N2578" i="1"/>
  <c r="N839" i="1"/>
  <c r="N418" i="1"/>
  <c r="N50" i="1"/>
  <c r="N249" i="1"/>
  <c r="N3474" i="1"/>
  <c r="N3076" i="1"/>
  <c r="N3110" i="1"/>
  <c r="N683" i="1"/>
  <c r="N199" i="1"/>
  <c r="N220" i="1"/>
  <c r="N1409" i="1"/>
  <c r="N1722" i="1"/>
  <c r="N2129" i="1"/>
  <c r="N3451" i="1"/>
  <c r="N1232" i="1"/>
  <c r="N329" i="1"/>
  <c r="N1584" i="1"/>
  <c r="N1259" i="1"/>
  <c r="N2469" i="1"/>
  <c r="N3164" i="1"/>
  <c r="N3583" i="1"/>
  <c r="N2158" i="1"/>
  <c r="N1472" i="1"/>
  <c r="N1473" i="1"/>
  <c r="N1677" i="1"/>
  <c r="N1304" i="1"/>
  <c r="N252" i="1"/>
  <c r="N1326" i="1"/>
  <c r="N354" i="1"/>
  <c r="N1795" i="1"/>
  <c r="N2884" i="1"/>
  <c r="N3173" i="1"/>
  <c r="N1419" i="1"/>
  <c r="N254" i="1"/>
  <c r="N226" i="1"/>
  <c r="N58" i="1"/>
  <c r="N1548" i="1"/>
  <c r="N193" i="1"/>
  <c r="N1316" i="1"/>
  <c r="N337" i="1"/>
  <c r="N99" i="1"/>
  <c r="N170" i="1"/>
  <c r="N1360" i="1"/>
  <c r="N2750" i="1"/>
  <c r="N1092" i="1"/>
  <c r="N2893" i="1"/>
  <c r="N2696" i="1"/>
  <c r="N1341" i="1"/>
  <c r="N1521" i="1"/>
  <c r="N20" i="1"/>
  <c r="N558" i="1"/>
  <c r="N285" i="1"/>
  <c r="N772" i="1"/>
  <c r="N3764" i="1"/>
  <c r="N3441" i="1"/>
  <c r="N1155" i="1"/>
  <c r="N2490" i="1"/>
  <c r="N822" i="1"/>
  <c r="N1806" i="1"/>
  <c r="N3881" i="1"/>
  <c r="N3063" i="1"/>
  <c r="N2628" i="1"/>
  <c r="N3427" i="1"/>
  <c r="N2068" i="1"/>
  <c r="N3794" i="1"/>
  <c r="N1514" i="1"/>
  <c r="N3467" i="1"/>
  <c r="N3751" i="1"/>
  <c r="N3678" i="1"/>
  <c r="N1642" i="1"/>
  <c r="N1770" i="1"/>
  <c r="N112" i="1"/>
  <c r="N746" i="1"/>
  <c r="N1243" i="1"/>
  <c r="N1270" i="1"/>
  <c r="N631" i="1"/>
  <c r="N872" i="1"/>
  <c r="N1551" i="1"/>
  <c r="N1717" i="1"/>
  <c r="N2167" i="1"/>
  <c r="N2282" i="1"/>
  <c r="N2811" i="1"/>
  <c r="N2812" i="1"/>
  <c r="N2124" i="1"/>
  <c r="N2283" i="1"/>
  <c r="N1660" i="1"/>
  <c r="N3156" i="1"/>
  <c r="N3557" i="1"/>
  <c r="N2207" i="1"/>
  <c r="N3882" i="1"/>
  <c r="N1971" i="1"/>
  <c r="N2865" i="1"/>
  <c r="N614" i="1"/>
  <c r="N1086" i="1"/>
  <c r="N1498" i="1"/>
  <c r="N1666" i="1"/>
  <c r="N2033" i="1"/>
  <c r="N1053" i="1"/>
  <c r="N185" i="1"/>
  <c r="N153" i="1"/>
  <c r="N3663" i="1"/>
  <c r="N2073" i="1"/>
  <c r="N2719" i="1"/>
  <c r="N192" i="1"/>
  <c r="N3868" i="1"/>
  <c r="N1401" i="1"/>
  <c r="N1784" i="1"/>
  <c r="N1785" i="1"/>
  <c r="N2858" i="1"/>
  <c r="N930" i="1"/>
  <c r="N1306" i="1"/>
  <c r="N1658" i="1"/>
  <c r="N1156" i="1"/>
  <c r="N2609" i="1"/>
  <c r="N2097" i="1"/>
  <c r="N1671" i="1"/>
  <c r="N3623" i="1"/>
  <c r="N2595" i="1"/>
  <c r="N1663" i="1"/>
  <c r="N142" i="1"/>
  <c r="N17" i="1"/>
  <c r="N3154" i="1"/>
  <c r="N3507" i="1"/>
  <c r="N2668" i="1"/>
  <c r="N1552" i="1"/>
  <c r="N3111" i="1"/>
  <c r="N1525" i="1"/>
  <c r="N598" i="1"/>
  <c r="N317" i="1"/>
  <c r="N1305" i="1"/>
  <c r="N565" i="1"/>
  <c r="N1626" i="1"/>
  <c r="N518" i="1"/>
  <c r="N1346" i="1"/>
  <c r="N2545" i="1"/>
  <c r="N2401" i="1"/>
  <c r="N3669" i="1"/>
  <c r="N2657" i="1"/>
  <c r="N366" i="1"/>
  <c r="N2284" i="1"/>
  <c r="N2813" i="1"/>
  <c r="N1718" i="1"/>
  <c r="N2285" i="1"/>
  <c r="N2814" i="1"/>
  <c r="N2581" i="1"/>
  <c r="N1534" i="1"/>
  <c r="N1116" i="1"/>
  <c r="N29" i="1"/>
  <c r="N1681" i="1"/>
  <c r="N2944" i="1"/>
  <c r="N911" i="1"/>
  <c r="N766" i="1"/>
  <c r="N977" i="1"/>
  <c r="N375" i="1"/>
  <c r="N676" i="1"/>
  <c r="N2337" i="1"/>
  <c r="N2938" i="1"/>
  <c r="N1837" i="1"/>
  <c r="N1993" i="1"/>
  <c r="N808" i="1"/>
  <c r="N2307" i="1"/>
  <c r="N3255" i="1"/>
  <c r="N1070" i="1"/>
  <c r="N3047" i="1"/>
  <c r="N1113" i="1"/>
  <c r="N3665" i="1"/>
  <c r="N761" i="1"/>
  <c r="N398" i="1"/>
  <c r="N1707" i="1"/>
  <c r="N67" i="1"/>
  <c r="N111" i="1"/>
  <c r="N451" i="1"/>
  <c r="N2422" i="1"/>
  <c r="N3070" i="1"/>
  <c r="N2098" i="1"/>
  <c r="N1032" i="1"/>
  <c r="N3099" i="1"/>
  <c r="N1700" i="1"/>
  <c r="N1042" i="1"/>
  <c r="N2841" i="1"/>
  <c r="N217" i="1"/>
  <c r="N1857" i="1"/>
  <c r="N3139" i="1"/>
  <c r="N2532" i="1"/>
  <c r="N3686" i="1"/>
  <c r="N2556" i="1"/>
  <c r="N2659" i="1"/>
  <c r="N274" i="1"/>
  <c r="N1941" i="1"/>
  <c r="N453" i="1"/>
  <c r="N1831" i="1"/>
  <c r="N221" i="1"/>
  <c r="N469" i="1"/>
  <c r="N1912" i="1"/>
  <c r="N3053" i="1"/>
  <c r="N2999" i="1"/>
  <c r="N1888" i="1"/>
  <c r="N1260" i="1"/>
  <c r="N3186" i="1"/>
  <c r="N2324" i="1"/>
  <c r="N3468" i="1"/>
  <c r="N982" i="1"/>
  <c r="N600" i="1"/>
  <c r="N1920" i="1"/>
  <c r="N1572" i="1"/>
  <c r="N1332" i="1"/>
  <c r="N16" i="1"/>
  <c r="N365" i="1"/>
  <c r="N105" i="1"/>
  <c r="N1056" i="1"/>
  <c r="N1474" i="1"/>
  <c r="N521" i="1"/>
  <c r="N1098" i="1"/>
  <c r="N3800" i="1"/>
  <c r="N2752" i="1"/>
  <c r="N2403" i="1"/>
  <c r="N3572" i="1"/>
  <c r="N1604" i="1"/>
  <c r="N306" i="1"/>
  <c r="N2623" i="1"/>
  <c r="N151" i="1"/>
  <c r="N2015" i="1"/>
  <c r="N2653" i="1"/>
  <c r="N3228" i="1"/>
  <c r="N1613" i="1"/>
  <c r="N1974" i="1"/>
  <c r="N1284" i="1"/>
  <c r="N3895" i="1"/>
  <c r="N1482" i="1"/>
  <c r="N1502" i="1"/>
  <c r="N1927" i="1"/>
  <c r="N1083" i="1"/>
  <c r="N3636" i="1"/>
  <c r="N1872" i="1"/>
  <c r="N3093" i="1"/>
  <c r="N3526" i="1"/>
  <c r="N726" i="1"/>
  <c r="N3294" i="1"/>
  <c r="N3165" i="1"/>
  <c r="N992" i="1"/>
  <c r="N203" i="1"/>
  <c r="N1422" i="1"/>
  <c r="N2166" i="1"/>
  <c r="N1742" i="1"/>
  <c r="N3245" i="1"/>
  <c r="N299" i="1"/>
  <c r="N2343" i="1"/>
  <c r="N2095" i="1"/>
  <c r="N1643" i="1"/>
  <c r="N1219" i="1"/>
  <c r="N143" i="1"/>
  <c r="N1684" i="1"/>
  <c r="N1628" i="1"/>
  <c r="N313" i="1"/>
  <c r="N2977" i="1"/>
  <c r="N1685" i="1"/>
  <c r="N2321" i="1"/>
  <c r="N1665" i="1"/>
  <c r="N1810" i="1"/>
  <c r="N475" i="1"/>
  <c r="N3915" i="1"/>
  <c r="N1994" i="1"/>
  <c r="N653" i="1"/>
  <c r="N1274" i="1"/>
  <c r="N789" i="1"/>
  <c r="N2007" i="1"/>
  <c r="N2130" i="1"/>
  <c r="N3117" i="1"/>
  <c r="N1461" i="1"/>
  <c r="N3137" i="1"/>
  <c r="N3624" i="1"/>
  <c r="N2368" i="1"/>
  <c r="N3363" i="1"/>
  <c r="N2741" i="1"/>
  <c r="N1237" i="1"/>
  <c r="N208" i="1"/>
  <c r="N2188" i="1"/>
  <c r="N1995" i="1"/>
  <c r="N2189" i="1"/>
  <c r="N940" i="1"/>
  <c r="N1055" i="1"/>
  <c r="N2656" i="1"/>
  <c r="N3411" i="1"/>
  <c r="N1816" i="1"/>
  <c r="N303" i="1"/>
  <c r="N2815" i="1"/>
  <c r="N2816" i="1"/>
  <c r="N2286" i="1"/>
  <c r="N2125" i="1"/>
  <c r="N2287" i="1"/>
  <c r="N2817" i="1"/>
  <c r="N2288" i="1"/>
  <c r="N2664" i="1"/>
  <c r="N2190" i="1"/>
  <c r="N1164" i="1"/>
  <c r="N2521" i="1"/>
  <c r="N122" i="1"/>
  <c r="N1392" i="1"/>
  <c r="N373" i="1"/>
  <c r="N3192" i="1"/>
  <c r="N3122" i="1"/>
  <c r="N1919" i="1"/>
  <c r="N3381" i="1"/>
  <c r="N30" i="1"/>
  <c r="N1788" i="1"/>
  <c r="N1385" i="1"/>
  <c r="N1542" i="1"/>
  <c r="N2983" i="1"/>
  <c r="N1605" i="1"/>
  <c r="N3256" i="1"/>
  <c r="N2919" i="1"/>
  <c r="N3201" i="1"/>
  <c r="N963" i="1"/>
  <c r="N754" i="1"/>
  <c r="N3001" i="1"/>
  <c r="N1342" i="1"/>
  <c r="N3148" i="1"/>
  <c r="N3263" i="1"/>
  <c r="N3029" i="1"/>
  <c r="N1968" i="1"/>
  <c r="N3145" i="1"/>
  <c r="N2165" i="1"/>
  <c r="N2690" i="1"/>
  <c r="N2941" i="1"/>
  <c r="N333" i="1"/>
  <c r="N1689" i="1"/>
  <c r="N3382" i="1"/>
  <c r="N787" i="1"/>
  <c r="N3930" i="1"/>
  <c r="N3649" i="1"/>
  <c r="N1585" i="1"/>
  <c r="N80" i="1"/>
  <c r="N505" i="1"/>
  <c r="N3030" i="1"/>
  <c r="N1949" i="1"/>
  <c r="N3190" i="1"/>
  <c r="N3434" i="1"/>
  <c r="N1353" i="1"/>
  <c r="N2854" i="1"/>
  <c r="N3508" i="1"/>
  <c r="N1110" i="1"/>
  <c r="N3529" i="1"/>
  <c r="N3182" i="1"/>
  <c r="N3815" i="1"/>
  <c r="N403" i="1"/>
  <c r="N2722" i="1"/>
  <c r="N551" i="1"/>
  <c r="N3248" i="1"/>
  <c r="N1215" i="1"/>
  <c r="N1023" i="1"/>
  <c r="N2706" i="1"/>
  <c r="N1211" i="1"/>
  <c r="N3827" i="1"/>
  <c r="N68" i="1"/>
  <c r="N1841" i="1"/>
  <c r="N1884" i="1"/>
  <c r="N2882" i="1"/>
  <c r="N1933" i="1"/>
  <c r="N1934" i="1"/>
  <c r="N2985" i="1"/>
  <c r="N2354" i="1"/>
  <c r="N12" i="1"/>
  <c r="N2434" i="1"/>
  <c r="N2314" i="1"/>
  <c r="N3484" i="1"/>
  <c r="N1790" i="1"/>
  <c r="N2685" i="1"/>
  <c r="N2682" i="1"/>
  <c r="N3266" i="1"/>
  <c r="N2925" i="1"/>
  <c r="N1893" i="1"/>
  <c r="N1578" i="1"/>
  <c r="N3819" i="1"/>
  <c r="N3687" i="1"/>
  <c r="N3209" i="1"/>
  <c r="N1813" i="1"/>
  <c r="N2831" i="1"/>
  <c r="N3291" i="1"/>
  <c r="N662" i="1"/>
  <c r="N1937" i="1"/>
  <c r="N2818" i="1"/>
  <c r="N2819" i="1"/>
  <c r="N2126" i="1"/>
  <c r="N2289" i="1"/>
  <c r="N2820" i="1"/>
  <c r="N2290" i="1"/>
  <c r="N2291" i="1"/>
  <c r="N2127" i="1"/>
  <c r="N2034" i="1"/>
  <c r="N3102" i="1"/>
  <c r="N3564" i="1"/>
  <c r="N3565" i="1"/>
  <c r="N2387" i="1"/>
  <c r="N3390" i="1"/>
  <c r="N544" i="1"/>
  <c r="N1426" i="1"/>
  <c r="N1194" i="1"/>
  <c r="N3642" i="1"/>
  <c r="N2446" i="1"/>
  <c r="N376" i="1"/>
  <c r="N282" i="1"/>
  <c r="N186" i="1"/>
  <c r="N31" i="1"/>
  <c r="N1327" i="1"/>
  <c r="N1561" i="1"/>
  <c r="N1148" i="1"/>
  <c r="N2725" i="1"/>
  <c r="N278" i="1"/>
  <c r="N81" i="1"/>
  <c r="N1950" i="1"/>
  <c r="N2935" i="1"/>
  <c r="N1414" i="1"/>
  <c r="N1562" i="1"/>
  <c r="N1545" i="1"/>
  <c r="N1885" i="1"/>
  <c r="N171" i="1"/>
  <c r="N2292" i="1"/>
  <c r="N2051" i="1"/>
  <c r="N2052" i="1"/>
  <c r="N2053" i="1"/>
  <c r="N331" i="1"/>
  <c r="N552" i="1"/>
  <c r="N101" i="1"/>
  <c r="N1696" i="1"/>
  <c r="N3651" i="1"/>
  <c r="N304" i="1"/>
  <c r="N2035" i="1"/>
  <c r="N2359" i="1"/>
  <c r="N2602" i="1"/>
  <c r="N466" i="1"/>
  <c r="N321" i="1"/>
  <c r="N1074" i="1"/>
  <c r="N168" i="1"/>
  <c r="N357" i="1"/>
  <c r="N670" i="1"/>
  <c r="N563" i="1"/>
  <c r="N417" i="1"/>
  <c r="N89" i="1"/>
  <c r="N3900" i="1"/>
  <c r="N355" i="1"/>
  <c r="N288" i="1"/>
  <c r="N706" i="1"/>
  <c r="N769" i="1"/>
  <c r="N3858" i="1"/>
  <c r="N3038" i="1"/>
  <c r="N3445" i="1"/>
  <c r="N2131" i="1"/>
  <c r="N3509" i="1"/>
  <c r="N1449" i="1"/>
  <c r="N2507" i="1"/>
  <c r="N1333" i="1"/>
  <c r="N2644" i="1"/>
  <c r="N2855" i="1"/>
  <c r="N3272" i="1"/>
  <c r="N3273" i="1"/>
  <c r="N2196" i="1"/>
  <c r="N1518" i="1"/>
  <c r="N3438" i="1"/>
  <c r="N40" i="1"/>
  <c r="N602" i="1"/>
  <c r="N1131" i="1"/>
  <c r="N3022" i="1"/>
  <c r="N886" i="1"/>
  <c r="N214" i="1"/>
  <c r="N1960" i="1"/>
  <c r="N287" i="1"/>
  <c r="N1147" i="1"/>
  <c r="N1852" i="1"/>
  <c r="N3760" i="1"/>
  <c r="N411" i="1"/>
  <c r="N275" i="1"/>
  <c r="N610" i="1"/>
  <c r="N3874" i="1"/>
  <c r="N3806" i="1"/>
  <c r="N216" i="1"/>
  <c r="N1432" i="1"/>
  <c r="N3096" i="1"/>
  <c r="N2366" i="1"/>
  <c r="N3500" i="1"/>
  <c r="N1750" i="1"/>
  <c r="N2624" i="1"/>
  <c r="N880" i="1"/>
  <c r="N1105" i="1"/>
  <c r="N3592" i="1"/>
  <c r="N3766" i="1"/>
  <c r="N2331" i="1"/>
  <c r="N881" i="1"/>
  <c r="N134" i="1"/>
  <c r="N1862" i="1"/>
  <c r="N399" i="1"/>
  <c r="N190" i="1"/>
  <c r="N3207" i="1"/>
  <c r="N3112" i="1"/>
  <c r="N1730" i="1"/>
  <c r="N1458" i="1"/>
  <c r="N1429" i="1"/>
  <c r="N87" i="1"/>
  <c r="N2060" i="1"/>
  <c r="N1553" i="1"/>
  <c r="N3424" i="1"/>
  <c r="N894" i="1"/>
  <c r="N1427" i="1"/>
  <c r="N612" i="1"/>
  <c r="N735" i="1"/>
  <c r="N1283" i="1"/>
  <c r="N256" i="1"/>
  <c r="N503" i="1"/>
  <c r="N729" i="1"/>
  <c r="N2293" i="1"/>
  <c r="N2294" i="1"/>
  <c r="N2295" i="1"/>
  <c r="N2972" i="1"/>
  <c r="N2973" i="1"/>
  <c r="N2296" i="1"/>
  <c r="N2974" i="1"/>
  <c r="N2975" i="1"/>
  <c r="N2128" i="1"/>
  <c r="N2059" i="1"/>
  <c r="N245" i="1"/>
  <c r="N1201" i="1"/>
  <c r="N32" i="1"/>
  <c r="N48" i="1"/>
  <c r="N1656" i="1"/>
  <c r="N1158" i="1"/>
  <c r="N955" i="1"/>
  <c r="N431" i="1"/>
  <c r="N1334" i="1"/>
  <c r="N1335" i="1"/>
  <c r="N651" i="1"/>
  <c r="N773" i="1"/>
  <c r="N1228" i="1"/>
  <c r="N1692" i="1"/>
  <c r="N2023" i="1"/>
  <c r="N1244" i="1"/>
  <c r="N1271" i="1"/>
  <c r="N632" i="1"/>
  <c r="N873" i="1"/>
  <c r="N1748" i="1"/>
  <c r="N3595" i="1"/>
  <c r="N3365" i="1"/>
  <c r="N2132" i="1"/>
  <c r="N3510" i="1"/>
  <c r="N1856" i="1"/>
  <c r="N3594" i="1"/>
  <c r="N2669" i="1"/>
  <c r="N3566" i="1"/>
  <c r="N1543" i="1"/>
  <c r="N2008" i="1"/>
  <c r="N95" i="1"/>
  <c r="N1318" i="1"/>
  <c r="N567" i="1"/>
  <c r="N1125" i="1"/>
  <c r="N1609" i="1"/>
  <c r="N3536" i="1"/>
  <c r="N2708" i="1"/>
  <c r="N210" i="1"/>
  <c r="N3978" i="1"/>
  <c r="N3859" i="1"/>
  <c r="N1202" i="1"/>
  <c r="N2191" i="1"/>
  <c r="N1168" i="1"/>
  <c r="N3643" i="1"/>
  <c r="N2965" i="1"/>
  <c r="N3569" i="1"/>
  <c r="N2444" i="1"/>
  <c r="N3400" i="1"/>
  <c r="N227" i="1"/>
  <c r="N2318" i="1"/>
  <c r="N2449" i="1"/>
  <c r="N3396" i="1"/>
  <c r="N1533" i="1"/>
  <c r="N1780" i="1"/>
  <c r="N2842" i="1"/>
  <c r="N1972" i="1"/>
  <c r="N3498" i="1"/>
  <c r="N1189" i="1"/>
  <c r="N3081" i="1"/>
  <c r="N3865" i="1"/>
  <c r="N3158" i="1"/>
  <c r="N3581" i="1"/>
  <c r="N3679" i="1"/>
  <c r="N3428" i="1"/>
  <c r="N3637" i="1"/>
  <c r="N1635" i="1"/>
  <c r="N3283" i="1"/>
  <c r="N2686" i="1"/>
  <c r="N255" i="1"/>
  <c r="N974" i="1"/>
  <c r="N2432" i="1"/>
  <c r="N1075" i="1"/>
  <c r="N3204" i="1"/>
  <c r="N3680" i="1"/>
  <c r="N3039" i="1"/>
  <c r="N3828" i="1"/>
  <c r="N3475" i="1"/>
  <c r="N3064" i="1"/>
  <c r="N3625" i="1"/>
  <c r="N1475" i="1"/>
  <c r="N1358" i="1"/>
  <c r="N1257" i="1"/>
  <c r="N388" i="1"/>
  <c r="N1040" i="1"/>
  <c r="N3891" i="1"/>
  <c r="N571" i="1"/>
  <c r="N2821" i="1"/>
  <c r="N1497" i="1"/>
  <c r="N2297" i="1"/>
  <c r="N2822" i="1"/>
  <c r="N2298" i="1"/>
  <c r="N3302" i="1"/>
  <c r="N2299" i="1"/>
  <c r="N2823" i="1"/>
  <c r="N3765" i="1"/>
  <c r="N3274" i="1"/>
  <c r="N1488" i="1"/>
  <c r="N3174" i="1"/>
  <c r="N3756" i="1"/>
  <c r="N548" i="1"/>
  <c r="N2731" i="1"/>
  <c r="N1967" i="1"/>
  <c r="N2467" i="1"/>
  <c r="N2980" i="1"/>
  <c r="N267" i="1"/>
  <c r="N1928" i="1"/>
  <c r="N158" i="1"/>
  <c r="N2003" i="1"/>
  <c r="N1006" i="1"/>
  <c r="N3409" i="1"/>
  <c r="N1807" i="1"/>
  <c r="N1336" i="1"/>
  <c r="N3596" i="1"/>
  <c r="N927" i="1"/>
  <c r="N1058" i="1"/>
  <c r="N841" i="1"/>
  <c r="N2997" i="1"/>
  <c r="N815" i="1"/>
  <c r="N127" i="1"/>
  <c r="N1476" i="1"/>
  <c r="N1139" i="1"/>
  <c r="N276" i="1"/>
  <c r="N1644" i="1"/>
  <c r="N3191" i="1"/>
  <c r="N1549" i="1"/>
  <c r="N21" i="1"/>
  <c r="N3883" i="1"/>
  <c r="N1913" i="1"/>
  <c r="N3261" i="1"/>
  <c r="N983" i="1"/>
  <c r="N1794" i="1"/>
  <c r="N586" i="1"/>
  <c r="N1996" i="1"/>
  <c r="N1093" i="1"/>
  <c r="N1420" i="1"/>
  <c r="N3890" i="1"/>
  <c r="N1454" i="1"/>
  <c r="N1455" i="1"/>
  <c r="N3113" i="1"/>
  <c r="N1395" i="1"/>
  <c r="N1402" i="1"/>
  <c r="N2824" i="1"/>
  <c r="N2300" i="1"/>
  <c r="N2631" i="1"/>
  <c r="N389" i="1"/>
  <c r="N211" i="1"/>
  <c r="N2412" i="1"/>
  <c r="N3752" i="1"/>
  <c r="N2342" i="1"/>
  <c r="N1250" i="1"/>
  <c r="N2555" i="1"/>
  <c r="N2315" i="1"/>
  <c r="N25" i="1"/>
  <c r="N1503" i="1"/>
  <c r="N2361" i="1"/>
  <c r="N1702" i="1"/>
  <c r="N237" i="1"/>
  <c r="N238" i="1"/>
  <c r="N2192" i="1"/>
  <c r="N1597" i="1"/>
  <c r="N2649" i="1"/>
  <c r="N2099" i="1"/>
  <c r="N1399" i="1"/>
  <c r="N1337" i="1"/>
  <c r="N820" i="1"/>
  <c r="N1645" i="1"/>
  <c r="N3820" i="1"/>
  <c r="N3253" i="1"/>
  <c r="N3254" i="1"/>
  <c r="N2879" i="1"/>
  <c r="N3694" i="1"/>
  <c r="N24" i="1"/>
  <c r="N1077" i="1"/>
  <c r="N490" i="1"/>
  <c r="N3647" i="1"/>
  <c r="N251" i="1"/>
  <c r="N487" i="1"/>
  <c r="N697" i="1"/>
  <c r="N3910" i="1"/>
  <c r="N2913" i="1"/>
  <c r="N2658" i="1"/>
  <c r="N1923" i="1"/>
  <c r="N1835" i="1"/>
  <c r="N611" i="1"/>
  <c r="N1916" i="1"/>
  <c r="N2404" i="1"/>
  <c r="N501" i="1"/>
  <c r="N129" i="1"/>
  <c r="N1556" i="1"/>
  <c r="N178" i="1"/>
  <c r="N117" i="1"/>
  <c r="N161" i="1"/>
  <c r="N3260" i="1"/>
  <c r="N1924" i="1"/>
  <c r="N103" i="1"/>
  <c r="N1421" i="1"/>
  <c r="N1258" i="1"/>
  <c r="N1159" i="1"/>
  <c r="N1160" i="1"/>
  <c r="N657" i="1"/>
  <c r="N1205" i="1"/>
  <c r="N160" i="1"/>
  <c r="N1544" i="1"/>
  <c r="N1850" i="1"/>
  <c r="N2594" i="1"/>
  <c r="N269" i="1"/>
  <c r="N2369" i="1"/>
  <c r="N1737" i="1"/>
  <c r="N1731" i="1"/>
  <c r="N3515" i="1"/>
  <c r="N559" i="1"/>
  <c r="N3774" i="1"/>
  <c r="N1808" i="1"/>
  <c r="N1247" i="1"/>
  <c r="N1253" i="1"/>
  <c r="N326" i="1"/>
  <c r="N2537" i="1"/>
  <c r="N2674" i="1"/>
  <c r="N2105" i="1"/>
  <c r="N2367" i="1"/>
  <c r="N2106" i="1"/>
  <c r="N2880" i="1"/>
  <c r="N2107" i="1"/>
  <c r="N2675" i="1"/>
  <c r="N1670" i="1"/>
  <c r="N2108" i="1"/>
  <c r="N2676" i="1"/>
  <c r="N2677" i="1"/>
  <c r="N1678" i="1"/>
  <c r="N2743" i="1"/>
  <c r="N2709" i="1"/>
  <c r="N470" i="1"/>
  <c r="N2491" i="1"/>
  <c r="N3089" i="1"/>
  <c r="N2041" i="1"/>
  <c r="N3907" i="1"/>
  <c r="N3" i="1"/>
  <c r="N485" i="1"/>
  <c r="N2835" i="1"/>
  <c r="N1192" i="1"/>
  <c r="N3008" i="1"/>
  <c r="N3419" i="1"/>
  <c r="N224" i="1"/>
  <c r="N3983" i="1" l="1"/>
  <c r="C18" i="3" s="1"/>
  <c r="C23" i="3"/>
  <c r="E14" i="3"/>
  <c r="E18" i="3" l="1"/>
  <c r="C22" i="3"/>
  <c r="E22" i="3" s="1"/>
  <c r="N3984" i="1"/>
</calcChain>
</file>

<file path=xl/sharedStrings.xml><?xml version="1.0" encoding="utf-8"?>
<sst xmlns="http://schemas.openxmlformats.org/spreadsheetml/2006/main" count="28807" uniqueCount="5259">
  <si>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</si>
  <si>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</si>
  <si>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</si>
  <si>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</si>
  <si>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</si>
  <si>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</si>
  <si>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</si>
  <si>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</si>
  <si>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</si>
  <si>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</si>
  <si>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</si>
  <si>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</si>
  <si>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</si>
  <si>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* Al calcolo verranno sottratti, se presenti, i giorni di sospensione</t>
  </si>
  <si>
    <t>IFO_058</t>
  </si>
  <si>
    <t>QRLULC</t>
  </si>
  <si>
    <t>KG PARTNERS SRL</t>
  </si>
  <si>
    <t>PA/04</t>
  </si>
  <si>
    <t>CONSORZIO BITSOLUTION</t>
  </si>
  <si>
    <t>PA/08</t>
  </si>
  <si>
    <t>PA/09</t>
  </si>
  <si>
    <t>PA/10</t>
  </si>
  <si>
    <t>UFWFGB</t>
  </si>
  <si>
    <t>Pfizer Italia Srl</t>
  </si>
  <si>
    <t>ESSEPI S.R.L</t>
  </si>
  <si>
    <t>1291/2019</t>
  </si>
  <si>
    <t>Istituto Ortopedico Rizzoli</t>
  </si>
  <si>
    <t>Medtronic Italia S.p.A.</t>
  </si>
  <si>
    <t>Baldi Porto &amp; Associati S.r.l.</t>
  </si>
  <si>
    <t>Vedise Hospital S.p.A.</t>
  </si>
  <si>
    <t>A2963</t>
  </si>
  <si>
    <t>646/2022</t>
  </si>
  <si>
    <t>ICU Medical Europe s.r.l.</t>
  </si>
  <si>
    <t>CERICHEM BIOPHARM SRL</t>
  </si>
  <si>
    <t>3/372</t>
  </si>
  <si>
    <t>ASL ROMA 1 -  ALL</t>
  </si>
  <si>
    <t>EUROCLONE SPA</t>
  </si>
  <si>
    <t>11024/SP</t>
  </si>
  <si>
    <t>Leica Microsystems S.r.l.</t>
  </si>
  <si>
    <t>VIGEO SRL</t>
  </si>
  <si>
    <t>2581-P</t>
  </si>
  <si>
    <t>Universita Studi Roma Tor Vergata - B - Dipartimento di Biologia</t>
  </si>
  <si>
    <t>dip00393-0037/2022</t>
  </si>
  <si>
    <t>Universita Studi Roma Tor Vergata - BP - Dip. di Biomedicina e prevenzione</t>
  </si>
  <si>
    <t>dip00394-0170/2022</t>
  </si>
  <si>
    <t>RECORDATI RARE DISEASES ITALY SRL</t>
  </si>
  <si>
    <t>Becton Dickinson Italia S.p.A.</t>
  </si>
  <si>
    <t>AZIENDA SANITARIA LOCALE ROMA 2</t>
  </si>
  <si>
    <t>FE/2022/631</t>
  </si>
  <si>
    <t>FE/2022/634</t>
  </si>
  <si>
    <t>SUN PHARMA ITALIA SRL</t>
  </si>
  <si>
    <t>AUROBINDO PHARMA (ITALIA) S.R.L</t>
  </si>
  <si>
    <t>Sofar S.p.a.</t>
  </si>
  <si>
    <t>Canon Italia S.p.A.</t>
  </si>
  <si>
    <t>GSN SRL</t>
  </si>
  <si>
    <t>20/001</t>
  </si>
  <si>
    <t>Otsuka Pharmaceutical Italy S.r.l.</t>
  </si>
  <si>
    <t>VINCAL S.R.L.</t>
  </si>
  <si>
    <t>ELI LILLY ITALIA S.P.A. Gruppo Eli Lilly and Company</t>
  </si>
  <si>
    <t>PVF MEDICAL SRL</t>
  </si>
  <si>
    <t>ISTITUTO BIOCHIMICO ITALIANO</t>
  </si>
  <si>
    <t>292/P1</t>
  </si>
  <si>
    <t>A422</t>
  </si>
  <si>
    <t>GlaxoSmithKline S.p.A. Unipersonale</t>
  </si>
  <si>
    <t>STRYKER ITALIA SRL S.U.</t>
  </si>
  <si>
    <t>SURGIKA S.R.L.</t>
  </si>
  <si>
    <t>BECTON DICKINSON ITALIA SPA</t>
  </si>
  <si>
    <t>Polytech Health &amp; Aesthetics Italia Srl</t>
  </si>
  <si>
    <t>23-00731</t>
  </si>
  <si>
    <t>23-00730</t>
  </si>
  <si>
    <t>23-00687</t>
  </si>
  <si>
    <t>23-00732</t>
  </si>
  <si>
    <t>23-00686</t>
  </si>
  <si>
    <t>FASTWEB SpA</t>
  </si>
  <si>
    <t>Medline International Italy srl unip.</t>
  </si>
  <si>
    <t>23PL011462</t>
  </si>
  <si>
    <t>23PL011539</t>
  </si>
  <si>
    <t>23PL011538</t>
  </si>
  <si>
    <t>CHEMIL S.R.L.</t>
  </si>
  <si>
    <t>E-172</t>
  </si>
  <si>
    <t>23PL011652</t>
  </si>
  <si>
    <t>Angelini Pharma S.p.A.</t>
  </si>
  <si>
    <t>H.S. HOSPITAL SERVICE S.p.A.</t>
  </si>
  <si>
    <t>10099/V2</t>
  </si>
  <si>
    <t>10175/V2</t>
  </si>
  <si>
    <t>QURE Srl</t>
  </si>
  <si>
    <t>Alfasigma S.p.A.</t>
  </si>
  <si>
    <t>23PL011897</t>
  </si>
  <si>
    <t>PUBBLIGARE MANAGEMENT SRL</t>
  </si>
  <si>
    <t>102/2023/PA</t>
  </si>
  <si>
    <t>103/2023/PA</t>
  </si>
  <si>
    <t>104/2023/PA</t>
  </si>
  <si>
    <t>SAPIO LIFE S.r.l.</t>
  </si>
  <si>
    <t>DEALFA S.r.l.</t>
  </si>
  <si>
    <t>CENTRO NAZIONALE FORMAZIONE EMERGENZA SRLS</t>
  </si>
  <si>
    <t>ANGELANTONI LIFE SCIENCE SRL</t>
  </si>
  <si>
    <t>VPA2300025</t>
  </si>
  <si>
    <t>Organon Italia S.r.l.</t>
  </si>
  <si>
    <t>23PL012317</t>
  </si>
  <si>
    <t>10421/V2</t>
  </si>
  <si>
    <t>QIAGEN S.r.l.</t>
  </si>
  <si>
    <t>Cook Italia S.r.l.</t>
  </si>
  <si>
    <t>Boehringer Ingelheim Italia S.p.A.</t>
  </si>
  <si>
    <t>Life Technologies Italia</t>
  </si>
  <si>
    <t>dip00394-0049/2023</t>
  </si>
  <si>
    <t>DEMAX SPA</t>
  </si>
  <si>
    <t>VE-10</t>
  </si>
  <si>
    <t>1757/SP</t>
  </si>
  <si>
    <t>PAUL HARTMANN SPA</t>
  </si>
  <si>
    <t>I.B.N. Savio</t>
  </si>
  <si>
    <t>FPA23IBNSV-0000741</t>
  </si>
  <si>
    <t>23-01997</t>
  </si>
  <si>
    <t>23-02021</t>
  </si>
  <si>
    <t>23-01996</t>
  </si>
  <si>
    <t>Lohmann &amp; Rauscher s.r.l.</t>
  </si>
  <si>
    <t>Bristol-Myers Squibb S.r.l.</t>
  </si>
  <si>
    <t>PAE0006787</t>
  </si>
  <si>
    <t>PAE0006788</t>
  </si>
  <si>
    <t>ISTITUTO GENTILI SRL</t>
  </si>
  <si>
    <t>Terumo Italia S.r.l. Unipersonale</t>
  </si>
  <si>
    <t>581-P</t>
  </si>
  <si>
    <t>S.A.L.F S.P.A. LABORATORIO FARMACOLOGICO SOCIO UNICO ANGEL'S SRL</t>
  </si>
  <si>
    <t>GAVIMEDICA SRL</t>
  </si>
  <si>
    <t>FPA 6/23</t>
  </si>
  <si>
    <t>W. L. GORE &amp; ASSOCIATI SRL</t>
  </si>
  <si>
    <t>ICU Medical Italia s.r.l.</t>
  </si>
  <si>
    <t>MUNDIPHARMA PHARMACEUTICALS SRL</t>
  </si>
  <si>
    <t>VH300664</t>
  </si>
  <si>
    <t>PENTAX Italia S.r.l.</t>
  </si>
  <si>
    <t>CURIUM ITALY S.R.L.</t>
  </si>
  <si>
    <t>23005551/EI</t>
  </si>
  <si>
    <t>B.S.N. SRL</t>
  </si>
  <si>
    <t>PA/2023/0356</t>
  </si>
  <si>
    <t>NEOPHARMED GENTILI S.P.A.</t>
  </si>
  <si>
    <t>S.I.A.L. SRL</t>
  </si>
  <si>
    <t>2165/PASP</t>
  </si>
  <si>
    <t>2162/PASP</t>
  </si>
  <si>
    <t>MACO PHARMA ITALIA S.R.L.</t>
  </si>
  <si>
    <t>EUROMED SRL</t>
  </si>
  <si>
    <t>0320223VPB001820</t>
  </si>
  <si>
    <t>0320223VPB001821</t>
  </si>
  <si>
    <t>Roche SpA Unipersonale</t>
  </si>
  <si>
    <t>HERA COMM S.p.A.</t>
  </si>
  <si>
    <t>VIFOR PHARMA ITALIA</t>
  </si>
  <si>
    <t>Origio Italia S.r.l</t>
  </si>
  <si>
    <t>ITSI18-11278</t>
  </si>
  <si>
    <t>Bracco Imaging Italia Srl</t>
  </si>
  <si>
    <t>Biomedica Italia S.r.l.</t>
  </si>
  <si>
    <t>V2302029</t>
  </si>
  <si>
    <t>FPA23IBNSV-0000822</t>
  </si>
  <si>
    <t>FPA23IBNSV-0000872</t>
  </si>
  <si>
    <t>433/001</t>
  </si>
  <si>
    <t>23005903/EI</t>
  </si>
  <si>
    <t>23005901/EI</t>
  </si>
  <si>
    <t>23006113/EI</t>
  </si>
  <si>
    <t>23006166/EI</t>
  </si>
  <si>
    <t>23005898/EI</t>
  </si>
  <si>
    <t>23005904/EI</t>
  </si>
  <si>
    <t>23005902/EI</t>
  </si>
  <si>
    <t>23006167/EI</t>
  </si>
  <si>
    <t>23006281/EI</t>
  </si>
  <si>
    <t>GE Healthcare S.r.l.</t>
  </si>
  <si>
    <t>Essity Italy S.p.A.</t>
  </si>
  <si>
    <t>EVER PHARMA ITALIA SRL</t>
  </si>
  <si>
    <t>1412/PA</t>
  </si>
  <si>
    <t>NS OFFICE di Natale Silvestri</t>
  </si>
  <si>
    <t>SLVNTL65R05L189W</t>
  </si>
  <si>
    <t>THERMO FISHER SCIENTIFIC MILANO SRL</t>
  </si>
  <si>
    <t>11182/V2</t>
  </si>
  <si>
    <t>11183/V2</t>
  </si>
  <si>
    <t>SERVIZI DIAGNOSTICI SRL</t>
  </si>
  <si>
    <t>485/PA</t>
  </si>
  <si>
    <t>Johnson &amp; Johnson Medical Spa</t>
  </si>
  <si>
    <t>AMA S.p.A. soggetta a Direzione e Coordinamento di Roma Capitale</t>
  </si>
  <si>
    <t>AUROGENE S.R.L. A SOCIO UNICO</t>
  </si>
  <si>
    <t>1337/00</t>
  </si>
  <si>
    <t>Zentiva Italia SRL</t>
  </si>
  <si>
    <t>A. MENARINI DIAGNOSTICS SRL</t>
  </si>
  <si>
    <t>ADVANCED ACCELERATOR APPLICATIONS ITALY, S.r.l.</t>
  </si>
  <si>
    <t>PASI-009709</t>
  </si>
  <si>
    <t>Boston Scientific SpA (Italy)</t>
  </si>
  <si>
    <t>ITSI18-11315</t>
  </si>
  <si>
    <t>ABC Farmaceutici S.p.A.</t>
  </si>
  <si>
    <t>ITC FARMA S.R.L.</t>
  </si>
  <si>
    <t>282/2023/PA</t>
  </si>
  <si>
    <t>283/2023/PA</t>
  </si>
  <si>
    <t>MEDITECK SRL</t>
  </si>
  <si>
    <t>138/04</t>
  </si>
  <si>
    <t>DIFA COOPER S.P.A.</t>
  </si>
  <si>
    <t>6612/ST</t>
  </si>
  <si>
    <t>IGEA SPA</t>
  </si>
  <si>
    <t>IT00123VPA00091</t>
  </si>
  <si>
    <t>IT00123VPA00092</t>
  </si>
  <si>
    <t>IT00123VPA00106</t>
  </si>
  <si>
    <t>IT00123VPA00107</t>
  </si>
  <si>
    <t>23006837/EI</t>
  </si>
  <si>
    <t>23006544/EI</t>
  </si>
  <si>
    <t>23006959/EI</t>
  </si>
  <si>
    <t>23006543/EI</t>
  </si>
  <si>
    <t>23006540/EI</t>
  </si>
  <si>
    <t>23006838/EI</t>
  </si>
  <si>
    <t>23006539/EI</t>
  </si>
  <si>
    <t>Training Health Emergency &amp; Services s.a.s.</t>
  </si>
  <si>
    <t>23006545/EI</t>
  </si>
  <si>
    <t>23006771/EI</t>
  </si>
  <si>
    <t>23006538/EI</t>
  </si>
  <si>
    <t>23006541/EI</t>
  </si>
  <si>
    <t>Alnylam Italy Srl</t>
  </si>
  <si>
    <t>Amgen S.r.l a Socio Unico</t>
  </si>
  <si>
    <t>Janssen-Cilag, SpA</t>
  </si>
  <si>
    <t>Servier Italia Spa</t>
  </si>
  <si>
    <t>23VIT05071</t>
  </si>
  <si>
    <t>23VIT05072</t>
  </si>
  <si>
    <t>Mylan Italia Srl</t>
  </si>
  <si>
    <t>ALMIRALL S.P.A</t>
  </si>
  <si>
    <t>F03942</t>
  </si>
  <si>
    <t>Pfizer S.r.l.</t>
  </si>
  <si>
    <t>Fresenius Kabi Italia S.r.l.</t>
  </si>
  <si>
    <t>D.B.A. Italia Srl</t>
  </si>
  <si>
    <t>974 PA</t>
  </si>
  <si>
    <t>IPSEN Spa</t>
  </si>
  <si>
    <t>Techdow Pharma Italy S.R.L</t>
  </si>
  <si>
    <t>Essedue Group srl</t>
  </si>
  <si>
    <t>49/PA</t>
  </si>
  <si>
    <t>2646/PASP</t>
  </si>
  <si>
    <t>medac pharma Srl</t>
  </si>
  <si>
    <t>2231/PA</t>
  </si>
  <si>
    <t>2230/PA</t>
  </si>
  <si>
    <t>H.D. HEALTH DEFENCE S.R.L.</t>
  </si>
  <si>
    <t>338/PA</t>
  </si>
  <si>
    <t>347/PA</t>
  </si>
  <si>
    <t>348/PA</t>
  </si>
  <si>
    <t>353/PA</t>
  </si>
  <si>
    <t>Takeda Italia S.p.A. Societ con socio unico</t>
  </si>
  <si>
    <t>Novartis Farma S.p.A</t>
  </si>
  <si>
    <t>Abiogen Pharma Spa</t>
  </si>
  <si>
    <t>AB23VPA01860</t>
  </si>
  <si>
    <t>23006973/EI</t>
  </si>
  <si>
    <t>NACATUR INTERNATIONAL IMPORT EXPORT SRL</t>
  </si>
  <si>
    <t>4013/PA</t>
  </si>
  <si>
    <t>4014/PA</t>
  </si>
  <si>
    <t>UNIMED SCIENTIFICA S.r.l.</t>
  </si>
  <si>
    <t>171/0I</t>
  </si>
  <si>
    <t>FPA23IBNSV-0001043</t>
  </si>
  <si>
    <t>Teofarma Srl</t>
  </si>
  <si>
    <t>RADIUS SRL</t>
  </si>
  <si>
    <t>HOLOGIC ITALIA S.r.l.</t>
  </si>
  <si>
    <t>ACOM ADVANCED CENTER ONCOLOGY MACERATA SRL</t>
  </si>
  <si>
    <t>OCTAPHARMA ITALY S.P.A</t>
  </si>
  <si>
    <t>FE23-000487</t>
  </si>
  <si>
    <t>TAU MEDICA S.R.L.</t>
  </si>
  <si>
    <t>505/T23</t>
  </si>
  <si>
    <t>506/T23</t>
  </si>
  <si>
    <t>M.G. LORENZATTO S.R.L.</t>
  </si>
  <si>
    <t>V4-1366</t>
  </si>
  <si>
    <t>UCB Pharma S.p.a. soggetta a direzione e coordinamento di UCB SA-Belgio</t>
  </si>
  <si>
    <t>EUROMEDICAL S.R.L.</t>
  </si>
  <si>
    <t>000983-0C6</t>
  </si>
  <si>
    <t>2433/PA</t>
  </si>
  <si>
    <t>2499/PA</t>
  </si>
  <si>
    <t>2991/SP</t>
  </si>
  <si>
    <t>Smith &amp; Nephew S.r.l.</t>
  </si>
  <si>
    <t>Gilead Sciences S.r.l.</t>
  </si>
  <si>
    <t>Bio Optica Milano S.p.A.</t>
  </si>
  <si>
    <t>23VFN004357</t>
  </si>
  <si>
    <t>23VFN004354</t>
  </si>
  <si>
    <t>23VFN004359</t>
  </si>
  <si>
    <t>23VFN004355</t>
  </si>
  <si>
    <t>Planetcall direct srl</t>
  </si>
  <si>
    <t>FATTPA 41_23</t>
  </si>
  <si>
    <t>AstraZeneca S.p.A.</t>
  </si>
  <si>
    <t>PASI-009737</t>
  </si>
  <si>
    <t>PELLEGRINI SPA</t>
  </si>
  <si>
    <t>23TP00000094</t>
  </si>
  <si>
    <t>3/185</t>
  </si>
  <si>
    <t>INNOVAMEDICA S.P.A.</t>
  </si>
  <si>
    <t>003484-PA</t>
  </si>
  <si>
    <t>23007445/EI</t>
  </si>
  <si>
    <t>23007148/EI</t>
  </si>
  <si>
    <t>23007150/EI</t>
  </si>
  <si>
    <t>23007380/EI</t>
  </si>
  <si>
    <t>23007149/EI</t>
  </si>
  <si>
    <t>23007167/EI</t>
  </si>
  <si>
    <t>23007170/EI</t>
  </si>
  <si>
    <t>23007166/EI</t>
  </si>
  <si>
    <t>23007277/EI</t>
  </si>
  <si>
    <t>23007446/EI</t>
  </si>
  <si>
    <t>23007168/EI</t>
  </si>
  <si>
    <t>23007592/EI</t>
  </si>
  <si>
    <t>23007169/EI</t>
  </si>
  <si>
    <t>23PL015258</t>
  </si>
  <si>
    <t>Assut Europe S.p.A.</t>
  </si>
  <si>
    <t>IT001-23V06-00472</t>
  </si>
  <si>
    <t>BAXTER S.P.A.</t>
  </si>
  <si>
    <t>23-03402</t>
  </si>
  <si>
    <t>23-03403</t>
  </si>
  <si>
    <t>23-03404</t>
  </si>
  <si>
    <t>ALSE MEDICA S.r.l. Unipersonale</t>
  </si>
  <si>
    <t>923/00</t>
  </si>
  <si>
    <t>Exelentia Srl</t>
  </si>
  <si>
    <t>220/6</t>
  </si>
  <si>
    <t>Bayer S.p.A.</t>
  </si>
  <si>
    <t>870F055536</t>
  </si>
  <si>
    <t>Land s.r.l.</t>
  </si>
  <si>
    <t>000266ELVE</t>
  </si>
  <si>
    <t>DMF PHARMA FoodAR Srl</t>
  </si>
  <si>
    <t>0320223VPB002288</t>
  </si>
  <si>
    <t>Immucor Italia Spa</t>
  </si>
  <si>
    <t>350_460_23002758</t>
  </si>
  <si>
    <t>NUOVA FARMEC S.R.L.</t>
  </si>
  <si>
    <t>S1/002449</t>
  </si>
  <si>
    <t>S1/002450</t>
  </si>
  <si>
    <t>23PL015377</t>
  </si>
  <si>
    <t>NESTLE' ITALIANA SPA</t>
  </si>
  <si>
    <t>HIKMA ITALIA S.P.A.</t>
  </si>
  <si>
    <t>IBP23PA-0004977</t>
  </si>
  <si>
    <t>IBP23PA-0005783</t>
  </si>
  <si>
    <t>IBP23PA-0004176</t>
  </si>
  <si>
    <t>IBP23PA-0005479</t>
  </si>
  <si>
    <t>IBP23PA-0005247</t>
  </si>
  <si>
    <t>IBP23PA-0005248</t>
  </si>
  <si>
    <t>Edindustria srl</t>
  </si>
  <si>
    <t>160/EPU</t>
  </si>
  <si>
    <t>161/EPU</t>
  </si>
  <si>
    <t>162/EPU</t>
  </si>
  <si>
    <t>ELETTROBIOCHIMICA S. r. l.</t>
  </si>
  <si>
    <t>01/342</t>
  </si>
  <si>
    <t>01/343</t>
  </si>
  <si>
    <t>INCYTE BIOSCIENCES ITALY S.R.L.</t>
  </si>
  <si>
    <t>PRIMA PRINT Srls</t>
  </si>
  <si>
    <t>18/PA</t>
  </si>
  <si>
    <t>870F056076</t>
  </si>
  <si>
    <t>OLYMPUS ITALIA S.R.L.</t>
  </si>
  <si>
    <t>FARMAC. MED. ART. CHIRUR. FARMAC ZABBAN SPA</t>
  </si>
  <si>
    <t>Illumina Italy S.r.l.</t>
  </si>
  <si>
    <t>7080037960.2</t>
  </si>
  <si>
    <t>7080037997.1</t>
  </si>
  <si>
    <t>7080037960.1</t>
  </si>
  <si>
    <t>L. MOLTENI &amp; C. dei F.lli ALITTI Societ di Esercizio SpA</t>
  </si>
  <si>
    <t>GUERBET S.P.A.</t>
  </si>
  <si>
    <t>LEASYS S.p.A.</t>
  </si>
  <si>
    <t>Teva Italia Srl</t>
  </si>
  <si>
    <t>COLOPLAST SPA</t>
  </si>
  <si>
    <t>23033149 Q1</t>
  </si>
  <si>
    <t>Haemonetics Italia S.r.l.</t>
  </si>
  <si>
    <t>V4-1477</t>
  </si>
  <si>
    <t>SEBIA ITALIA S.R.L.</t>
  </si>
  <si>
    <t>1985/S</t>
  </si>
  <si>
    <t>1986/S</t>
  </si>
  <si>
    <t>B. Braun Milano S.p.A.</t>
  </si>
  <si>
    <t>WOLTERS KLUWER ITALIA SRL</t>
  </si>
  <si>
    <t>GADA Italia S.p.A.</t>
  </si>
  <si>
    <t>CHARLES RIVER LABORATORIES ITALIA s.r.l.</t>
  </si>
  <si>
    <t>Roche Diagnostics S.p.A.</t>
  </si>
  <si>
    <t>V2302621</t>
  </si>
  <si>
    <t>ABBOTT S.R.L.</t>
  </si>
  <si>
    <t>S23F014425</t>
  </si>
  <si>
    <t>URGO MEDICAL ITALIA S.R.L.</t>
  </si>
  <si>
    <t>449/PA</t>
  </si>
  <si>
    <t>FIDIA FARMACEUTICI S.P.A.</t>
  </si>
  <si>
    <t>NORGINE ITALIA SRL</t>
  </si>
  <si>
    <t>EG S.p.A.</t>
  </si>
  <si>
    <t>23PL015570</t>
  </si>
  <si>
    <t>870F057480</t>
  </si>
  <si>
    <t>870F057479</t>
  </si>
  <si>
    <t>23VFN004667</t>
  </si>
  <si>
    <t>23007934/EI</t>
  </si>
  <si>
    <t>23007754/EI</t>
  </si>
  <si>
    <t>23008102/EI</t>
  </si>
  <si>
    <t>23007749/EI</t>
  </si>
  <si>
    <t>23007753/EI</t>
  </si>
  <si>
    <t>23007750/EI</t>
  </si>
  <si>
    <t>23007978/EI</t>
  </si>
  <si>
    <t>23007979/EI</t>
  </si>
  <si>
    <t>23007755/EI</t>
  </si>
  <si>
    <t>23007748/EI</t>
  </si>
  <si>
    <t>23007751/EI</t>
  </si>
  <si>
    <t>23007752/EI</t>
  </si>
  <si>
    <t>SVAS BIOSANA S.p.A.</t>
  </si>
  <si>
    <t>002449/W</t>
  </si>
  <si>
    <t>A.P.M SRL AZIENDA PRODOTTI MEDICALI</t>
  </si>
  <si>
    <t>VP  000372</t>
  </si>
  <si>
    <t>DIVISOZERO S.r.l.</t>
  </si>
  <si>
    <t>1000/EL</t>
  </si>
  <si>
    <t>Smiths Medical Italia S.r.l.</t>
  </si>
  <si>
    <t>DAVI MEDICA SRL</t>
  </si>
  <si>
    <t>588/PA</t>
  </si>
  <si>
    <t>589/PA</t>
  </si>
  <si>
    <t>590/PA</t>
  </si>
  <si>
    <t>591/PA</t>
  </si>
  <si>
    <t>592/PA</t>
  </si>
  <si>
    <t>593/PA</t>
  </si>
  <si>
    <t>594/PA</t>
  </si>
  <si>
    <t>595/PA</t>
  </si>
  <si>
    <t>612/PA</t>
  </si>
  <si>
    <t>613/PA</t>
  </si>
  <si>
    <t>1669/PA</t>
  </si>
  <si>
    <t>1765/PA</t>
  </si>
  <si>
    <t>003754-PA</t>
  </si>
  <si>
    <t>ITALFARMACO S.p.A.</t>
  </si>
  <si>
    <t>1794/PA</t>
  </si>
  <si>
    <t>Teleflex Medical S.r.l.</t>
  </si>
  <si>
    <t>DIATECH PHARMACOGENETICS SRL</t>
  </si>
  <si>
    <t>822/PA</t>
  </si>
  <si>
    <t>1078 PA</t>
  </si>
  <si>
    <t>ALSCO Italia Srl</t>
  </si>
  <si>
    <t>0320223VPB001806</t>
  </si>
  <si>
    <t>Sandoz S.p.A. - Origgio</t>
  </si>
  <si>
    <t>HD HOSPITAL DEVICE SRL</t>
  </si>
  <si>
    <t>FVD2023/194/b</t>
  </si>
  <si>
    <t>FVD2023/195/b</t>
  </si>
  <si>
    <t>PHARMAIDEA S.R.L.</t>
  </si>
  <si>
    <t>0400123VEN096075</t>
  </si>
  <si>
    <t>S23F014815</t>
  </si>
  <si>
    <t>LOFARMA SPA</t>
  </si>
  <si>
    <t>0002592/L</t>
  </si>
  <si>
    <t>Jazz Healthcare Italy S.r.l.</t>
  </si>
  <si>
    <t>001066-0C6</t>
  </si>
  <si>
    <t>2645/PA</t>
  </si>
  <si>
    <t>2644/PA</t>
  </si>
  <si>
    <t>2798/PA</t>
  </si>
  <si>
    <t>627/001</t>
  </si>
  <si>
    <t>AB23VPA02142</t>
  </si>
  <si>
    <t>23VIT05841</t>
  </si>
  <si>
    <t>EFFEBI HOSPITAL S.R.L.</t>
  </si>
  <si>
    <t>638/2023</t>
  </si>
  <si>
    <t>Agilent Technologies Italia S.p.A.</t>
  </si>
  <si>
    <t>199282349/386845/P1</t>
  </si>
  <si>
    <t>Bruker Italia Srl</t>
  </si>
  <si>
    <t>DOMPE' FARMACEUTICI SPA</t>
  </si>
  <si>
    <t>ELSE Solutions s.r.l.</t>
  </si>
  <si>
    <t>176/PA</t>
  </si>
  <si>
    <t>Zambon Italia Srl</t>
  </si>
  <si>
    <t>CCG SRL</t>
  </si>
  <si>
    <t>R.I.E.M. S.R.L.</t>
  </si>
  <si>
    <t>1/PA</t>
  </si>
  <si>
    <t>870F058449</t>
  </si>
  <si>
    <t>Istituto Nazionale Tumori IRCCS Fondazione Pascale</t>
  </si>
  <si>
    <t>MONICO SPA</t>
  </si>
  <si>
    <t>BRUNO FARMACEUTICI SPA</t>
  </si>
  <si>
    <t>1662/PA</t>
  </si>
  <si>
    <t>Carl Zeiss S.P.A.</t>
  </si>
  <si>
    <t>MEDITALIA SAS IMPORT/EXPORT</t>
  </si>
  <si>
    <t>2/1424</t>
  </si>
  <si>
    <t>0320223VPB002457</t>
  </si>
  <si>
    <t>5001/PA</t>
  </si>
  <si>
    <t>CORZA MEDICAL SRL</t>
  </si>
  <si>
    <t>3M Italia srl</t>
  </si>
  <si>
    <t>MediaConsult S.r.l.</t>
  </si>
  <si>
    <t>ROYAL COFFEE SRL</t>
  </si>
  <si>
    <t>2023   215</t>
  </si>
  <si>
    <t>SCM MEDICAL SRL</t>
  </si>
  <si>
    <t>Shionogi Srl</t>
  </si>
  <si>
    <t>IT20231476</t>
  </si>
  <si>
    <t>IT20231475</t>
  </si>
  <si>
    <t>F04637</t>
  </si>
  <si>
    <t>LEO PHARMA SPA</t>
  </si>
  <si>
    <t>AVAS PHARMACEUTICALS S.R.L.</t>
  </si>
  <si>
    <t>TIM  S.p.A.</t>
  </si>
  <si>
    <t>7X01824823</t>
  </si>
  <si>
    <t>VM SOFT DI MARCO VIGNATI</t>
  </si>
  <si>
    <t>VGNMRC68B19H501T</t>
  </si>
  <si>
    <t>000023/PA</t>
  </si>
  <si>
    <t>Grifols Italia S.p.a</t>
  </si>
  <si>
    <t>002621/W</t>
  </si>
  <si>
    <t>POLIFARMA SPA</t>
  </si>
  <si>
    <t>V4-1523</t>
  </si>
  <si>
    <t>EUROIMMUN ITALIA SRL con Socio Unico</t>
  </si>
  <si>
    <t>S1344</t>
  </si>
  <si>
    <t>VODEN MEDICAL INSTRUMENTS S.P.A.</t>
  </si>
  <si>
    <t>610/P</t>
  </si>
  <si>
    <t>DR.REDDY'S SRL</t>
  </si>
  <si>
    <t>448/PA</t>
  </si>
  <si>
    <t>004078-PA</t>
  </si>
  <si>
    <t>23008282/EI</t>
  </si>
  <si>
    <t>23008283/EI</t>
  </si>
  <si>
    <t>23008286/EI</t>
  </si>
  <si>
    <t>23008284/EI</t>
  </si>
  <si>
    <t>23008285/EI</t>
  </si>
  <si>
    <t>23008534/EI</t>
  </si>
  <si>
    <t>23008535/EI</t>
  </si>
  <si>
    <t>ASTELLAS PHARMA SPA</t>
  </si>
  <si>
    <t>RAND S.p.A.</t>
  </si>
  <si>
    <t>SIT0123VE-00079</t>
  </si>
  <si>
    <t>ConvaTec Italia Srl</t>
  </si>
  <si>
    <t>LABORATORIO FARMACOLOGICO MILANESE S.r.l.</t>
  </si>
  <si>
    <t>CAIR ITALIA SRL</t>
  </si>
  <si>
    <t>FARMACEUTICI DAMOR S.P.A.</t>
  </si>
  <si>
    <t>EUROSPITAL</t>
  </si>
  <si>
    <t>23B 050877</t>
  </si>
  <si>
    <t>Applied Medical DistributionEurope BV - Filiale Italiana</t>
  </si>
  <si>
    <t>V4-1607</t>
  </si>
  <si>
    <t>ID &amp; CO. SRL</t>
  </si>
  <si>
    <t>3742/5</t>
  </si>
  <si>
    <t>2967/PA</t>
  </si>
  <si>
    <t>350_460_23003151</t>
  </si>
  <si>
    <t>DASIT SPA</t>
  </si>
  <si>
    <t>FIAB S.P.A</t>
  </si>
  <si>
    <t>V90004514</t>
  </si>
  <si>
    <t>LABOINDUSTRIA S.P.A.</t>
  </si>
  <si>
    <t>2023FS002375</t>
  </si>
  <si>
    <t>Poste Italiane S.p.A.</t>
  </si>
  <si>
    <t>ITALIANA PETROLI</t>
  </si>
  <si>
    <t>58/PA</t>
  </si>
  <si>
    <t>3191/PASP</t>
  </si>
  <si>
    <t>Grunenthal Italia S.r.l.</t>
  </si>
  <si>
    <t>MICRO LAB EQUIPMENT SRL</t>
  </si>
  <si>
    <t>Studio Cartolano srl</t>
  </si>
  <si>
    <t>FPA 38/23</t>
  </si>
  <si>
    <t>Esaote S.p.A</t>
  </si>
  <si>
    <t>659/PA</t>
  </si>
  <si>
    <t>SEAB INSTRUMENTS SRL</t>
  </si>
  <si>
    <t>27 PA</t>
  </si>
  <si>
    <t>A2989</t>
  </si>
  <si>
    <t>Opella HC Italy Srl a Socio Unico</t>
  </si>
  <si>
    <t>SATIP SRL</t>
  </si>
  <si>
    <t>LUONGO SECURITY SRL</t>
  </si>
  <si>
    <t>IBSA FARMACEUTICI ITALIA SRL</t>
  </si>
  <si>
    <t>BENEFIS SRL</t>
  </si>
  <si>
    <t>Y2K DI BARONTINI FRANCESCO</t>
  </si>
  <si>
    <t>122/PA/2023</t>
  </si>
  <si>
    <t>Engi.S. Engineering Services Srl</t>
  </si>
  <si>
    <t>47/FE</t>
  </si>
  <si>
    <t>61/PA</t>
  </si>
  <si>
    <t>23009136/EI</t>
  </si>
  <si>
    <t>23008837/EI</t>
  </si>
  <si>
    <t>23008835/EI</t>
  </si>
  <si>
    <t>23009075/EI</t>
  </si>
  <si>
    <t>23008833/EI</t>
  </si>
  <si>
    <t>23008838/EI</t>
  </si>
  <si>
    <t>23009137/EI</t>
  </si>
  <si>
    <t>23008832/EI</t>
  </si>
  <si>
    <t>23008839/EI</t>
  </si>
  <si>
    <t>23008836/EI</t>
  </si>
  <si>
    <t>23009225/EI</t>
  </si>
  <si>
    <t>23008834/EI</t>
  </si>
  <si>
    <t>1911/00</t>
  </si>
  <si>
    <t>ALESSIA PONTESILLI</t>
  </si>
  <si>
    <t>PNTLSS76L47H501J</t>
  </si>
  <si>
    <t>FATTPA 16_23</t>
  </si>
  <si>
    <t>5974/PA</t>
  </si>
  <si>
    <t>NADA 2008 S.R.L.</t>
  </si>
  <si>
    <t>69/PA</t>
  </si>
  <si>
    <t>728/PA</t>
  </si>
  <si>
    <t>730/PA</t>
  </si>
  <si>
    <t>732/PA</t>
  </si>
  <si>
    <t>V4-1801</t>
  </si>
  <si>
    <t>V4-1802</t>
  </si>
  <si>
    <t>V4-1803</t>
  </si>
  <si>
    <t>Diapath S.p.A.</t>
  </si>
  <si>
    <t>LeasePlan Italia S.p.A.</t>
  </si>
  <si>
    <t>350_460_23003551</t>
  </si>
  <si>
    <t>MACROPHARM SRL</t>
  </si>
  <si>
    <t>2023/767/PA</t>
  </si>
  <si>
    <t>V90005019</t>
  </si>
  <si>
    <t>STARLAB s.r.l</t>
  </si>
  <si>
    <t>2023FS002720</t>
  </si>
  <si>
    <t>1227/00</t>
  </si>
  <si>
    <t>Lutech Advanced Solutions S.p.A.</t>
  </si>
  <si>
    <t>ERNESTO INVERNIZZI S.P.A.</t>
  </si>
  <si>
    <t>1073 / V1</t>
  </si>
  <si>
    <t>FE23-000677</t>
  </si>
  <si>
    <t>SYNOPO SRL</t>
  </si>
  <si>
    <t>93/PA</t>
  </si>
  <si>
    <t>94/PA</t>
  </si>
  <si>
    <t>95/PA</t>
  </si>
  <si>
    <t>AB23VPA02429</t>
  </si>
  <si>
    <t>ALGECO s.p.a.</t>
  </si>
  <si>
    <t>1250/00</t>
  </si>
  <si>
    <t>1251/00</t>
  </si>
  <si>
    <t>1252/00</t>
  </si>
  <si>
    <t>1253/00</t>
  </si>
  <si>
    <t>3950/SP</t>
  </si>
  <si>
    <t>3158/PA</t>
  </si>
  <si>
    <t>724/T23</t>
  </si>
  <si>
    <t>4268/5</t>
  </si>
  <si>
    <t>23009345/EI</t>
  </si>
  <si>
    <t>23009346/EI</t>
  </si>
  <si>
    <t>23009344/EI</t>
  </si>
  <si>
    <t>23009348/EI</t>
  </si>
  <si>
    <t>23009347/EI</t>
  </si>
  <si>
    <t>23009596/EI</t>
  </si>
  <si>
    <t>23009597/EI</t>
  </si>
  <si>
    <t>Clinisciences Srl unipersonale</t>
  </si>
  <si>
    <t>FATTPA 47_23</t>
  </si>
  <si>
    <t>277/6</t>
  </si>
  <si>
    <t>INDUSTRY SOCIETA' A RESPONSABILITA' LIMITATA SEMPLIFICATA</t>
  </si>
  <si>
    <t>BFG ITALIA SRL</t>
  </si>
  <si>
    <t>VETRO SCIENTIFICA SRL</t>
  </si>
  <si>
    <t>1/438</t>
  </si>
  <si>
    <t>501/PA</t>
  </si>
  <si>
    <t>932/PA</t>
  </si>
  <si>
    <t>FONDAZIONE POLICLINICO UNIVERSITARIO CAMPUS BIO-MEDICO</t>
  </si>
  <si>
    <t>24/16</t>
  </si>
  <si>
    <t>HOSPITAL LINE SRL</t>
  </si>
  <si>
    <t>BIOMED DEVICE S.R.L.</t>
  </si>
  <si>
    <t>111/PA</t>
  </si>
  <si>
    <t>PRESENT S.P.A.</t>
  </si>
  <si>
    <t>2320055/FVPA</t>
  </si>
  <si>
    <t>IT001-23V06-00767</t>
  </si>
  <si>
    <t>Tillomed Italia S.R.L.</t>
  </si>
  <si>
    <t>PLAISANT SRL</t>
  </si>
  <si>
    <t>PUBBLIFORMEZ SRL</t>
  </si>
  <si>
    <t>ERREBIAN S.P.A.</t>
  </si>
  <si>
    <t>V2/532613</t>
  </si>
  <si>
    <t>V2/532614</t>
  </si>
  <si>
    <t>01/414</t>
  </si>
  <si>
    <t>01/435</t>
  </si>
  <si>
    <t>Sanofi S.r.l a socio unico</t>
  </si>
  <si>
    <t>InfraTec S.r.l. - Societ Benefit</t>
  </si>
  <si>
    <t>173/PA</t>
  </si>
  <si>
    <t>Spa Societ Prodotti Antibiotici SPA</t>
  </si>
  <si>
    <t>Virtual Logic SRL</t>
  </si>
  <si>
    <t>805/2023</t>
  </si>
  <si>
    <t>840/2023</t>
  </si>
  <si>
    <t>703/PA</t>
  </si>
  <si>
    <t>MDHealthCare S.r.l.</t>
  </si>
  <si>
    <t>102/PA-23</t>
  </si>
  <si>
    <t>789/PA</t>
  </si>
  <si>
    <t>SOCIETA' PER IL POLO TECNOLOGICO INDUSTRIALE ROMANO SPA</t>
  </si>
  <si>
    <t>11/PA</t>
  </si>
  <si>
    <t>UniCredit S.p.A.</t>
  </si>
  <si>
    <t>PAE0014585</t>
  </si>
  <si>
    <t>23010129/EI</t>
  </si>
  <si>
    <t>23009859/EI</t>
  </si>
  <si>
    <t>23010130/EI</t>
  </si>
  <si>
    <t>23009857/EI</t>
  </si>
  <si>
    <t>23010273/EI</t>
  </si>
  <si>
    <t>23009856/EI</t>
  </si>
  <si>
    <t>23009858/EI</t>
  </si>
  <si>
    <t>23009855/EI</t>
  </si>
  <si>
    <t>Acea Ato2 S.p.A.</t>
  </si>
  <si>
    <t>ACCORD HEALTHCARE ITALIA S.R.L</t>
  </si>
  <si>
    <t>VPA2300094</t>
  </si>
  <si>
    <t>ITD Solutions SpA</t>
  </si>
  <si>
    <t>ERREKAPPA EUROTERAPICI SPA</t>
  </si>
  <si>
    <t>MSD ITALIA S.R.L.</t>
  </si>
  <si>
    <t>2023FS003082</t>
  </si>
  <si>
    <t>SUNSET SOCIETA' COOPERATIVA</t>
  </si>
  <si>
    <t>2/E</t>
  </si>
  <si>
    <t>EDIL NICOSANTI SRL</t>
  </si>
  <si>
    <t>23VIT07418</t>
  </si>
  <si>
    <t>1090/PA</t>
  </si>
  <si>
    <t>IT20231806</t>
  </si>
  <si>
    <t>V2303540</t>
  </si>
  <si>
    <t>Phoenix Biolife Science</t>
  </si>
  <si>
    <t>FPA 10/23</t>
  </si>
  <si>
    <t>FPA 11/23</t>
  </si>
  <si>
    <t>FPA 12/23</t>
  </si>
  <si>
    <t>10598/ST</t>
  </si>
  <si>
    <t>1338/00</t>
  </si>
  <si>
    <t>SYSMEX PARTEC ITALIA SRL</t>
  </si>
  <si>
    <t>IT20231883</t>
  </si>
  <si>
    <t>4346/SP</t>
  </si>
  <si>
    <t>CONGREGAZIONE DELLE SUORE OSPEDALIERE DELLA MISERICORDIA</t>
  </si>
  <si>
    <t>V4-2070</t>
  </si>
  <si>
    <t>84/PA</t>
  </si>
  <si>
    <t>1553 PA</t>
  </si>
  <si>
    <t>2219/00</t>
  </si>
  <si>
    <t>S.P.E.S. di Cinzia Santamaria &amp; C. s.a.s.</t>
  </si>
  <si>
    <t>3969/PASP</t>
  </si>
  <si>
    <t>E-1705</t>
  </si>
  <si>
    <t>23010770/EI</t>
  </si>
  <si>
    <t>23010707/EI</t>
  </si>
  <si>
    <t>23010459/EI</t>
  </si>
  <si>
    <t>23010453/EI</t>
  </si>
  <si>
    <t>23010454/EI</t>
  </si>
  <si>
    <t>23010456/EI</t>
  </si>
  <si>
    <t>23010457/EI</t>
  </si>
  <si>
    <t>23010455/EI</t>
  </si>
  <si>
    <t>23010769/EI</t>
  </si>
  <si>
    <t>23010458/EI</t>
  </si>
  <si>
    <t>23010882/EI</t>
  </si>
  <si>
    <t>3720/PA</t>
  </si>
  <si>
    <t>COOPERATIVA SOCIALE NUOVA SAIR</t>
  </si>
  <si>
    <t>990/PAR</t>
  </si>
  <si>
    <t>ORION PHARMA S.R.L</t>
  </si>
  <si>
    <t>Innova Pharma S.p.A.</t>
  </si>
  <si>
    <t>23PL017759</t>
  </si>
  <si>
    <t>EBSCO INFORMATION SERVICES S.R.L.</t>
  </si>
  <si>
    <t>Medi Diagnostici Srl</t>
  </si>
  <si>
    <t>I.EL.ET.  S.R.L.</t>
  </si>
  <si>
    <t>123/001</t>
  </si>
  <si>
    <t>864/001</t>
  </si>
  <si>
    <t>813/T23</t>
  </si>
  <si>
    <t>812/T23</t>
  </si>
  <si>
    <t>Pierre Fabre Pharma S.r.l.</t>
  </si>
  <si>
    <t>SI2305808</t>
  </si>
  <si>
    <t>GENECHRON SRL</t>
  </si>
  <si>
    <t>2/RIC</t>
  </si>
  <si>
    <t>Biogen Italia srl</t>
  </si>
  <si>
    <t>787/2023</t>
  </si>
  <si>
    <t>HISTO-LINE LABORATORIES SRL</t>
  </si>
  <si>
    <t>PAA/298</t>
  </si>
  <si>
    <t>12/PA</t>
  </si>
  <si>
    <t>AB23VPA03003</t>
  </si>
  <si>
    <t>4675/5</t>
  </si>
  <si>
    <t>4676/5</t>
  </si>
  <si>
    <t>23011398/EI</t>
  </si>
  <si>
    <t>23011506/EI</t>
  </si>
  <si>
    <t>23011105/EI</t>
  </si>
  <si>
    <t>23011109/EI</t>
  </si>
  <si>
    <t>23011111/EI</t>
  </si>
  <si>
    <t>23011110/EI</t>
  </si>
  <si>
    <t>23011338/EI</t>
  </si>
  <si>
    <t>23011106/EI</t>
  </si>
  <si>
    <t>23011108/EI</t>
  </si>
  <si>
    <t>23011112/EI</t>
  </si>
  <si>
    <t>23011399/EI</t>
  </si>
  <si>
    <t>23011107/EI</t>
  </si>
  <si>
    <t>UO_FARMACIA-2023</t>
  </si>
  <si>
    <t>96/PA</t>
  </si>
  <si>
    <t>867/T23</t>
  </si>
  <si>
    <t>896/T23</t>
  </si>
  <si>
    <t>Net4market - CSAmed srl</t>
  </si>
  <si>
    <t>4042/PA</t>
  </si>
  <si>
    <t>Daiichi Sankyo Italia S.p.A.</t>
  </si>
  <si>
    <t>BIO-RAD LABORATORIES S.R.L.</t>
  </si>
  <si>
    <t>23VFN006713</t>
  </si>
  <si>
    <t>23VFN006714</t>
  </si>
  <si>
    <t>23VFN006712</t>
  </si>
  <si>
    <t>FPA23IBNSV-0001785</t>
  </si>
  <si>
    <t>DIATECH LAB LINE S.R.L.</t>
  </si>
  <si>
    <t>414/PA</t>
  </si>
  <si>
    <t>PIRENE S.R.L.</t>
  </si>
  <si>
    <t>709-FE</t>
  </si>
  <si>
    <t>2028/P1</t>
  </si>
  <si>
    <t>LEONARDO  SRL</t>
  </si>
  <si>
    <t>LEXMEDIA SRL</t>
  </si>
  <si>
    <t>V90006085</t>
  </si>
  <si>
    <t>CENTRO DI RICERCHE E STUDI IN MANAGEMENT SANITARIO</t>
  </si>
  <si>
    <t>193/001</t>
  </si>
  <si>
    <t>267/04</t>
  </si>
  <si>
    <t>266/04</t>
  </si>
  <si>
    <t>98/PA</t>
  </si>
  <si>
    <t>FE23-000885</t>
  </si>
  <si>
    <t>370/PA</t>
  </si>
  <si>
    <t>PA/2023/0818</t>
  </si>
  <si>
    <t>VPA2300106</t>
  </si>
  <si>
    <t>Instrumentation Laboratory S.p.A.</t>
  </si>
  <si>
    <t>Italware S.r.l.</t>
  </si>
  <si>
    <t>BK MEDICAL ITALIA S.R.L.</t>
  </si>
  <si>
    <t>2023-88/E</t>
  </si>
  <si>
    <t>TECNORAD SRL a socio unico</t>
  </si>
  <si>
    <t>788/E23</t>
  </si>
  <si>
    <t>IT00123VPA00188</t>
  </si>
  <si>
    <t>AbbVie S.r.l. a Socio Unico</t>
  </si>
  <si>
    <t>Emmemedical S.r.l. Societ Unipersonale</t>
  </si>
  <si>
    <t>68/PS</t>
  </si>
  <si>
    <t>0320223VPB003617</t>
  </si>
  <si>
    <t>Resis Srl</t>
  </si>
  <si>
    <t>536/2023/PA</t>
  </si>
  <si>
    <t>537/2023/PA</t>
  </si>
  <si>
    <t>1607/00</t>
  </si>
  <si>
    <t>1608/00</t>
  </si>
  <si>
    <t>1609/00</t>
  </si>
  <si>
    <t>1610/00</t>
  </si>
  <si>
    <t>Protex Italia srl</t>
  </si>
  <si>
    <t>56/PA</t>
  </si>
  <si>
    <t>57/PA</t>
  </si>
  <si>
    <t>1208/PA</t>
  </si>
  <si>
    <t>PASI-009815</t>
  </si>
  <si>
    <t>PASI-009816</t>
  </si>
  <si>
    <t>DUEFFE 2000 SRL</t>
  </si>
  <si>
    <t>23011703/EI</t>
  </si>
  <si>
    <t>23011705/EI</t>
  </si>
  <si>
    <t>23011946/EI</t>
  </si>
  <si>
    <t>23011702/EI</t>
  </si>
  <si>
    <t>23011701/EI</t>
  </si>
  <si>
    <t>23012015/EI</t>
  </si>
  <si>
    <t>23012131/EI</t>
  </si>
  <si>
    <t>23011698/EI</t>
  </si>
  <si>
    <t>23012014/EI</t>
  </si>
  <si>
    <t>23011699/EI</t>
  </si>
  <si>
    <t>23011704/EI</t>
  </si>
  <si>
    <t>23011700/EI</t>
  </si>
  <si>
    <t>Philips S.p.A. - Healthcare</t>
  </si>
  <si>
    <t>59/PA</t>
  </si>
  <si>
    <t>CODIFI SRL CONSORZIO STABILE PER LA DISTRIBUZIONE</t>
  </si>
  <si>
    <t>2550/00</t>
  </si>
  <si>
    <t>001648-0C6</t>
  </si>
  <si>
    <t>901/PA</t>
  </si>
  <si>
    <t>902/PA</t>
  </si>
  <si>
    <t>903/PA</t>
  </si>
  <si>
    <t>904/PA</t>
  </si>
  <si>
    <t>905/PA</t>
  </si>
  <si>
    <t>906/PA</t>
  </si>
  <si>
    <t>907/PA</t>
  </si>
  <si>
    <t>916/PA</t>
  </si>
  <si>
    <t>918/PA</t>
  </si>
  <si>
    <t>CHEBIOS SRL</t>
  </si>
  <si>
    <t>169/01</t>
  </si>
  <si>
    <t>3001 /RM</t>
  </si>
  <si>
    <t>Celltrion Healthcare Italy srl</t>
  </si>
  <si>
    <t>VE-23003861</t>
  </si>
  <si>
    <t>4441/PASP</t>
  </si>
  <si>
    <t>4442/PASP</t>
  </si>
  <si>
    <t>4443/PASP</t>
  </si>
  <si>
    <t>647/PA</t>
  </si>
  <si>
    <t>649/PA</t>
  </si>
  <si>
    <t>Atos Medical Srl</t>
  </si>
  <si>
    <t>2251/PA</t>
  </si>
  <si>
    <t>2602/PA</t>
  </si>
  <si>
    <t>2541/PA</t>
  </si>
  <si>
    <t>2540/PA</t>
  </si>
  <si>
    <t>2232/P1</t>
  </si>
  <si>
    <t>PASI-009844</t>
  </si>
  <si>
    <t>350_460_23004545</t>
  </si>
  <si>
    <t>350_460_23004544</t>
  </si>
  <si>
    <t>bioMerieux Italia S.p.A.</t>
  </si>
  <si>
    <t>ME.SYS S.R.L.</t>
  </si>
  <si>
    <t>210/P1</t>
  </si>
  <si>
    <t>23050967 Q1</t>
  </si>
  <si>
    <t>23050968 Q1</t>
  </si>
  <si>
    <t>23-05682</t>
  </si>
  <si>
    <t>23-05681</t>
  </si>
  <si>
    <t>dip00394-0110/2023</t>
  </si>
  <si>
    <t>Thea Farma S.p.A.</t>
  </si>
  <si>
    <t>006063-PA</t>
  </si>
  <si>
    <t>2023FS003852</t>
  </si>
  <si>
    <t>D.I.D. DIAGNOSTIC INT.DISTRIB.SPA</t>
  </si>
  <si>
    <t>E02269</t>
  </si>
  <si>
    <t>ARIES S.R.L.</t>
  </si>
  <si>
    <t>001213/PA</t>
  </si>
  <si>
    <t>342/6</t>
  </si>
  <si>
    <t>SOLUZIONE INFORMATICA SRL</t>
  </si>
  <si>
    <t>P-300</t>
  </si>
  <si>
    <t>Merck Serono S.p.A.</t>
  </si>
  <si>
    <t>23012229/EI</t>
  </si>
  <si>
    <t>23012233/EI</t>
  </si>
  <si>
    <t>23012232/EI</t>
  </si>
  <si>
    <t>23012231/EI</t>
  </si>
  <si>
    <t>23012230/EI</t>
  </si>
  <si>
    <t>3/322</t>
  </si>
  <si>
    <t>23012405/EI</t>
  </si>
  <si>
    <t>1634/00</t>
  </si>
  <si>
    <t>4386/PA</t>
  </si>
  <si>
    <t>4331/PA</t>
  </si>
  <si>
    <t>4387/PA</t>
  </si>
  <si>
    <t>Evoluzione Srl</t>
  </si>
  <si>
    <t>V2/541685</t>
  </si>
  <si>
    <t>V2/541687</t>
  </si>
  <si>
    <t>V2/541689</t>
  </si>
  <si>
    <t>V2/541691</t>
  </si>
  <si>
    <t>INFOCERT S.p.A.</t>
  </si>
  <si>
    <t>Cardinal Health Italy 509 Srl</t>
  </si>
  <si>
    <t>870F097570</t>
  </si>
  <si>
    <t>E-1939</t>
  </si>
  <si>
    <t>TECH TRADE SRL</t>
  </si>
  <si>
    <t>ATILANGELLA MARIO SRL ECOLOGICA SUD SRL ECOSUMMA SRL</t>
  </si>
  <si>
    <t>FATTPA 62_23</t>
  </si>
  <si>
    <t>23012536/EI</t>
  </si>
  <si>
    <t>23012535/EI</t>
  </si>
  <si>
    <t>23012655/EI</t>
  </si>
  <si>
    <t>5006/SP</t>
  </si>
  <si>
    <t>5005/SP</t>
  </si>
  <si>
    <t>199286291/389748/P1</t>
  </si>
  <si>
    <t>V4-2453</t>
  </si>
  <si>
    <t>V4-2454</t>
  </si>
  <si>
    <t>V4-2455</t>
  </si>
  <si>
    <t>441/PA</t>
  </si>
  <si>
    <t>ab medica s.p.a.</t>
  </si>
  <si>
    <t>32/PA</t>
  </si>
  <si>
    <t>CROCE ROSSA ITALIANA - COMITATO AREA METROPOLITANA</t>
  </si>
  <si>
    <t>397A2</t>
  </si>
  <si>
    <t>1663/00</t>
  </si>
  <si>
    <t>1664/00</t>
  </si>
  <si>
    <t>01/501</t>
  </si>
  <si>
    <t>01/527</t>
  </si>
  <si>
    <t>TECSUD S.R.L.</t>
  </si>
  <si>
    <t>000713-0C0</t>
  </si>
  <si>
    <t>870F099046</t>
  </si>
  <si>
    <t>DIAGNOSTIC PROJECT Srl</t>
  </si>
  <si>
    <t>4679/PASP</t>
  </si>
  <si>
    <t>4678/PASP</t>
  </si>
  <si>
    <t>4680/PASP</t>
  </si>
  <si>
    <t>199286490/389864/P1</t>
  </si>
  <si>
    <t>Beckman Coulter S.r.l.</t>
  </si>
  <si>
    <t>Leasys Italia S.p.A</t>
  </si>
  <si>
    <t>COPERNICO SOCIETA' CONSORTILE</t>
  </si>
  <si>
    <t>870F099872</t>
  </si>
  <si>
    <t>337/EGE</t>
  </si>
  <si>
    <t>338/EGE</t>
  </si>
  <si>
    <t>RICOH ITALIA S.R.L.</t>
  </si>
  <si>
    <t>972/PA</t>
  </si>
  <si>
    <t>973/PA</t>
  </si>
  <si>
    <t>974/PA</t>
  </si>
  <si>
    <t>976/PA</t>
  </si>
  <si>
    <t>978/PA</t>
  </si>
  <si>
    <t>979/PA</t>
  </si>
  <si>
    <t>980/PA</t>
  </si>
  <si>
    <t>981/PA</t>
  </si>
  <si>
    <t>982/PA</t>
  </si>
  <si>
    <t>FDC SERVICES S.R.L.</t>
  </si>
  <si>
    <t>000707/23</t>
  </si>
  <si>
    <t>Eppendorf  s.r.l.</t>
  </si>
  <si>
    <t>23VFN007567</t>
  </si>
  <si>
    <t>006257-PA</t>
  </si>
  <si>
    <t>S1967</t>
  </si>
  <si>
    <t>SI2306664</t>
  </si>
  <si>
    <t>000733-0C0</t>
  </si>
  <si>
    <t>ViiV Healthcare S.r.l Unipersonale</t>
  </si>
  <si>
    <t>V2/545331</t>
  </si>
  <si>
    <t>Bio-Techne s.r.l.</t>
  </si>
  <si>
    <t>VND2303867</t>
  </si>
  <si>
    <t>CONMED ITALIA S.r.l.</t>
  </si>
  <si>
    <t>Eisai S.r.l.</t>
  </si>
  <si>
    <t>Merck Life Science S.r.l.</t>
  </si>
  <si>
    <t>Italpol Servizi Fiduciari S.r.l.</t>
  </si>
  <si>
    <t>ELISICILIA S.R.L.</t>
  </si>
  <si>
    <t>CPS ANALITICA</t>
  </si>
  <si>
    <t>COREMEC S.R.L.</t>
  </si>
  <si>
    <t>1257/PA</t>
  </si>
  <si>
    <t>VODAFONE ITALIA S.p.A.</t>
  </si>
  <si>
    <t>ZZ40515847</t>
  </si>
  <si>
    <t>GIA.MA S.R.L.</t>
  </si>
  <si>
    <t>000246-0CPA</t>
  </si>
  <si>
    <t>ECO LASER INFORMATICA SRL</t>
  </si>
  <si>
    <t>DUSSMANN SERVICE S.R.L.</t>
  </si>
  <si>
    <t>Cryoservice &amp; Medical Devices S.r.l.</t>
  </si>
  <si>
    <t>45/PA</t>
  </si>
  <si>
    <t>Brainlab Italia srl</t>
  </si>
  <si>
    <t>723000254/PA</t>
  </si>
  <si>
    <t>GPI S.p.A.</t>
  </si>
  <si>
    <t>014/3701</t>
  </si>
  <si>
    <t>23012818/EI</t>
  </si>
  <si>
    <t>23013239/EI</t>
  </si>
  <si>
    <t>23012838/EI</t>
  </si>
  <si>
    <t>23012837/EI</t>
  </si>
  <si>
    <t>23013067/EI</t>
  </si>
  <si>
    <t>23012845/EI</t>
  </si>
  <si>
    <t>23013130/EI</t>
  </si>
  <si>
    <t>23012846/EI</t>
  </si>
  <si>
    <t>23013131/EI</t>
  </si>
  <si>
    <t>23012847/EI</t>
  </si>
  <si>
    <t>23012820/EI</t>
  </si>
  <si>
    <t>23012819/EI</t>
  </si>
  <si>
    <t>Med-Italia Biomedica Srl</t>
  </si>
  <si>
    <t>2462/2</t>
  </si>
  <si>
    <t>0004678/L</t>
  </si>
  <si>
    <t>199286747/390078/P1</t>
  </si>
  <si>
    <t>199286748/390076/P1</t>
  </si>
  <si>
    <t>199286795/390121/P1</t>
  </si>
  <si>
    <t>Integra LifeSciences Italy Srl</t>
  </si>
  <si>
    <t>R.E.M.I. SRL</t>
  </si>
  <si>
    <t>30/00</t>
  </si>
  <si>
    <t>8541/PA</t>
  </si>
  <si>
    <t>8542/PA</t>
  </si>
  <si>
    <t>014/3724</t>
  </si>
  <si>
    <t>70/PA</t>
  </si>
  <si>
    <t>HEART LIFE CROCE AMICA SRL</t>
  </si>
  <si>
    <t>11 IF</t>
  </si>
  <si>
    <t>12 IF</t>
  </si>
  <si>
    <t>10 IF</t>
  </si>
  <si>
    <t>350_460_23004826</t>
  </si>
  <si>
    <t>350_460_23004827</t>
  </si>
  <si>
    <t>7X02917969</t>
  </si>
  <si>
    <t>199286871/390176/P1</t>
  </si>
  <si>
    <t>7X02964862</t>
  </si>
  <si>
    <t>V2/545350</t>
  </si>
  <si>
    <t>23PL019106</t>
  </si>
  <si>
    <t>23PL019107</t>
  </si>
  <si>
    <t>KYOWA KIRIN S.R.L. a socio unico</t>
  </si>
  <si>
    <t>A4573</t>
  </si>
  <si>
    <t>870F103036</t>
  </si>
  <si>
    <t>SERVIMED INDUSTRIAL SPA</t>
  </si>
  <si>
    <t>MAGGI DOMENICO</t>
  </si>
  <si>
    <t>MGGDNC61B15H501K</t>
  </si>
  <si>
    <t>01/PA/2023</t>
  </si>
  <si>
    <t>AIR CONTROL SRL</t>
  </si>
  <si>
    <t>1116/001</t>
  </si>
  <si>
    <t>4884/PASP</t>
  </si>
  <si>
    <t>4883/PASP</t>
  </si>
  <si>
    <t>4881/PASP</t>
  </si>
  <si>
    <t>4882/PASP</t>
  </si>
  <si>
    <t>4885/PASP</t>
  </si>
  <si>
    <t>VH301729</t>
  </si>
  <si>
    <t>23013344/EI</t>
  </si>
  <si>
    <t>199286980/390248/P1</t>
  </si>
  <si>
    <t>3555/S</t>
  </si>
  <si>
    <t>S3K SECURITY OF THE THIRD MILLENNIUM SPA</t>
  </si>
  <si>
    <t>12978/V2</t>
  </si>
  <si>
    <t>12979/V2</t>
  </si>
  <si>
    <t>FONDAZIONE DEL PIEMONTE PER L'ONCOLOGIA</t>
  </si>
  <si>
    <t>ERIC/2023/1</t>
  </si>
  <si>
    <t>V90007011</t>
  </si>
  <si>
    <t>V90007326</t>
  </si>
  <si>
    <t>ALIFAX S.R.L.</t>
  </si>
  <si>
    <t>3802/4</t>
  </si>
  <si>
    <t>Pharmatex Italia S.r.l. a Socio Unico</t>
  </si>
  <si>
    <t>4600/PA</t>
  </si>
  <si>
    <t>Alfredo Cecchini Srl</t>
  </si>
  <si>
    <t>350_460_23004894</t>
  </si>
  <si>
    <t>23VFN007886</t>
  </si>
  <si>
    <t>MONDIALPOL SECURITY S.P.A. CON UNICO SOCIO</t>
  </si>
  <si>
    <t>V90007424</t>
  </si>
  <si>
    <t>E-2203</t>
  </si>
  <si>
    <t>HMS CONSULTING SRL</t>
  </si>
  <si>
    <t>F.A.S.E. s.r.l. - (P.I./C.F.: 03578710729)</t>
  </si>
  <si>
    <t>A2508</t>
  </si>
  <si>
    <t>1/578</t>
  </si>
  <si>
    <t>1/577</t>
  </si>
  <si>
    <t>Samsung Electronics Italia S.p.A</t>
  </si>
  <si>
    <t>MAIN - MANAGEMENT E INGEGNERIA S.R.L.</t>
  </si>
  <si>
    <t>79/1.003</t>
  </si>
  <si>
    <t>COGENTECH</t>
  </si>
  <si>
    <t>3.M.C. spa</t>
  </si>
  <si>
    <t>734/PA</t>
  </si>
  <si>
    <t>735/PA</t>
  </si>
  <si>
    <t>1028/PA</t>
  </si>
  <si>
    <t>1029/PA</t>
  </si>
  <si>
    <t>AIESI HOSPITAL SERVICE SAS</t>
  </si>
  <si>
    <t>4093/01</t>
  </si>
  <si>
    <t>5433/5</t>
  </si>
  <si>
    <t>5434/5</t>
  </si>
  <si>
    <t>5432/5</t>
  </si>
  <si>
    <t>23PL019390</t>
  </si>
  <si>
    <t>23PL019389</t>
  </si>
  <si>
    <t>870F104710</t>
  </si>
  <si>
    <t>International Security Service Vigilanza S.p.A.</t>
  </si>
  <si>
    <t>PA738</t>
  </si>
  <si>
    <t>000036/PA</t>
  </si>
  <si>
    <t>IBP23PA-0010659</t>
  </si>
  <si>
    <t>IBP23PA-0010987</t>
  </si>
  <si>
    <t>BARZANO` &amp; ZANARDO ROMA S.P.A.</t>
  </si>
  <si>
    <t>Tema Sinergie S.p.A.</t>
  </si>
  <si>
    <t>23VS000507</t>
  </si>
  <si>
    <t>TEMA RICERCA SRL</t>
  </si>
  <si>
    <t>2388/00</t>
  </si>
  <si>
    <t>2389/00</t>
  </si>
  <si>
    <t>BIESSE MEDICA SRL</t>
  </si>
  <si>
    <t>62/PA</t>
  </si>
  <si>
    <t>60/PA</t>
  </si>
  <si>
    <t>4033/4</t>
  </si>
  <si>
    <t>4034/4</t>
  </si>
  <si>
    <t>V90007506</t>
  </si>
  <si>
    <t>V90007507</t>
  </si>
  <si>
    <t>SmartPractice Italy Srl</t>
  </si>
  <si>
    <t>Tecnosan S.r.l.</t>
  </si>
  <si>
    <t>TECNOLOGIE AVANZATE T.A. SRL</t>
  </si>
  <si>
    <t>218/PA</t>
  </si>
  <si>
    <t>Buonomini Anna Rita</t>
  </si>
  <si>
    <t>BNMNRT74D45H501G</t>
  </si>
  <si>
    <t>23013519/EI</t>
  </si>
  <si>
    <t>23013521/EI</t>
  </si>
  <si>
    <t>23013518/EI</t>
  </si>
  <si>
    <t>23013524/EI</t>
  </si>
  <si>
    <t>23013517/EI</t>
  </si>
  <si>
    <t>23013901/EI</t>
  </si>
  <si>
    <t>23013522/EI</t>
  </si>
  <si>
    <t>23013784/EI</t>
  </si>
  <si>
    <t>23013520/EI</t>
  </si>
  <si>
    <t>23013785/EI</t>
  </si>
  <si>
    <t>23013723/EI</t>
  </si>
  <si>
    <t>23013523/EI</t>
  </si>
  <si>
    <t>F07510</t>
  </si>
  <si>
    <t>G.L. PHARMA ITALY S.R.L</t>
  </si>
  <si>
    <t>1975 PA</t>
  </si>
  <si>
    <t>Marco Rizzoli</t>
  </si>
  <si>
    <t>RZZMRC62T13C121R</t>
  </si>
  <si>
    <t>FATTPA 49_23</t>
  </si>
  <si>
    <t>1718/00</t>
  </si>
  <si>
    <t>Russo Maria Rosaria</t>
  </si>
  <si>
    <t>RSSMRS52C42G535K</t>
  </si>
  <si>
    <t>196/003</t>
  </si>
  <si>
    <t>870F105778</t>
  </si>
  <si>
    <t>1030/PA</t>
  </si>
  <si>
    <t>1031/PA</t>
  </si>
  <si>
    <t>1033/PA</t>
  </si>
  <si>
    <t>1034/PA</t>
  </si>
  <si>
    <t>1036/PA</t>
  </si>
  <si>
    <t>014/3820</t>
  </si>
  <si>
    <t>014/3821</t>
  </si>
  <si>
    <t>SI2307096</t>
  </si>
  <si>
    <t>SI2307104</t>
  </si>
  <si>
    <t>LIUZZI GIANFRANCO</t>
  </si>
  <si>
    <t>LZZGFR68H14L049T</t>
  </si>
  <si>
    <t>Agfa-Gevaert S.p.A.</t>
  </si>
  <si>
    <t>0320223VPB004139</t>
  </si>
  <si>
    <t>0320223VPB004142</t>
  </si>
  <si>
    <t>Devicor Medical Italy Srl</t>
  </si>
  <si>
    <t>F07577</t>
  </si>
  <si>
    <t>VE-23004507</t>
  </si>
  <si>
    <t>3642/S</t>
  </si>
  <si>
    <t>1150/001</t>
  </si>
  <si>
    <t>5146/PASP</t>
  </si>
  <si>
    <t>5144/PASP</t>
  </si>
  <si>
    <t>5145/PASP</t>
  </si>
  <si>
    <t>4785/PA</t>
  </si>
  <si>
    <t>CELOTTO ALFONSO</t>
  </si>
  <si>
    <t>CLTLNS66B23C129E</t>
  </si>
  <si>
    <t>1374/PA</t>
  </si>
  <si>
    <t>356/EGE</t>
  </si>
  <si>
    <t>V4-2754</t>
  </si>
  <si>
    <t>AB23VPA03520</t>
  </si>
  <si>
    <t>Cepheid SRL</t>
  </si>
  <si>
    <t>V2/547587</t>
  </si>
  <si>
    <t>V2/547588</t>
  </si>
  <si>
    <t>362/0I</t>
  </si>
  <si>
    <t>363/0I</t>
  </si>
  <si>
    <t>1033/EL</t>
  </si>
  <si>
    <t>1/611</t>
  </si>
  <si>
    <t>279/PA</t>
  </si>
  <si>
    <t>23VIT09974</t>
  </si>
  <si>
    <t>Fondazione Onda</t>
  </si>
  <si>
    <t>E.L.T.I. Srl</t>
  </si>
  <si>
    <t>11113/A</t>
  </si>
  <si>
    <t>Engineering Ingegneria Informatica S.p.A</t>
  </si>
  <si>
    <t>Advanced Sterilization Products Italia Srl</t>
  </si>
  <si>
    <t>870F108902</t>
  </si>
  <si>
    <t>Varian Medical Systems Italia SpA</t>
  </si>
  <si>
    <t>SI2307292</t>
  </si>
  <si>
    <t>0320223VPB004262</t>
  </si>
  <si>
    <t>5679/5</t>
  </si>
  <si>
    <t>350_460_23005060</t>
  </si>
  <si>
    <t>199287600/390742/P1</t>
  </si>
  <si>
    <t>870F110124</t>
  </si>
  <si>
    <t>870F110126</t>
  </si>
  <si>
    <t>870F110125</t>
  </si>
  <si>
    <t>IT001-23V06-01283</t>
  </si>
  <si>
    <t>VND2304161</t>
  </si>
  <si>
    <t>VND2304162</t>
  </si>
  <si>
    <t>ITSI18-12343</t>
  </si>
  <si>
    <t>ITSI18-12345</t>
  </si>
  <si>
    <t>3035/PA</t>
  </si>
  <si>
    <t>2709/PA</t>
  </si>
  <si>
    <t>GRASSINI FABIO</t>
  </si>
  <si>
    <t>GRSFBA69M18H501B</t>
  </si>
  <si>
    <t>EMS srl</t>
  </si>
  <si>
    <t>P722</t>
  </si>
  <si>
    <t>325/04</t>
  </si>
  <si>
    <t>VINCI-BIOCHEM SRL</t>
  </si>
  <si>
    <t>248/E</t>
  </si>
  <si>
    <t>23014050/EI</t>
  </si>
  <si>
    <t>23014326/EI</t>
  </si>
  <si>
    <t>23014065/EI</t>
  </si>
  <si>
    <t>23014054/EI</t>
  </si>
  <si>
    <t>23014260/EI</t>
  </si>
  <si>
    <t>23014451/EI</t>
  </si>
  <si>
    <t>23014051/EI</t>
  </si>
  <si>
    <t>23014053/EI</t>
  </si>
  <si>
    <t>23014322/EI</t>
  </si>
  <si>
    <t>23014052/EI</t>
  </si>
  <si>
    <t>23014064/EI</t>
  </si>
  <si>
    <t>5782/SP</t>
  </si>
  <si>
    <t>5780/SP</t>
  </si>
  <si>
    <t>5783/SP</t>
  </si>
  <si>
    <t>5781/SP</t>
  </si>
  <si>
    <t>199287708/390816/P1</t>
  </si>
  <si>
    <t>23PL019962</t>
  </si>
  <si>
    <t>0320223VPB004357</t>
  </si>
  <si>
    <t>1669-P</t>
  </si>
  <si>
    <t>SARSTEDT SRL</t>
  </si>
  <si>
    <t>5231999/5</t>
  </si>
  <si>
    <t>BUHLMANN Italia S.r.l.</t>
  </si>
  <si>
    <t>1896/00</t>
  </si>
  <si>
    <t>1897/00</t>
  </si>
  <si>
    <t>1898/00</t>
  </si>
  <si>
    <t>1899/00</t>
  </si>
  <si>
    <t>001987-0C6</t>
  </si>
  <si>
    <t>FE23-000981</t>
  </si>
  <si>
    <t>SANIFARM S.R.L.</t>
  </si>
  <si>
    <t>153/PA</t>
  </si>
  <si>
    <t>3605 /RM</t>
  </si>
  <si>
    <t>CHRISMA SRL</t>
  </si>
  <si>
    <t>9483/PA</t>
  </si>
  <si>
    <t>CO.DI.SAN S.p.A.</t>
  </si>
  <si>
    <t>2987 E</t>
  </si>
  <si>
    <t>CERACARTA S.P.A.</t>
  </si>
  <si>
    <t>014/4051</t>
  </si>
  <si>
    <t>HORIBA ABX SAS Societe par Actions Simplifiee</t>
  </si>
  <si>
    <t>13271/V2</t>
  </si>
  <si>
    <t>1110/T23</t>
  </si>
  <si>
    <t>1108/T23</t>
  </si>
  <si>
    <t>1109/T23</t>
  </si>
  <si>
    <t>5090/PA</t>
  </si>
  <si>
    <t>3172/PA</t>
  </si>
  <si>
    <t>350_460_23005242</t>
  </si>
  <si>
    <t>STUDIO DI INFORMATICA DELLA RCR MAINT DI RAVENNI D. E ROSI D. SAS</t>
  </si>
  <si>
    <t>V90007837</t>
  </si>
  <si>
    <t>IWS Consulting S.r.l.</t>
  </si>
  <si>
    <t>25/PA</t>
  </si>
  <si>
    <t>2023   352</t>
  </si>
  <si>
    <t>NIKON EUROPE B.V.</t>
  </si>
  <si>
    <t>5332/PASP</t>
  </si>
  <si>
    <t>2023FS004487</t>
  </si>
  <si>
    <t>3032/00</t>
  </si>
  <si>
    <t>3034/00</t>
  </si>
  <si>
    <t>3033/00</t>
  </si>
  <si>
    <t>1033/PAR</t>
  </si>
  <si>
    <t>IT00123VPA00249</t>
  </si>
  <si>
    <t>IT00123VPA00250</t>
  </si>
  <si>
    <t>Holding Office srl</t>
  </si>
  <si>
    <t>2023PA 33</t>
  </si>
  <si>
    <t>2023PA 32</t>
  </si>
  <si>
    <t>AB23VPA03717</t>
  </si>
  <si>
    <t>287/M23</t>
  </si>
  <si>
    <t>23VIT10428</t>
  </si>
  <si>
    <t>F08047</t>
  </si>
  <si>
    <t>23VFN008430</t>
  </si>
  <si>
    <t>870F113582</t>
  </si>
  <si>
    <t>5241/PA</t>
  </si>
  <si>
    <t>MEDIVAL S.R.L.</t>
  </si>
  <si>
    <t>251/PA</t>
  </si>
  <si>
    <t>5925/5</t>
  </si>
  <si>
    <t>5924/5</t>
  </si>
  <si>
    <t>199288055/391075/P1</t>
  </si>
  <si>
    <t>Pacifico s.r.l.</t>
  </si>
  <si>
    <t>3/496</t>
  </si>
  <si>
    <t>EUREKA SRL - LAB.DIVISION</t>
  </si>
  <si>
    <t>261/PA</t>
  </si>
  <si>
    <t>1040/EL</t>
  </si>
  <si>
    <t>SCUDOMED SRL</t>
  </si>
  <si>
    <t>25/001</t>
  </si>
  <si>
    <t>SCUDO PRIVACY SRL</t>
  </si>
  <si>
    <t>33/001</t>
  </si>
  <si>
    <t>INCIFRA S.R.L.</t>
  </si>
  <si>
    <t>P00066</t>
  </si>
  <si>
    <t>14030/ST</t>
  </si>
  <si>
    <t>PRODOTTI GIANNI SRL</t>
  </si>
  <si>
    <t>P1848</t>
  </si>
  <si>
    <t>P1847</t>
  </si>
  <si>
    <t>P1849</t>
  </si>
  <si>
    <t>P1850</t>
  </si>
  <si>
    <t>A2754</t>
  </si>
  <si>
    <t>1102/PA</t>
  </si>
  <si>
    <t>1103/PA</t>
  </si>
  <si>
    <t>1104/PA</t>
  </si>
  <si>
    <t>1105/PA</t>
  </si>
  <si>
    <t>1106/PA</t>
  </si>
  <si>
    <t>1107/PA</t>
  </si>
  <si>
    <t>23TP00000203</t>
  </si>
  <si>
    <t>Vola SPA</t>
  </si>
  <si>
    <t>126/2023/00</t>
  </si>
  <si>
    <t>PASI-009873</t>
  </si>
  <si>
    <t>PASI-009874</t>
  </si>
  <si>
    <t>Register SpA</t>
  </si>
  <si>
    <t>870F114707</t>
  </si>
  <si>
    <t>870F114706</t>
  </si>
  <si>
    <t>6189/SP</t>
  </si>
  <si>
    <t>6188/SP</t>
  </si>
  <si>
    <t>6190/SP</t>
  </si>
  <si>
    <t>GE Medical Systems Italia S.p.A.</t>
  </si>
  <si>
    <t>1910205857/221392/P2</t>
  </si>
  <si>
    <t>Renna Davide</t>
  </si>
  <si>
    <t>RNNDVD89L14A662V</t>
  </si>
  <si>
    <t>FPA 7/23</t>
  </si>
  <si>
    <t>SIEMENS HEALTHCARE SRL</t>
  </si>
  <si>
    <t>Paragallo Fabrizio</t>
  </si>
  <si>
    <t>PRGFRZ65R07H501I</t>
  </si>
  <si>
    <t>34/2023/FE</t>
  </si>
  <si>
    <t>35/2023/FE</t>
  </si>
  <si>
    <t>36/2023/FE</t>
  </si>
  <si>
    <t>37/2023/FE</t>
  </si>
  <si>
    <t>MENGARELLI SAMANTHA</t>
  </si>
  <si>
    <t>MNGSNT71L41H501T</t>
  </si>
  <si>
    <t>7/001</t>
  </si>
  <si>
    <t>Costantini Manuela</t>
  </si>
  <si>
    <t>CSTMNL83A51H501Y</t>
  </si>
  <si>
    <t>FPA 8/23</t>
  </si>
  <si>
    <t>Serenity S.p.A</t>
  </si>
  <si>
    <t>Garelli Valentina</t>
  </si>
  <si>
    <t>GRLVNT85B41H501O</t>
  </si>
  <si>
    <t>Iorio Vittoria</t>
  </si>
  <si>
    <t>RIOVTR84C58H703G</t>
  </si>
  <si>
    <t>FPA 4/23</t>
  </si>
  <si>
    <t>LIOFILCHEM SRL</t>
  </si>
  <si>
    <t>2023-FTEL-0003235</t>
  </si>
  <si>
    <t>Truglio Mauro</t>
  </si>
  <si>
    <t>TRGMRA83H07H501M</t>
  </si>
  <si>
    <t>6PA</t>
  </si>
  <si>
    <t>VE-55</t>
  </si>
  <si>
    <t>1539/PA</t>
  </si>
  <si>
    <t>V90008108</t>
  </si>
  <si>
    <t>V2/552456</t>
  </si>
  <si>
    <t>V2/552457</t>
  </si>
  <si>
    <t>V2/552458</t>
  </si>
  <si>
    <t>V2/552459</t>
  </si>
  <si>
    <t>014/4344</t>
  </si>
  <si>
    <t>5232043/5</t>
  </si>
  <si>
    <t>23014624/EI</t>
  </si>
  <si>
    <t>007382-PA</t>
  </si>
  <si>
    <t>23014615/EI</t>
  </si>
  <si>
    <t>23014623/EI</t>
  </si>
  <si>
    <t>23014617/EI</t>
  </si>
  <si>
    <t>23014887/EI</t>
  </si>
  <si>
    <t>23014821/EI</t>
  </si>
  <si>
    <t>23014616/EI</t>
  </si>
  <si>
    <t>23014888/EI</t>
  </si>
  <si>
    <t>23014625/EI</t>
  </si>
  <si>
    <t>23063055 Q1</t>
  </si>
  <si>
    <t>Grimaldi Mariella</t>
  </si>
  <si>
    <t>GRMMLL62A49A662Q</t>
  </si>
  <si>
    <t>0320223VPB004546</t>
  </si>
  <si>
    <t>2158 PA</t>
  </si>
  <si>
    <t>3/409</t>
  </si>
  <si>
    <t>3/410</t>
  </si>
  <si>
    <t>23VFN008657</t>
  </si>
  <si>
    <t>870F115379</t>
  </si>
  <si>
    <t>23VFN008656</t>
  </si>
  <si>
    <t>GFX S.R.L.</t>
  </si>
  <si>
    <t>781/E</t>
  </si>
  <si>
    <t>Salvatori Giovanni</t>
  </si>
  <si>
    <t>SLVGNN60P18H501A</t>
  </si>
  <si>
    <t>Castaldo Vittorio</t>
  </si>
  <si>
    <t>CSTVTR93L01A783T</t>
  </si>
  <si>
    <t>MYOPORUM DI MICHELANGELI STEFANO &amp; ALONGI M.CRISTINA S.A.S.</t>
  </si>
  <si>
    <t>P000119</t>
  </si>
  <si>
    <t>SI2307705</t>
  </si>
  <si>
    <t>SI2307713</t>
  </si>
  <si>
    <t>SI2307714</t>
  </si>
  <si>
    <t>Nasini Gabriella</t>
  </si>
  <si>
    <t>NSNGRL61T44H501Q</t>
  </si>
  <si>
    <t>SARACENI PIER LUIGI</t>
  </si>
  <si>
    <t>SRCPLG83H08H501H</t>
  </si>
  <si>
    <t>01/00018</t>
  </si>
  <si>
    <t>1122/P</t>
  </si>
  <si>
    <t>1268/001</t>
  </si>
  <si>
    <t>1269/001</t>
  </si>
  <si>
    <t>1750 / V1</t>
  </si>
  <si>
    <t>1549/PA</t>
  </si>
  <si>
    <t>326/PA</t>
  </si>
  <si>
    <t>N.G.C. MEDICAL S.r.l. a Socio Unico</t>
  </si>
  <si>
    <t>231181/E</t>
  </si>
  <si>
    <t>LERDA GIUSEPPE</t>
  </si>
  <si>
    <t>LRDGPP63L11H501R</t>
  </si>
  <si>
    <t>807/PA</t>
  </si>
  <si>
    <t>23063377 Q1</t>
  </si>
  <si>
    <t>0320223VPB004597</t>
  </si>
  <si>
    <t>13427/V2</t>
  </si>
  <si>
    <t>13428/V2</t>
  </si>
  <si>
    <t>BioRep srl</t>
  </si>
  <si>
    <t>1/653</t>
  </si>
  <si>
    <t>369/EGE</t>
  </si>
  <si>
    <t>Fior Milena</t>
  </si>
  <si>
    <t>FRIMLN91P63E333H</t>
  </si>
  <si>
    <t>01/614</t>
  </si>
  <si>
    <t>01/615</t>
  </si>
  <si>
    <t>01/650</t>
  </si>
  <si>
    <t>01/651</t>
  </si>
  <si>
    <t>1914/00</t>
  </si>
  <si>
    <t>415/6</t>
  </si>
  <si>
    <t>FATTPA 72_23</t>
  </si>
  <si>
    <t>P000120</t>
  </si>
  <si>
    <t>E-204</t>
  </si>
  <si>
    <t>350_460_23005495</t>
  </si>
  <si>
    <t>RIZZOLO PIERA</t>
  </si>
  <si>
    <t>RZZPRI79M49G039F</t>
  </si>
  <si>
    <t>DNM Societ Benefit srl</t>
  </si>
  <si>
    <t>FATTPA 2_23</t>
  </si>
  <si>
    <t>ECO LASER INFORMATICA S.R.L.</t>
  </si>
  <si>
    <t>1748-P</t>
  </si>
  <si>
    <t>3276/00</t>
  </si>
  <si>
    <t>3842 /RM</t>
  </si>
  <si>
    <t>4251/S</t>
  </si>
  <si>
    <t>4252/S</t>
  </si>
  <si>
    <t>T.AM.CO. - S.R.L.</t>
  </si>
  <si>
    <t>23VIT10715</t>
  </si>
  <si>
    <t>Siemens Healthcare S.r.L.</t>
  </si>
  <si>
    <t>SANTEX S.P.A.</t>
  </si>
  <si>
    <t>C63 43005345</t>
  </si>
  <si>
    <t>Righetti Giorgia</t>
  </si>
  <si>
    <t>RGHGRG73H67H501B</t>
  </si>
  <si>
    <t>Zennaro Alessandro</t>
  </si>
  <si>
    <t>ZNNLSN89S23H501F</t>
  </si>
  <si>
    <t>000282-0CPA</t>
  </si>
  <si>
    <t>000283-0CPA</t>
  </si>
  <si>
    <t>5588/PASP</t>
  </si>
  <si>
    <t>5585/PASP</t>
  </si>
  <si>
    <t>5586/PASP</t>
  </si>
  <si>
    <t>5587/PASP</t>
  </si>
  <si>
    <t>23VS000617</t>
  </si>
  <si>
    <t>AB23VPA03977</t>
  </si>
  <si>
    <t>PHARMA MAR S.R.L</t>
  </si>
  <si>
    <t>014/4622</t>
  </si>
  <si>
    <t>1290/T23</t>
  </si>
  <si>
    <t>350_460_23005536</t>
  </si>
  <si>
    <t>870F118056</t>
  </si>
  <si>
    <t>000860/23</t>
  </si>
  <si>
    <t>MAMBRIN ALESSANDRA</t>
  </si>
  <si>
    <t>MMBLSN81L46E472E</t>
  </si>
  <si>
    <t>14/00</t>
  </si>
  <si>
    <t>TWIN HELIX SRL</t>
  </si>
  <si>
    <t>312/PA</t>
  </si>
  <si>
    <t>Miltenyi Biotec Srl</t>
  </si>
  <si>
    <t>FPA 22/23</t>
  </si>
  <si>
    <t>FPA 23/23</t>
  </si>
  <si>
    <t>FPA23IBNSV-0002381</t>
  </si>
  <si>
    <t>1161/PA</t>
  </si>
  <si>
    <t>1162/PA</t>
  </si>
  <si>
    <t>1164/PA</t>
  </si>
  <si>
    <t>007728-PA</t>
  </si>
  <si>
    <t>4/E</t>
  </si>
  <si>
    <t>MULTIMEDICAL S.R.L.</t>
  </si>
  <si>
    <t>23FA0001983</t>
  </si>
  <si>
    <t>23FA0001984</t>
  </si>
  <si>
    <t>0320223VPB004744</t>
  </si>
  <si>
    <t>PAE0025773</t>
  </si>
  <si>
    <t>PAE0025774</t>
  </si>
  <si>
    <t>PAE0025775</t>
  </si>
  <si>
    <t>PAE0025776</t>
  </si>
  <si>
    <t>MICCOLI RAFFAELLLA</t>
  </si>
  <si>
    <t>MCCRFL85H50E958G</t>
  </si>
  <si>
    <t>23015170/EI</t>
  </si>
  <si>
    <t>23015176/EI</t>
  </si>
  <si>
    <t>23015173/EI</t>
  </si>
  <si>
    <t>23015174/EI</t>
  </si>
  <si>
    <t>23015172/EI</t>
  </si>
  <si>
    <t>PA799</t>
  </si>
  <si>
    <t>23015178/EI</t>
  </si>
  <si>
    <t>23015177/EI</t>
  </si>
  <si>
    <t>23015171/EI</t>
  </si>
  <si>
    <t>23015544/EI</t>
  </si>
  <si>
    <t>23015437/EI</t>
  </si>
  <si>
    <t>Seeweb Srl</t>
  </si>
  <si>
    <t>1676/PA</t>
  </si>
  <si>
    <t>Giuffrida Anna</t>
  </si>
  <si>
    <t>GFFNNA68R41F704C</t>
  </si>
  <si>
    <t>Fujirebio Italia Srl</t>
  </si>
  <si>
    <t>TEKNO OPERA SRL</t>
  </si>
  <si>
    <t>68/PA</t>
  </si>
  <si>
    <t>IACOBELLI MARCELLO</t>
  </si>
  <si>
    <t>CBLMCL63P18I838Y</t>
  </si>
  <si>
    <t>LGC Standards S.r.L.</t>
  </si>
  <si>
    <t>IT2023506270</t>
  </si>
  <si>
    <t>23015596/EI</t>
  </si>
  <si>
    <t>23015595/EI</t>
  </si>
  <si>
    <t>PA851</t>
  </si>
  <si>
    <t>350_460_23005642</t>
  </si>
  <si>
    <t>ELA BAR SRL</t>
  </si>
  <si>
    <t>Deloitte Consulting S.r.l. Societ Benefit</t>
  </si>
  <si>
    <t>13/2023</t>
  </si>
  <si>
    <t>DANONE NUTRICIA S.P.A. SOCIETA BENEFIT</t>
  </si>
  <si>
    <t>5743/PASP</t>
  </si>
  <si>
    <t>LAND s.r.l.</t>
  </si>
  <si>
    <t>A734</t>
  </si>
  <si>
    <t>215/01</t>
  </si>
  <si>
    <t>000297-0CPA</t>
  </si>
  <si>
    <t>000296-0CPA</t>
  </si>
  <si>
    <t>MUGNAI SPA</t>
  </si>
  <si>
    <t>V1-125</t>
  </si>
  <si>
    <t>Viatris Italia S.r.l.</t>
  </si>
  <si>
    <t>23066065 Q1</t>
  </si>
  <si>
    <t>1718/PA</t>
  </si>
  <si>
    <t>COMECER SPA</t>
  </si>
  <si>
    <t>0000203P23</t>
  </si>
  <si>
    <t>DR.CORRADO ORCIUOLO</t>
  </si>
  <si>
    <t>RCLCRD87H05A285F</t>
  </si>
  <si>
    <t>80/PA</t>
  </si>
  <si>
    <t>Lobascio Anna Maria</t>
  </si>
  <si>
    <t>LBSNMR75D49H645C</t>
  </si>
  <si>
    <t>IBP23PA-0012383</t>
  </si>
  <si>
    <t>IBP23PA-0012382</t>
  </si>
  <si>
    <t>V4-3194</t>
  </si>
  <si>
    <t>V4-3195</t>
  </si>
  <si>
    <t>V4-3196</t>
  </si>
  <si>
    <t>870F117326</t>
  </si>
  <si>
    <t>F08940</t>
  </si>
  <si>
    <t>0320223VPB004857</t>
  </si>
  <si>
    <t>870F120726</t>
  </si>
  <si>
    <t>870F120727</t>
  </si>
  <si>
    <t>BARBINI VALERIA</t>
  </si>
  <si>
    <t>BRBVLR86T70F844N</t>
  </si>
  <si>
    <t>SI2308241</t>
  </si>
  <si>
    <t>SI2308243</t>
  </si>
  <si>
    <t>5895/PASP</t>
  </si>
  <si>
    <t>VE-23005275</t>
  </si>
  <si>
    <t>0320223VPB004894</t>
  </si>
  <si>
    <t>V2/555339</t>
  </si>
  <si>
    <t>V2/555340</t>
  </si>
  <si>
    <t>23PL020983</t>
  </si>
  <si>
    <t>870F121444</t>
  </si>
  <si>
    <t>6564/SP</t>
  </si>
  <si>
    <t>6562/SP</t>
  </si>
  <si>
    <t>6563/SP</t>
  </si>
  <si>
    <t>23015758/EI</t>
  </si>
  <si>
    <t>23015756/EI</t>
  </si>
  <si>
    <t>23015760/EI</t>
  </si>
  <si>
    <t>23015759/EI</t>
  </si>
  <si>
    <t>23015763/EI</t>
  </si>
  <si>
    <t>23015761/EI</t>
  </si>
  <si>
    <t>23016112/EI</t>
  </si>
  <si>
    <t>23015757/EI</t>
  </si>
  <si>
    <t>23015762/EI</t>
  </si>
  <si>
    <t>23016007/EI</t>
  </si>
  <si>
    <t>23VFN009314</t>
  </si>
  <si>
    <t>V90008355</t>
  </si>
  <si>
    <t>Polidoro Chiara</t>
  </si>
  <si>
    <t>PLDCHR88S49A345P</t>
  </si>
  <si>
    <t>3339 E</t>
  </si>
  <si>
    <t>008035-PA</t>
  </si>
  <si>
    <t>S1/005158</t>
  </si>
  <si>
    <t>IBP23PA-0013168</t>
  </si>
  <si>
    <t>3378/00</t>
  </si>
  <si>
    <t>SI2308344</t>
  </si>
  <si>
    <t>3238/PA</t>
  </si>
  <si>
    <t>2299 PA</t>
  </si>
  <si>
    <t>820/E</t>
  </si>
  <si>
    <t>23016220/EI</t>
  </si>
  <si>
    <t>23016221/EI</t>
  </si>
  <si>
    <t>2023/1348/PA</t>
  </si>
  <si>
    <t>350_460_23005868</t>
  </si>
  <si>
    <t>F09110</t>
  </si>
  <si>
    <t>DIGITAL GROUP S.R.L.</t>
  </si>
  <si>
    <t>714/23</t>
  </si>
  <si>
    <t>SI2308394</t>
  </si>
  <si>
    <t>VE-23005383</t>
  </si>
  <si>
    <t>5982/PASP</t>
  </si>
  <si>
    <t>5983/PASP</t>
  </si>
  <si>
    <t>1224/PA</t>
  </si>
  <si>
    <t>1225/PA</t>
  </si>
  <si>
    <t>1226/PA</t>
  </si>
  <si>
    <t>1227/PA</t>
  </si>
  <si>
    <t>2075/00</t>
  </si>
  <si>
    <t>IT00123VPA00273</t>
  </si>
  <si>
    <t>199289471/392125/P1</t>
  </si>
  <si>
    <t>199289470/392102/P1</t>
  </si>
  <si>
    <t>Alloga (Italia) srl  - societa con unico socio</t>
  </si>
  <si>
    <t>Laboratorio Farmacologico Milanese S.r.l</t>
  </si>
  <si>
    <t>SI2308454</t>
  </si>
  <si>
    <t>1805/PA</t>
  </si>
  <si>
    <t>OSINTERS S.R.L.</t>
  </si>
  <si>
    <t>2023FS005104</t>
  </si>
  <si>
    <t>123/PA</t>
  </si>
  <si>
    <t>5783/PA</t>
  </si>
  <si>
    <t>5572/PA</t>
  </si>
  <si>
    <t>5672/PA</t>
  </si>
  <si>
    <t>5836/PA</t>
  </si>
  <si>
    <t>5837/PA</t>
  </si>
  <si>
    <t>6352/5</t>
  </si>
  <si>
    <t>6354/5</t>
  </si>
  <si>
    <t>S1/005307</t>
  </si>
  <si>
    <t>199289573/392167/P1</t>
  </si>
  <si>
    <t>23PL021364</t>
  </si>
  <si>
    <t>2353 PA</t>
  </si>
  <si>
    <t>SI2308544</t>
  </si>
  <si>
    <t>23VFN009553</t>
  </si>
  <si>
    <t>P-436</t>
  </si>
  <si>
    <t>AB23VPA04179</t>
  </si>
  <si>
    <t>13699/V2</t>
  </si>
  <si>
    <t>Ambu S.R.L. (Italy)</t>
  </si>
  <si>
    <t>23VIT11774</t>
  </si>
  <si>
    <t>5097/4</t>
  </si>
  <si>
    <t>3527/PA</t>
  </si>
  <si>
    <t>3281/PA</t>
  </si>
  <si>
    <t>6912/SP</t>
  </si>
  <si>
    <t>6914/SP</t>
  </si>
  <si>
    <t>6913/SP</t>
  </si>
  <si>
    <t>6915/SP</t>
  </si>
  <si>
    <t>GALDERMA Italia SpA</t>
  </si>
  <si>
    <t>870F123971</t>
  </si>
  <si>
    <t>870F123972</t>
  </si>
  <si>
    <t>Proietti Flavia</t>
  </si>
  <si>
    <t>PRTFLV91A42H501M</t>
  </si>
  <si>
    <t>FE23-001134</t>
  </si>
  <si>
    <t>0320223VPB005231</t>
  </si>
  <si>
    <t>0400123VEN170636</t>
  </si>
  <si>
    <t>841/E</t>
  </si>
  <si>
    <t>576/E</t>
  </si>
  <si>
    <t>0320223VPB005278</t>
  </si>
  <si>
    <t>23016367/EI</t>
  </si>
  <si>
    <t>23016368/EI</t>
  </si>
  <si>
    <t>23016369/EI</t>
  </si>
  <si>
    <t>23016379/EI</t>
  </si>
  <si>
    <t>23016378/EI</t>
  </si>
  <si>
    <t>23016377/EI</t>
  </si>
  <si>
    <t>23016381/EI</t>
  </si>
  <si>
    <t>23016380/EI</t>
  </si>
  <si>
    <t>23016544/EI</t>
  </si>
  <si>
    <t>23016637/EI</t>
  </si>
  <si>
    <t>5232305/5</t>
  </si>
  <si>
    <t>ICR S.P.A.</t>
  </si>
  <si>
    <t>GIULIA QUARTA</t>
  </si>
  <si>
    <t>QRTGLI90L60C741G</t>
  </si>
  <si>
    <t>FPA 9/23</t>
  </si>
  <si>
    <t>2023   412</t>
  </si>
  <si>
    <t>Lab Creator</t>
  </si>
  <si>
    <t>3470 E</t>
  </si>
  <si>
    <t>3471 E</t>
  </si>
  <si>
    <t>133/PA</t>
  </si>
  <si>
    <t>870F124389</t>
  </si>
  <si>
    <t>FATTPA 28_23</t>
  </si>
  <si>
    <t>23016753/EI</t>
  </si>
  <si>
    <t>23016752/EI</t>
  </si>
  <si>
    <t>5961/PA</t>
  </si>
  <si>
    <t>6051/PA</t>
  </si>
  <si>
    <t>5962/PA</t>
  </si>
  <si>
    <t>350_460_23006052</t>
  </si>
  <si>
    <t>F09382</t>
  </si>
  <si>
    <t>Avv. Andrea Monti</t>
  </si>
  <si>
    <t>MNTNDR67T15G482E</t>
  </si>
  <si>
    <t>BIO-CELL S.r.l.</t>
  </si>
  <si>
    <t>136/03</t>
  </si>
  <si>
    <t>6168/PASP</t>
  </si>
  <si>
    <t>GRUPPO SERVIZI ASSOCIATI SPA</t>
  </si>
  <si>
    <t>V070012304280</t>
  </si>
  <si>
    <t>V070012304281</t>
  </si>
  <si>
    <t>55/PA</t>
  </si>
  <si>
    <t>NAPOLITANO ROSSANA</t>
  </si>
  <si>
    <t>NPLRSN91L70F839H</t>
  </si>
  <si>
    <t>FPA 5/23</t>
  </si>
  <si>
    <t>6710/5</t>
  </si>
  <si>
    <t>V2/556978</t>
  </si>
  <si>
    <t>V2/556979</t>
  </si>
  <si>
    <t>V2/556987</t>
  </si>
  <si>
    <t>V2/556988</t>
  </si>
  <si>
    <t>23PL021716</t>
  </si>
  <si>
    <t>2023FS005344</t>
  </si>
  <si>
    <t>2023FS005345</t>
  </si>
  <si>
    <t>126/PA</t>
  </si>
  <si>
    <t>528A2</t>
  </si>
  <si>
    <t>1059/PAR</t>
  </si>
  <si>
    <t>CARLO ERBA REAGENTS SRL</t>
  </si>
  <si>
    <t>Sartorius Italy S.r.l.</t>
  </si>
  <si>
    <t>KBMS SRL</t>
  </si>
  <si>
    <t>PIKDARE S.P.A.</t>
  </si>
  <si>
    <t>870F125730</t>
  </si>
  <si>
    <t>VH302074</t>
  </si>
  <si>
    <t>V4-3053</t>
  </si>
  <si>
    <t>E-2841</t>
  </si>
  <si>
    <t>23VS000711</t>
  </si>
  <si>
    <t>PA/2023/1148</t>
  </si>
  <si>
    <t>350_460_23006326</t>
  </si>
  <si>
    <t>MBA &amp; Associati - Studio Legale</t>
  </si>
  <si>
    <t>7/FE</t>
  </si>
  <si>
    <t>23PL021839</t>
  </si>
  <si>
    <t>23PL021840</t>
  </si>
  <si>
    <t>870F126249</t>
  </si>
  <si>
    <t>870F126248</t>
  </si>
  <si>
    <t>SI2308805</t>
  </si>
  <si>
    <t>DREAMTOUR SRL</t>
  </si>
  <si>
    <t>8/PA</t>
  </si>
  <si>
    <t>7219/SP</t>
  </si>
  <si>
    <t>7220/SP</t>
  </si>
  <si>
    <t>3/588</t>
  </si>
  <si>
    <t>Zambardi Alessandra</t>
  </si>
  <si>
    <t>ZMBLSN69D42H501B</t>
  </si>
  <si>
    <t>NEW TECHNOLOGIES SUPPLIES SRL</t>
  </si>
  <si>
    <t>3/336</t>
  </si>
  <si>
    <t>30/001</t>
  </si>
  <si>
    <t>42/001</t>
  </si>
  <si>
    <t>P2108</t>
  </si>
  <si>
    <t>P2127</t>
  </si>
  <si>
    <t>P2128</t>
  </si>
  <si>
    <t>FE23-001294</t>
  </si>
  <si>
    <t>FE23-001277</t>
  </si>
  <si>
    <t>11798/PA</t>
  </si>
  <si>
    <t>11799/PA</t>
  </si>
  <si>
    <t>ATL S.r.l.</t>
  </si>
  <si>
    <t>SPUGNINI ENRICO PIERLUIGI</t>
  </si>
  <si>
    <t>SPGNCP66H28I452F</t>
  </si>
  <si>
    <t>21/E</t>
  </si>
  <si>
    <t>V90009286</t>
  </si>
  <si>
    <t>1298/PA</t>
  </si>
  <si>
    <t>1299/PA</t>
  </si>
  <si>
    <t>1300/PA</t>
  </si>
  <si>
    <t>1301/PA</t>
  </si>
  <si>
    <t>1302/PA</t>
  </si>
  <si>
    <t>1303/PA</t>
  </si>
  <si>
    <t>1304/PA</t>
  </si>
  <si>
    <t>FRANCESCHINI CHIARA</t>
  </si>
  <si>
    <t>FRNCHR84C62D786M</t>
  </si>
  <si>
    <t>26/2023</t>
  </si>
  <si>
    <t>2146/00</t>
  </si>
  <si>
    <t>2147/00</t>
  </si>
  <si>
    <t>2148/00</t>
  </si>
  <si>
    <t>2149/00</t>
  </si>
  <si>
    <t>01/00020</t>
  </si>
  <si>
    <t>23016859/EI</t>
  </si>
  <si>
    <t>23016860/EI</t>
  </si>
  <si>
    <t>23016868/EI</t>
  </si>
  <si>
    <t>23016872/EI</t>
  </si>
  <si>
    <t>23016869/EI</t>
  </si>
  <si>
    <t>23016870/EI</t>
  </si>
  <si>
    <t>23016871/EI</t>
  </si>
  <si>
    <t>23016978/EI</t>
  </si>
  <si>
    <t>23017007/EI</t>
  </si>
  <si>
    <t>23017056/EI</t>
  </si>
  <si>
    <t>23017090/EI</t>
  </si>
  <si>
    <t>3819/PA</t>
  </si>
  <si>
    <t>23017153/EI</t>
  </si>
  <si>
    <t>365/P1</t>
  </si>
  <si>
    <t>350_460_23006330</t>
  </si>
  <si>
    <t>199290293/392718/P1</t>
  </si>
  <si>
    <t>PASI-009926</t>
  </si>
  <si>
    <t>IBP23PA-0014294</t>
  </si>
  <si>
    <t>DOTT. FRANCESCO SAVERIO PROIA</t>
  </si>
  <si>
    <t>PROFNC50H01H501E</t>
  </si>
  <si>
    <t>29/FE</t>
  </si>
  <si>
    <t>1450/T23</t>
  </si>
  <si>
    <t>H.C. HOSPITAL CONSULTING SPA</t>
  </si>
  <si>
    <t>000596-0CP P</t>
  </si>
  <si>
    <t>1056/EL</t>
  </si>
  <si>
    <t>190/PA</t>
  </si>
  <si>
    <t>23B 051640</t>
  </si>
  <si>
    <t>Filibeck Umberto</t>
  </si>
  <si>
    <t>FLBMRT47S02H501M</t>
  </si>
  <si>
    <t>REAL MEDICAL S.R.L.</t>
  </si>
  <si>
    <t>201/2023</t>
  </si>
  <si>
    <t>SANITA' EMERGENZA AMBULANZE - S.E.A. SRL</t>
  </si>
  <si>
    <t>02/000103</t>
  </si>
  <si>
    <t>02/000102</t>
  </si>
  <si>
    <t>02/000101</t>
  </si>
  <si>
    <t>6313/PA</t>
  </si>
  <si>
    <t>6163/PA</t>
  </si>
  <si>
    <t>23017199/EI</t>
  </si>
  <si>
    <t>23017200/EI</t>
  </si>
  <si>
    <t>23017277/EI</t>
  </si>
  <si>
    <t>23017275/EI</t>
  </si>
  <si>
    <t>23017276/EI</t>
  </si>
  <si>
    <t>F09613</t>
  </si>
  <si>
    <t>F09574</t>
  </si>
  <si>
    <t>V2/561367</t>
  </si>
  <si>
    <t>V2/561368</t>
  </si>
  <si>
    <t>V2/561369</t>
  </si>
  <si>
    <t>2023-FTEL-0003828</t>
  </si>
  <si>
    <t>1339/2023</t>
  </si>
  <si>
    <t>870F127408</t>
  </si>
  <si>
    <t>5232561/5</t>
  </si>
  <si>
    <t>3/488</t>
  </si>
  <si>
    <t>6415/PASP</t>
  </si>
  <si>
    <t>VE-62</t>
  </si>
  <si>
    <t>3617 E</t>
  </si>
  <si>
    <t>7200949722-949723</t>
  </si>
  <si>
    <t>396/04</t>
  </si>
  <si>
    <t>23TP00000242</t>
  </si>
  <si>
    <t>199290604/392943/P1</t>
  </si>
  <si>
    <t>8/001</t>
  </si>
  <si>
    <t>Canali Laura</t>
  </si>
  <si>
    <t>CNLLRA87M56H501V</t>
  </si>
  <si>
    <t>FPA 1/23</t>
  </si>
  <si>
    <t>870F127860</t>
  </si>
  <si>
    <t>01/749</t>
  </si>
  <si>
    <t>2415 PA</t>
  </si>
  <si>
    <t>STUDIO LEGALE TUZZA ASSOCIAZIONE PROFESSIONALE</t>
  </si>
  <si>
    <t>5463/4</t>
  </si>
  <si>
    <t>SIGMA SERVICE SRL</t>
  </si>
  <si>
    <t>02/000108</t>
  </si>
  <si>
    <t>7PA</t>
  </si>
  <si>
    <t>V070012304570</t>
  </si>
  <si>
    <t>23VFN010351</t>
  </si>
  <si>
    <t>FVD2023/426/b</t>
  </si>
  <si>
    <t>FVD2023/421/b</t>
  </si>
  <si>
    <t>2308/00</t>
  </si>
  <si>
    <t>Tiozzo Giuseppe SAS</t>
  </si>
  <si>
    <t>516/PA</t>
  </si>
  <si>
    <t>15/00</t>
  </si>
  <si>
    <t>385/PA</t>
  </si>
  <si>
    <t>14/2023</t>
  </si>
  <si>
    <t>F09689</t>
  </si>
  <si>
    <t>1414/2023</t>
  </si>
  <si>
    <t>009013-PA</t>
  </si>
  <si>
    <t>23017438/EI</t>
  </si>
  <si>
    <t>23017435/EI</t>
  </si>
  <si>
    <t>23017434/EI</t>
  </si>
  <si>
    <t>23017436/EI</t>
  </si>
  <si>
    <t>23017437/EI</t>
  </si>
  <si>
    <t>23017595/EI</t>
  </si>
  <si>
    <t>23017594/EI</t>
  </si>
  <si>
    <t>Promega Italia Srl a socio unico SRL</t>
  </si>
  <si>
    <t>487/6</t>
  </si>
  <si>
    <t>6482/PA</t>
  </si>
  <si>
    <t>6442/PA</t>
  </si>
  <si>
    <t>1351/PA</t>
  </si>
  <si>
    <t>1352/PA</t>
  </si>
  <si>
    <t>1353/PA</t>
  </si>
  <si>
    <t>1354/PA</t>
  </si>
  <si>
    <t>1356/PA</t>
  </si>
  <si>
    <t>1357/PA</t>
  </si>
  <si>
    <t>1361/PA</t>
  </si>
  <si>
    <t>958/PA</t>
  </si>
  <si>
    <t>959/PA</t>
  </si>
  <si>
    <t>23PL022436</t>
  </si>
  <si>
    <t>23076269 Q1</t>
  </si>
  <si>
    <t>1/766</t>
  </si>
  <si>
    <t>S2861</t>
  </si>
  <si>
    <t>DELTA MED  S.p.A.</t>
  </si>
  <si>
    <t>3-2023-00303836</t>
  </si>
  <si>
    <t>EDWARDS LIFESCIENCES ITALIA s.r.l.</t>
  </si>
  <si>
    <t>5608/4</t>
  </si>
  <si>
    <t>5607/4</t>
  </si>
  <si>
    <t>7X03841645</t>
  </si>
  <si>
    <t>23017807/EI</t>
  </si>
  <si>
    <t>23017802/EI</t>
  </si>
  <si>
    <t>23017805/EI</t>
  </si>
  <si>
    <t>23017806/EI</t>
  </si>
  <si>
    <t>23017804/EI</t>
  </si>
  <si>
    <t>23017801/EI</t>
  </si>
  <si>
    <t>23017803/EI</t>
  </si>
  <si>
    <t>23018008/EI</t>
  </si>
  <si>
    <t>A5871</t>
  </si>
  <si>
    <t>A5870</t>
  </si>
  <si>
    <t>CANTEL MEDICAL (ITALY) SRL</t>
  </si>
  <si>
    <t>23018125/EI</t>
  </si>
  <si>
    <t>23018126/EI</t>
  </si>
  <si>
    <t>23018127/EI</t>
  </si>
  <si>
    <t>23018302/EI</t>
  </si>
  <si>
    <t>014/5478</t>
  </si>
  <si>
    <t>014/5479</t>
  </si>
  <si>
    <t>0320223VPB005928</t>
  </si>
  <si>
    <t>1581/001</t>
  </si>
  <si>
    <t>1979/PA</t>
  </si>
  <si>
    <t>5762/4</t>
  </si>
  <si>
    <t>34/01</t>
  </si>
  <si>
    <t>7161/5</t>
  </si>
  <si>
    <t>DEEPTRACE TECHNOLOGIES S.R.L.</t>
  </si>
  <si>
    <t>199291281/393612/P1</t>
  </si>
  <si>
    <t>916/E</t>
  </si>
  <si>
    <t>BIOSIGMA S.P.A.</t>
  </si>
  <si>
    <t>23FS013380</t>
  </si>
  <si>
    <t>X- Time Service S.a.s. di Cristian Maccioni</t>
  </si>
  <si>
    <t>FPA 13/23</t>
  </si>
  <si>
    <t>000344-0CPA</t>
  </si>
  <si>
    <t>000345-0CPA</t>
  </si>
  <si>
    <t>23018473/EI</t>
  </si>
  <si>
    <t>23018479/EI</t>
  </si>
  <si>
    <t>23018477/EI</t>
  </si>
  <si>
    <t>23018476/EI</t>
  </si>
  <si>
    <t>23018474/EI</t>
  </si>
  <si>
    <t>23018475/EI</t>
  </si>
  <si>
    <t>23018478/EI</t>
  </si>
  <si>
    <t>23018480/EI</t>
  </si>
  <si>
    <t>23018713/EI</t>
  </si>
  <si>
    <t>dos Anjos Mauricio Rosado Maria Manuela</t>
  </si>
  <si>
    <t>DSNMMN69M42Z128D</t>
  </si>
  <si>
    <t>FPA 2/23</t>
  </si>
  <si>
    <t>149/PA</t>
  </si>
  <si>
    <t>IBP23PA-0015550</t>
  </si>
  <si>
    <t>2361/00</t>
  </si>
  <si>
    <t>2362/00</t>
  </si>
  <si>
    <t>2363/00</t>
  </si>
  <si>
    <t>2364/00</t>
  </si>
  <si>
    <t>23FS013840</t>
  </si>
  <si>
    <t>23FS013841</t>
  </si>
  <si>
    <t>23FS013842</t>
  </si>
  <si>
    <t>V4-3692</t>
  </si>
  <si>
    <t>V4-3693</t>
  </si>
  <si>
    <t>AIR LIQUIDE MEDICAL SYSTEMS S.R.L.</t>
  </si>
  <si>
    <t>2023/2212/P</t>
  </si>
  <si>
    <t>2023/2210/P</t>
  </si>
  <si>
    <t>2023/2211/P</t>
  </si>
  <si>
    <t>870F134499</t>
  </si>
  <si>
    <t>G.F. ELECTROMEDICS S.R.L.</t>
  </si>
  <si>
    <t>131/SI/2023</t>
  </si>
  <si>
    <t>3965/PA</t>
  </si>
  <si>
    <t>SI2309640</t>
  </si>
  <si>
    <t>1450/PA</t>
  </si>
  <si>
    <t>1451/PA</t>
  </si>
  <si>
    <t>1452/PA</t>
  </si>
  <si>
    <t>1453/PA</t>
  </si>
  <si>
    <t>1454/PA</t>
  </si>
  <si>
    <t>3/662</t>
  </si>
  <si>
    <t>014/5813</t>
  </si>
  <si>
    <t>5232903/5</t>
  </si>
  <si>
    <t>0320223VPB006167</t>
  </si>
  <si>
    <t>1444/PA</t>
  </si>
  <si>
    <t>1445/PA</t>
  </si>
  <si>
    <t>1446/PA</t>
  </si>
  <si>
    <t>1447/PA</t>
  </si>
  <si>
    <t>1448/PA</t>
  </si>
  <si>
    <t>1449/PA</t>
  </si>
  <si>
    <t>1540/T23</t>
  </si>
  <si>
    <t>870F136171</t>
  </si>
  <si>
    <t>23018887/EI</t>
  </si>
  <si>
    <t>23018885/EI</t>
  </si>
  <si>
    <t>23018888/EI</t>
  </si>
  <si>
    <t>23018889/EI</t>
  </si>
  <si>
    <t>23018886/EI</t>
  </si>
  <si>
    <t>23019022/EI</t>
  </si>
  <si>
    <t>23019093/EI</t>
  </si>
  <si>
    <t>23019094/EI</t>
  </si>
  <si>
    <t>2023-FTEL-0004220</t>
  </si>
  <si>
    <t>2023-FTEL-0004221</t>
  </si>
  <si>
    <t>1627/T23</t>
  </si>
  <si>
    <t>237/PA</t>
  </si>
  <si>
    <t>6812/PA</t>
  </si>
  <si>
    <t>7115/PA</t>
  </si>
  <si>
    <t>6947/PA</t>
  </si>
  <si>
    <t>6971/PA</t>
  </si>
  <si>
    <t>23VS000797</t>
  </si>
  <si>
    <t>23018890/EI</t>
  </si>
  <si>
    <t>VE-70</t>
  </si>
  <si>
    <t>23/E</t>
  </si>
  <si>
    <t>9/001</t>
  </si>
  <si>
    <t>406/PA</t>
  </si>
  <si>
    <t>870F138061</t>
  </si>
  <si>
    <t>PA1004</t>
  </si>
  <si>
    <t>1774/2023</t>
  </si>
  <si>
    <t>5964/4</t>
  </si>
  <si>
    <t>E-3181</t>
  </si>
  <si>
    <t>E-3180</t>
  </si>
  <si>
    <t>V2/565783</t>
  </si>
  <si>
    <t>P000155</t>
  </si>
  <si>
    <t>P000154</t>
  </si>
  <si>
    <t>4148 E</t>
  </si>
  <si>
    <t>MAGGIOLI SPA</t>
  </si>
  <si>
    <t>23019174/EI</t>
  </si>
  <si>
    <t>23019173/EI</t>
  </si>
  <si>
    <t>23019301/EI</t>
  </si>
  <si>
    <t>FBM HEALTHCARE SRL Unipersonale</t>
  </si>
  <si>
    <t>620/23</t>
  </si>
  <si>
    <t>17/00</t>
  </si>
  <si>
    <t>V1-198</t>
  </si>
  <si>
    <t>8PA</t>
  </si>
  <si>
    <t>14557/V2</t>
  </si>
  <si>
    <t>FVD2023/442/b</t>
  </si>
  <si>
    <t>Di Odoardo Luca</t>
  </si>
  <si>
    <t>DDRLCU79L03G482P</t>
  </si>
  <si>
    <t>FPA 28/23</t>
  </si>
  <si>
    <t>FPA 29/23</t>
  </si>
  <si>
    <t>Studio Legale Associato ANELLI - MARCONE</t>
  </si>
  <si>
    <t>001192/23</t>
  </si>
  <si>
    <t>PA1055</t>
  </si>
  <si>
    <t>23FS014492</t>
  </si>
  <si>
    <t>Giochemica S.r.l. Unipersonale</t>
  </si>
  <si>
    <t>5178/2023</t>
  </si>
  <si>
    <t>22/E</t>
  </si>
  <si>
    <t>02/000120</t>
  </si>
  <si>
    <t>02/000121</t>
  </si>
  <si>
    <t>45/2023/FE</t>
  </si>
  <si>
    <t>23019408/EI</t>
  </si>
  <si>
    <t>23019417/EI</t>
  </si>
  <si>
    <t>23019411/EI</t>
  </si>
  <si>
    <t>23019671/EI</t>
  </si>
  <si>
    <t>23019636/EI</t>
  </si>
  <si>
    <t>23019409/EI</t>
  </si>
  <si>
    <t>23019418/EI</t>
  </si>
  <si>
    <t>23019412/EI</t>
  </si>
  <si>
    <t>23019407/EI</t>
  </si>
  <si>
    <t>23019410/EI</t>
  </si>
  <si>
    <t>23019672/EI</t>
  </si>
  <si>
    <t>KOMTUR PHARMACEUTICALS E. K.</t>
  </si>
  <si>
    <t>D41/2023/54</t>
  </si>
  <si>
    <t>6963/PASP</t>
  </si>
  <si>
    <t>6966/PASP</t>
  </si>
  <si>
    <t>6965/PASP</t>
  </si>
  <si>
    <t>GGx IMPORTO</t>
  </si>
  <si>
    <t xml:space="preserve">Documento </t>
  </si>
  <si>
    <t>Data documento</t>
  </si>
  <si>
    <t xml:space="preserve">Numero documento </t>
  </si>
  <si>
    <t>Data protocollo</t>
  </si>
  <si>
    <t xml:space="preserve">Numero protocollo </t>
  </si>
  <si>
    <t xml:space="preserve">Importo fattura </t>
  </si>
  <si>
    <t>Fornitore</t>
  </si>
  <si>
    <t>Codice Fiscale</t>
  </si>
  <si>
    <t>Piva</t>
  </si>
  <si>
    <t xml:space="preserve">Descrizione fattura </t>
  </si>
  <si>
    <t>Liq/Sca</t>
  </si>
  <si>
    <t>Numero mandato</t>
  </si>
  <si>
    <t>Data mandato</t>
  </si>
  <si>
    <t>Data arrivo fattura</t>
  </si>
  <si>
    <t>Termine di pagamento in gg</t>
  </si>
  <si>
    <t>Data Scadenza</t>
  </si>
  <si>
    <t>gg totali</t>
  </si>
  <si>
    <t>gg ines</t>
  </si>
  <si>
    <t>gg netti</t>
  </si>
  <si>
    <t>Importo liq/sca</t>
  </si>
  <si>
    <t>SplitPayment</t>
  </si>
  <si>
    <t>Importo liq/sca * giorni pag</t>
  </si>
  <si>
    <t>Codice Siope</t>
  </si>
  <si>
    <t>Descrizione Siope</t>
  </si>
  <si>
    <t>Codice casuale apertura</t>
  </si>
  <si>
    <t>Codice casuale chiusura</t>
  </si>
  <si>
    <t>Codice conto (aut. di spesa)</t>
  </si>
  <si>
    <t>Descrizione conto (aut. di spesa)</t>
  </si>
  <si>
    <t>Conto debito</t>
  </si>
  <si>
    <t>Provvedimento</t>
  </si>
  <si>
    <t>Ufficio liquidazione</t>
  </si>
  <si>
    <t>D11-2023-12</t>
  </si>
  <si>
    <t>RE202302846</t>
  </si>
  <si>
    <t>IC230012</t>
  </si>
  <si>
    <t>1147901-KOMTUR PHARMACEUTICALS E. K.</t>
  </si>
  <si>
    <t/>
  </si>
  <si>
    <t>U2101</t>
  </si>
  <si>
    <t>Prodotti Farmaceutici</t>
  </si>
  <si>
    <t>D11_1</t>
  </si>
  <si>
    <t>PAGFOR</t>
  </si>
  <si>
    <t>501010101</t>
  </si>
  <si>
    <t>MEDICINALI - CON AIC</t>
  </si>
  <si>
    <t>204070202-DEBITI VERSO ALTRI FORNITORI ESTERI</t>
  </si>
  <si>
    <t>5 - 2021 - 333-611</t>
  </si>
  <si>
    <t>UL_FARMACIA-FARMACIA IFO</t>
  </si>
  <si>
    <t>D11-2023-14</t>
  </si>
  <si>
    <t>EU00000431</t>
  </si>
  <si>
    <t>IC230014</t>
  </si>
  <si>
    <t>1055200-CLINUVEL EUROPE LIMITED (BE)</t>
  </si>
  <si>
    <t>204070201-DEBITI VERSO ALTRI FORNITORI NAZIONALI</t>
  </si>
  <si>
    <t>5 - 2023 - 588-102</t>
  </si>
  <si>
    <t>D11-2023-15</t>
  </si>
  <si>
    <t>EU00000444</t>
  </si>
  <si>
    <t>IC230015</t>
  </si>
  <si>
    <t>D11-2023-24</t>
  </si>
  <si>
    <t>2938901005</t>
  </si>
  <si>
    <t>1035800-SPRINGER NATURE CUSTOMER SERVICE CENTER GMBH</t>
  </si>
  <si>
    <t>U3299</t>
  </si>
  <si>
    <t>Altre spese per servizi non sanitari</t>
  </si>
  <si>
    <t>502020196</t>
  </si>
  <si>
    <t>ALTRI SERVIZI NON SANITARI DA PRIVATO (CONTR. RIC. DA PRIVATO)</t>
  </si>
  <si>
    <t>6 - 2023 - 444-DT-27-2023</t>
  </si>
  <si>
    <t>4 - 2023 - 1333-</t>
  </si>
  <si>
    <t>D11-2023-26</t>
  </si>
  <si>
    <t>882927</t>
  </si>
  <si>
    <t>1083900-FISHER &amp; PAYKEL HEALTHCARE SAS</t>
  </si>
  <si>
    <t>U2112</t>
  </si>
  <si>
    <t>Dispositivi medici</t>
  </si>
  <si>
    <t>501010311</t>
  </si>
  <si>
    <t>DISPOSITIVI MEDICI MONOUSO</t>
  </si>
  <si>
    <t>5 - 2020 - 208-396</t>
  </si>
  <si>
    <t>D11-2023-28</t>
  </si>
  <si>
    <t>202300082</t>
  </si>
  <si>
    <t>1135600-CLINIGEN CLINICAL SUPPLIES MENAGEMENT SA</t>
  </si>
  <si>
    <t>4 - 2023 - 1316-</t>
  </si>
  <si>
    <t>UL_ABSSAR-ABS - SERVIZIO AMMINISTRATIVO RICERCA</t>
  </si>
  <si>
    <t>D11-2023-29</t>
  </si>
  <si>
    <t>202300966</t>
  </si>
  <si>
    <t>D11-2023-31</t>
  </si>
  <si>
    <t>D11-2023-32</t>
  </si>
  <si>
    <t>RE202304784</t>
  </si>
  <si>
    <t>6 - 2023 - 1223-DT-312-2023</t>
  </si>
  <si>
    <t>D11-2023-34</t>
  </si>
  <si>
    <t>B2002592%</t>
  </si>
  <si>
    <t>1149301-CELLSYSTEMS GMBH</t>
  </si>
  <si>
    <t>501010395</t>
  </si>
  <si>
    <t>MATERIALI DIAGNOSTICI  (RICERCA CORRENTE)</t>
  </si>
  <si>
    <t>5 - 2023 - 760-103</t>
  </si>
  <si>
    <t>D11-2023-35</t>
  </si>
  <si>
    <t>EU00000448</t>
  </si>
  <si>
    <t>D11-2023-36</t>
  </si>
  <si>
    <t>202302356</t>
  </si>
  <si>
    <t>D11-2023-38</t>
  </si>
  <si>
    <t>RE202305594</t>
  </si>
  <si>
    <t>D11-2023-4</t>
  </si>
  <si>
    <t>RE202300239</t>
  </si>
  <si>
    <t>IC230004</t>
  </si>
  <si>
    <t>5 - 2022 - 344-1193</t>
  </si>
  <si>
    <t>D11-2023-40</t>
  </si>
  <si>
    <t>2939058914</t>
  </si>
  <si>
    <t>6 - 2023 - 570</t>
  </si>
  <si>
    <t>D11-2023-5</t>
  </si>
  <si>
    <t>RE202301295</t>
  </si>
  <si>
    <t>IC230005</t>
  </si>
  <si>
    <t>D11-2023-50</t>
  </si>
  <si>
    <t>INVOICE FIN/23/208</t>
  </si>
  <si>
    <t>1025636-INTERNATIONAL AGENCY FOR RESEARCH ON CANCER</t>
  </si>
  <si>
    <t>502020198</t>
  </si>
  <si>
    <t>ALTRI SERVIZI NON SANITARI DA PRIVATO (RICERCA CORRENTE)</t>
  </si>
  <si>
    <t>6 - 2023 - 561</t>
  </si>
  <si>
    <t>D11-2023-52</t>
  </si>
  <si>
    <t>202302992</t>
  </si>
  <si>
    <t>D11-2023-53</t>
  </si>
  <si>
    <t>202301452</t>
  </si>
  <si>
    <t>D11-2023-54</t>
  </si>
  <si>
    <t>RE202307654</t>
  </si>
  <si>
    <t>6 - 2023 - 552</t>
  </si>
  <si>
    <t>D11-2023-58</t>
  </si>
  <si>
    <t>202301445.</t>
  </si>
  <si>
    <t>D32-2015-29</t>
  </si>
  <si>
    <t>7010038859</t>
  </si>
  <si>
    <t>29</t>
  </si>
  <si>
    <t>1031368-PFIZER ITALIA S.R.L.</t>
  </si>
  <si>
    <t>06954380157</t>
  </si>
  <si>
    <t>01781570591</t>
  </si>
  <si>
    <t>D32_1</t>
  </si>
  <si>
    <t>D32-2015-75</t>
  </si>
  <si>
    <t>7010038984</t>
  </si>
  <si>
    <t>76</t>
  </si>
  <si>
    <t>D32-2022-11937</t>
  </si>
  <si>
    <t>11928</t>
  </si>
  <si>
    <t>1123701-CERICHEM BIOPHARM s.r.l.</t>
  </si>
  <si>
    <t>03728930714</t>
  </si>
  <si>
    <t>501010306</t>
  </si>
  <si>
    <t>MATERIALE PER STERILIZZAZIONE</t>
  </si>
  <si>
    <t>D32-2022-12229</t>
  </si>
  <si>
    <t>857</t>
  </si>
  <si>
    <t>12220</t>
  </si>
  <si>
    <t>1061604-ASL ROMA 1</t>
  </si>
  <si>
    <t>13664791004</t>
  </si>
  <si>
    <t>NUMERO 13 PRESTAZIONI PROFESSIONALI DI ARITMOLOGIA ESEGUITE DAI MEDICI DELLA ASL ROMA 1 NEL MESE DI SETTEMBRE 2022</t>
  </si>
  <si>
    <t>U3129</t>
  </si>
  <si>
    <t>Acq.prest.trasp.emerg.da altre Amm.pubbliche</t>
  </si>
  <si>
    <t>502011601</t>
  </si>
  <si>
    <t>ALTRI SERVIZI SANITARI E SOCIOSANITARI A RILEVANZA SANITARIA DA PUBBLICO - AZIENDE SANITARIE PUBBLICHE DELLA REGIONE</t>
  </si>
  <si>
    <t>204050622-DEBITI V/ASL ROMA 1 - PER ALTRE PRESTAZIONI</t>
  </si>
  <si>
    <t>5 - 2023 - 20</t>
  </si>
  <si>
    <t>UL_AFFGENLEG-AFFARI GENERALI E LEGALI</t>
  </si>
  <si>
    <t>D32-2022-12801</t>
  </si>
  <si>
    <t>12792</t>
  </si>
  <si>
    <t>1028381-EUROCLONE S.P.A.</t>
  </si>
  <si>
    <t>08126390155</t>
  </si>
  <si>
    <t>2206564 - V.V.</t>
  </si>
  <si>
    <t>501010317</t>
  </si>
  <si>
    <t>REAGENTI</t>
  </si>
  <si>
    <t>D32-2022-13474</t>
  </si>
  <si>
    <t>933</t>
  </si>
  <si>
    <t>13465</t>
  </si>
  <si>
    <t>NUMERO 13 PRESTAZIONI PROFESSIONALI DI ARITMOLOGIA ESEGUITE DAI MEDICI DELLA ASL ROMA 1 NEL MESE DI OTTOBRE 2022</t>
  </si>
  <si>
    <t>D32-2022-14364</t>
  </si>
  <si>
    <t>14354</t>
  </si>
  <si>
    <t>1126200-UNIV STUDI TOR VERGATA BP - BIOM E PREV</t>
  </si>
  <si>
    <t>80213750583</t>
  </si>
  <si>
    <t>02133971008</t>
  </si>
  <si>
    <t>Rata 3 (saldo) contratto C/T 2021 Prof. C. Gargioli - CIG: Z2930E23AC</t>
  </si>
  <si>
    <t>U3198</t>
  </si>
  <si>
    <t>Altri Acquisti di servizi e prestazioni sanitarie</t>
  </si>
  <si>
    <t>502011602</t>
  </si>
  <si>
    <t>ALTRI SERVIZI SANITARI E SOCIOSANITARI A RILEVANZA SANITARIA DA PUBBLICO - ALTRI SOGGETTI PUBBLICI DELLA REGIONE</t>
  </si>
  <si>
    <t>D32-2022-14714</t>
  </si>
  <si>
    <t>14704</t>
  </si>
  <si>
    <t>Convenzione IFO/Tor Vergata per attivita medico-legali</t>
  </si>
  <si>
    <t>U3134</t>
  </si>
  <si>
    <t>Cons,coll,int.e altre prest.strut.san.pub.Reg/Pr.</t>
  </si>
  <si>
    <t>502011501</t>
  </si>
  <si>
    <t>CONSULENZE SANITARIE E SOCIOSANITARIE DA AZIENDE SANITARIE PUBBLICHE DELLA REGIONE</t>
  </si>
  <si>
    <t>D32-2022-15170</t>
  </si>
  <si>
    <t>1075</t>
  </si>
  <si>
    <t>15160</t>
  </si>
  <si>
    <t>NUMERO 15 PRESTAZIONI PROFESSIONALI DI ARITMOLOGIA ESEGUITE DAI MEDICI DELLA ASL ROMA 1 DR BURATTINI PORZIO COSTANZO E RICCO NEL MESE DI NOVEMBRE 2022</t>
  </si>
  <si>
    <t>D32-2022-2984</t>
  </si>
  <si>
    <t>5</t>
  </si>
  <si>
    <t>2982</t>
  </si>
  <si>
    <t>1123001-BALDI PORTO &amp; ASSOCIATI SRL</t>
  </si>
  <si>
    <t>04657070878</t>
  </si>
  <si>
    <t>wORKSTATION PER PROCEDURA AIMETRICS det.335 fondi overheads</t>
  </si>
  <si>
    <t>U6199</t>
  </si>
  <si>
    <t>Altri beni materiali</t>
  </si>
  <si>
    <t>101020901</t>
  </si>
  <si>
    <t>ALTRE IMMOBILIZZAZIONI MATERIALI</t>
  </si>
  <si>
    <t>D32-2023-10056</t>
  </si>
  <si>
    <t>10366136832</t>
  </si>
  <si>
    <t>1063800-MENGARELLI SAMANTHA</t>
  </si>
  <si>
    <t>10212841000</t>
  </si>
  <si>
    <t>Prestazione Lavoro autonomo - RIC-23000083 MESE AGOSTO 2023</t>
  </si>
  <si>
    <t>U3203</t>
  </si>
  <si>
    <t>Cons.,coll.,inter.e prest.lav.no san.da privati</t>
  </si>
  <si>
    <t>1PROFFTE</t>
  </si>
  <si>
    <t>502020294</t>
  </si>
  <si>
    <t>ALTRE COLLABORAZIONI E PREST. DI LAVORO - AREA NON SANITARIA (RIC. FINALIZZATA)</t>
  </si>
  <si>
    <t>204070203-DEBITI VERSO PROFESSIONISTI E COLLABORATORI (AD ESCLUSIONE DEGLI ORGANI DIRETTI)</t>
  </si>
  <si>
    <t>5 - 2023 - 1111-276</t>
  </si>
  <si>
    <t>UL_SAR-SERVIZIO AMMINISTRATIVO RICERCA</t>
  </si>
  <si>
    <t>D32-2023-10059</t>
  </si>
  <si>
    <t>10364735176</t>
  </si>
  <si>
    <t>1105802-RIGHETTI GIORGIA</t>
  </si>
  <si>
    <t>15423991007</t>
  </si>
  <si>
    <t>SUPPORTO LOGISTICO Periodo dal 01/08/2023 al 31/08/2023 Ordine 2023:UO_SAR/2023/16 del 06/07/2023</t>
  </si>
  <si>
    <t>U3136</t>
  </si>
  <si>
    <t>Cons,coll,inter.e alt.prest.lav.san.soc.san.da pri</t>
  </si>
  <si>
    <t>502020293</t>
  </si>
  <si>
    <t>ALTRE COLLABORAZIONI E PREST. DI LAVORO - AREA NON SANITARIA (CONTR. DA RIC. PRIV.)</t>
  </si>
  <si>
    <t>2 - 2023 - 416</t>
  </si>
  <si>
    <t>D32-2023-10079</t>
  </si>
  <si>
    <t>3</t>
  </si>
  <si>
    <t>10371944276</t>
  </si>
  <si>
    <t>23-POLIDORO CHIARA</t>
  </si>
  <si>
    <t>02161460668</t>
  </si>
  <si>
    <t>UO_SAR-2023-14_2 prestazione di lavoro autonomo dal 01/08/2023 al 31/08/2023</t>
  </si>
  <si>
    <t>502011593</t>
  </si>
  <si>
    <t>ALTRE COLLABORAZIONI E PRESTAZIONI DI LAVORO - AREA SANITARIA (R</t>
  </si>
  <si>
    <t>2 - 2023 - 479</t>
  </si>
  <si>
    <t>D32-2023-10108</t>
  </si>
  <si>
    <t>10351789459</t>
  </si>
  <si>
    <t>1098300-EVER PHARMA ITALIA S.R.L.</t>
  </si>
  <si>
    <t>14883281009</t>
  </si>
  <si>
    <t>Fattura Differita</t>
  </si>
  <si>
    <t>FTENOACC</t>
  </si>
  <si>
    <t>5 - 2020 - 261-1366</t>
  </si>
  <si>
    <t>D32-2023-10111</t>
  </si>
  <si>
    <t>10372242837</t>
  </si>
  <si>
    <t>1109000-ZAMBARDI ALESSANDRA</t>
  </si>
  <si>
    <t>15697801007</t>
  </si>
  <si>
    <t>monitoraggio, inserimento dati nei DB clinici, compilazione schede raccolta dati dei pazienti oncologici, assegnazione farmaco e relativa contabilità, raccolta e spedizione docum agosto 23 UO_SAR 2023</t>
  </si>
  <si>
    <t>2 - 2023 - 540</t>
  </si>
  <si>
    <t>D32-2023-10112</t>
  </si>
  <si>
    <t>10365917003</t>
  </si>
  <si>
    <t>1032629-SPUGNINI ENRICO PIERLUIGI</t>
  </si>
  <si>
    <t>10219220588</t>
  </si>
  <si>
    <t>Collaborazione libero professionale, periodo 01/08-31/08/2023, ordine n RIC-23000054</t>
  </si>
  <si>
    <t>502011595</t>
  </si>
  <si>
    <t>6 - 2022 - 630-825</t>
  </si>
  <si>
    <t>D32-2023-10197</t>
  </si>
  <si>
    <t>08/2023</t>
  </si>
  <si>
    <t>10375397728</t>
  </si>
  <si>
    <t>1098100-NASINI GABRIELLA</t>
  </si>
  <si>
    <t>15301631006</t>
  </si>
  <si>
    <t>Mensilità dal 16/08/2023 al 31/08/2023</t>
  </si>
  <si>
    <t>U3202</t>
  </si>
  <si>
    <t>Cons.,coll.,inter.e prest.lav.no san.altre Amm.pub</t>
  </si>
  <si>
    <t>2 - 2023 - 682</t>
  </si>
  <si>
    <t>D32-2023-10198</t>
  </si>
  <si>
    <t>14</t>
  </si>
  <si>
    <t>10374222762</t>
  </si>
  <si>
    <t>1139902-LERDA GIUSEPPE</t>
  </si>
  <si>
    <t>11193211007</t>
  </si>
  <si>
    <t>COMPENSO PRESIDENTE COLLEGIO SINDACALE PERIODO SETTEMBRE 2023</t>
  </si>
  <si>
    <t>U5503</t>
  </si>
  <si>
    <t>Indennità,oneri organi diretti e Collegio sindacal</t>
  </si>
  <si>
    <t>509030101</t>
  </si>
  <si>
    <t>INDENNITÀ, RIMBORSO SPESE E ONERI SOCIALI PER GLI ORGANI DIRETTIVI E COLLEGIO SINDACALE</t>
  </si>
  <si>
    <t>D32-2023-10226</t>
  </si>
  <si>
    <t>248</t>
  </si>
  <si>
    <t>10330696247</t>
  </si>
  <si>
    <t>1108500-X- Time Service S.a.s. di Cristian Maccioni</t>
  </si>
  <si>
    <t>14749211000</t>
  </si>
  <si>
    <t>U3212</t>
  </si>
  <si>
    <t>Assistenza informatica e manutenzione software</t>
  </si>
  <si>
    <t>502020106</t>
  </si>
  <si>
    <t>SERVIZI DI ASSISTENZA INFORMATICA</t>
  </si>
  <si>
    <t>6 - 2023 - 474</t>
  </si>
  <si>
    <t>UL_SISTINF-TECNOLOGIE E SISTEMI INFORMATICI</t>
  </si>
  <si>
    <t>D32-2023-10306</t>
  </si>
  <si>
    <t>10378573467</t>
  </si>
  <si>
    <t>1048808-COSTANTINI MANUELA</t>
  </si>
  <si>
    <t>13434571009</t>
  </si>
  <si>
    <t>Attività di ricerca dal 01.08.2023 al 31.08.2023. RIC-23000048</t>
  </si>
  <si>
    <t>502011594</t>
  </si>
  <si>
    <t>5 - 2022 - 628-920</t>
  </si>
  <si>
    <t>D32-2023-10314</t>
  </si>
  <si>
    <t>10382510535</t>
  </si>
  <si>
    <t>1133501-MAMBRIN ALESSANDRA</t>
  </si>
  <si>
    <t>02832670596</t>
  </si>
  <si>
    <t>PARCELLA PER PRESTAZIONI SANITARIE 1-15 AGOSTO 2023 incarico di lavoro autonomo RIC-23000060</t>
  </si>
  <si>
    <t>5 - 2022 - 622-693</t>
  </si>
  <si>
    <t>D32-2023-10318</t>
  </si>
  <si>
    <t>10376260334</t>
  </si>
  <si>
    <t>1151300-CASTALDO VITTORIO</t>
  </si>
  <si>
    <t>17029751009</t>
  </si>
  <si>
    <t>PRESTAZIONE LAVORO AUTONOMO-PERIODO 01/08/2023 AL 31/08/2023 RIC-23000081</t>
  </si>
  <si>
    <t>5 - 2023 - 1032-260</t>
  </si>
  <si>
    <t>D32-2023-10369</t>
  </si>
  <si>
    <t>57</t>
  </si>
  <si>
    <t>10392572312</t>
  </si>
  <si>
    <t>1134903-DI ODOARDO LUCA</t>
  </si>
  <si>
    <t>01892510684</t>
  </si>
  <si>
    <t>Onorario Revisione progetto MISA - Verifica amministrativo-contabile delle spese relative al progetto FAMI</t>
  </si>
  <si>
    <t>1 - 2021 - 75</t>
  </si>
  <si>
    <t>D32-2023-10370</t>
  </si>
  <si>
    <t>15</t>
  </si>
  <si>
    <t>10389195796</t>
  </si>
  <si>
    <t>1026256-BARBINI VALERIA</t>
  </si>
  <si>
    <t>01646950558</t>
  </si>
  <si>
    <t>COMPENSO DAL 01/08/2023 AL 31/08/2023</t>
  </si>
  <si>
    <t>2 - 2023 - 433</t>
  </si>
  <si>
    <t>D32-2023-10371</t>
  </si>
  <si>
    <t>10389702206</t>
  </si>
  <si>
    <t>1127503-CANALI LAURA</t>
  </si>
  <si>
    <t>16245911009</t>
  </si>
  <si>
    <t>Project management 01/08 al 31/08 2023</t>
  </si>
  <si>
    <t>2 - 2023 - 497</t>
  </si>
  <si>
    <t>D32-2023-10372</t>
  </si>
  <si>
    <t>10390895914</t>
  </si>
  <si>
    <t>1139800-FIOR MILENA</t>
  </si>
  <si>
    <t>03924050986</t>
  </si>
  <si>
    <t>Incarico di lavoro autonomo 01/08/2023 - 31/08/2023 RIC-23000019</t>
  </si>
  <si>
    <t>5 - 2022 - 501-915</t>
  </si>
  <si>
    <t>D32-2023-10373</t>
  </si>
  <si>
    <t>10384936576</t>
  </si>
  <si>
    <t>1108700-TRUGLIO MAURO</t>
  </si>
  <si>
    <t>15688831005</t>
  </si>
  <si>
    <t>Compenso per attività di supporto bioinformatico (ISG) periodo 01/08/2023-31/08/2023 RIC-23000055</t>
  </si>
  <si>
    <t>5 - 2022 - 315-686</t>
  </si>
  <si>
    <t>D32-2023-10509</t>
  </si>
  <si>
    <t>10400816051</t>
  </si>
  <si>
    <t>1151900-NAPOLITANO ROSSANA</t>
  </si>
  <si>
    <t>03153700640</t>
  </si>
  <si>
    <t>Ric-23000084 - Compenso Agosto 2023</t>
  </si>
  <si>
    <t>5 - 2023 - 1033-252</t>
  </si>
  <si>
    <t>D32-2023-10510</t>
  </si>
  <si>
    <t>10406766111</t>
  </si>
  <si>
    <t>1151800-MONTI ANDREA</t>
  </si>
  <si>
    <t>01407410685</t>
  </si>
  <si>
    <t>AGOSTO 2023 RIC-23000082</t>
  </si>
  <si>
    <t>5 - 2023 - 1031-289</t>
  </si>
  <si>
    <t>D32-2023-10511</t>
  </si>
  <si>
    <t>10399713478</t>
  </si>
  <si>
    <t>LUGLIO 2023  RIC-23000082</t>
  </si>
  <si>
    <t>D32-2023-10512</t>
  </si>
  <si>
    <t>10417868232</t>
  </si>
  <si>
    <t>1143800-BUONOMINI ANNARITA</t>
  </si>
  <si>
    <t>16840851006</t>
  </si>
  <si>
    <t>RIC 23000085 Analisi dati, coordinamento progetto periodo 1-31 agosto.</t>
  </si>
  <si>
    <t>5 - 2023 - 1034-257</t>
  </si>
  <si>
    <t>D32-2023-10521</t>
  </si>
  <si>
    <t>102</t>
  </si>
  <si>
    <t>10407986866</t>
  </si>
  <si>
    <t>1100701-STUDIO LEGALE ASS.TO ANELLI-MARCONE</t>
  </si>
  <si>
    <t>04683241006</t>
  </si>
  <si>
    <t>Saldo sull'onorario previsto per l'incarico nell'ambito del progetto FAMI "Modello di Integrazione Sanitaria e Acoglienza (MISA)" COD. PROG. 2283</t>
  </si>
  <si>
    <t>1 - 2018 - 934</t>
  </si>
  <si>
    <t>D32-2023-10527</t>
  </si>
  <si>
    <t>99</t>
  </si>
  <si>
    <t>10408805025</t>
  </si>
  <si>
    <t>Codice 1100701 Onorario consulenza e assistenza atto citazione Kaltek S.r.l. davanti al Tribunale Civile di Roma - R.G. 50547/2022 - Sez. XVII - vertenza conclusasi con transazione del 10.01.23</t>
  </si>
  <si>
    <t>U3219</t>
  </si>
  <si>
    <t>Spese legali</t>
  </si>
  <si>
    <t>202020101</t>
  </si>
  <si>
    <t>FONDO RISCHI PER CAUSE CIVILI ED ONERI PROCESSUALI</t>
  </si>
  <si>
    <t>UL_CONTENZIOSO-UFFICIO CONTENZIOSO</t>
  </si>
  <si>
    <t>D32-2023-10568</t>
  </si>
  <si>
    <t>10421239500</t>
  </si>
  <si>
    <t>Collaborazione libero professionale, periodo 01/07-31/07/2023, ordine n RIC-23000054</t>
  </si>
  <si>
    <t>D32-2023-10677</t>
  </si>
  <si>
    <t>7</t>
  </si>
  <si>
    <t>10425337169</t>
  </si>
  <si>
    <t>9-MICCOLI RAFFAELLA</t>
  </si>
  <si>
    <t>17139971000</t>
  </si>
  <si>
    <t>PRESTAZIONI RESE NEL PERIODO 01-08- 2023 AL 31-08-2023</t>
  </si>
  <si>
    <t>1 - 2023 - 388</t>
  </si>
  <si>
    <t>D32-2023-10678</t>
  </si>
  <si>
    <t>10424380008</t>
  </si>
  <si>
    <t>1079001-PARAGALLO FABRIZIO</t>
  </si>
  <si>
    <t>09947010584</t>
  </si>
  <si>
    <t>Contributo unificato e diritti di cancelleria proposizione atto di appello avverso sentenza Tribunale di Genova n 1548 2023 ( IFO Medical Systems Spa)</t>
  </si>
  <si>
    <t>516010104</t>
  </si>
  <si>
    <t>ACCANTONAMENTI PER COPERTURA DIRETTA DEI RISCHI (AUTOASSICURAZIONE)</t>
  </si>
  <si>
    <t>D32-2023-1079</t>
  </si>
  <si>
    <t>1309</t>
  </si>
  <si>
    <t>1029391-ISTITUTO BIOCHIM.ITAL.LORENZINI (*) SPA</t>
  </si>
  <si>
    <t>02578030153</t>
  </si>
  <si>
    <t>D32-2023-1349</t>
  </si>
  <si>
    <t>1579</t>
  </si>
  <si>
    <t>1076400-POLYTECH HEALTH &amp; AESTHETICS ITALIA  SRL</t>
  </si>
  <si>
    <t>09009860967</t>
  </si>
  <si>
    <t>CON-23000010 - valeria veneziano</t>
  </si>
  <si>
    <t>501010309</t>
  </si>
  <si>
    <t>PROTESI</t>
  </si>
  <si>
    <t>5 - 2022 - 609-377</t>
  </si>
  <si>
    <t>D32-2023-1354</t>
  </si>
  <si>
    <t>1584</t>
  </si>
  <si>
    <t>CON-23000012 - valeria veneziano</t>
  </si>
  <si>
    <t>D32-2023-1355</t>
  </si>
  <si>
    <t>1585</t>
  </si>
  <si>
    <t>CON-22000324 - valeria veneziano</t>
  </si>
  <si>
    <t>5 - 2022 - 1387-377</t>
  </si>
  <si>
    <t>D32-2023-1356</t>
  </si>
  <si>
    <t>1586</t>
  </si>
  <si>
    <t>CON-22000323</t>
  </si>
  <si>
    <t>D32-2023-1357</t>
  </si>
  <si>
    <t>1587</t>
  </si>
  <si>
    <t>CON-23000011 - valeria veneziano</t>
  </si>
  <si>
    <t>D32-2023-1759</t>
  </si>
  <si>
    <t>2321</t>
  </si>
  <si>
    <t>1988</t>
  </si>
  <si>
    <t>1051108-SUN PHARMA ITALIA SRL (EX RANBAXY ITALIA SPA)</t>
  </si>
  <si>
    <t>04974910962</t>
  </si>
  <si>
    <t>23000769</t>
  </si>
  <si>
    <t>6 - 2022 - 361-908</t>
  </si>
  <si>
    <t>5 - 2021 - 264-1033</t>
  </si>
  <si>
    <t>5 - 2020 - 271-1308</t>
  </si>
  <si>
    <t>D32-2023-1934</t>
  </si>
  <si>
    <t>1602030</t>
  </si>
  <si>
    <t>2164</t>
  </si>
  <si>
    <t>1032145-SAPIO LIFE S.R.L.</t>
  </si>
  <si>
    <t>02006400960</t>
  </si>
  <si>
    <t>501010195</t>
  </si>
  <si>
    <t xml:space="preserve">ALTRI GAS MEDICALI   CON AIC(RIC. CORRENTE) </t>
  </si>
  <si>
    <t>5 - 2023 - 669-101</t>
  </si>
  <si>
    <t>D32-2023-1944</t>
  </si>
  <si>
    <t>2307900012910</t>
  </si>
  <si>
    <t>2174</t>
  </si>
  <si>
    <t>1145301-Canon Italia S.p.A.</t>
  </si>
  <si>
    <t>00865220156</t>
  </si>
  <si>
    <t>11723840150</t>
  </si>
  <si>
    <t>INSTALLAZIONE CANON PC SERVIZI OPZIONALI</t>
  </si>
  <si>
    <t>U5201</t>
  </si>
  <si>
    <t>Noleggi</t>
  </si>
  <si>
    <t>504020201</t>
  </si>
  <si>
    <t>CANONI DI NOLEGGIO - AREA NON SANITARIA</t>
  </si>
  <si>
    <t>5 - 2022 - 948-230</t>
  </si>
  <si>
    <t>UL_ABS-ACQUISIZIONE BENI E SERVIZI</t>
  </si>
  <si>
    <t>D32-2023-1948</t>
  </si>
  <si>
    <t>2178</t>
  </si>
  <si>
    <t>1060101-PUBBLIGARE MANAGEMENT SRL</t>
  </si>
  <si>
    <t>12328591008</t>
  </si>
  <si>
    <t>C-23000032</t>
  </si>
  <si>
    <t>U5598</t>
  </si>
  <si>
    <t>Altri oneri della gestione corrente</t>
  </si>
  <si>
    <t>509030203</t>
  </si>
  <si>
    <t>ALTRI ONERI DIVERSI DI GESTIONE</t>
  </si>
  <si>
    <t>D32-2023-1949</t>
  </si>
  <si>
    <t>2179</t>
  </si>
  <si>
    <t>C-23000031</t>
  </si>
  <si>
    <t>D32-2023-1950</t>
  </si>
  <si>
    <t>2180</t>
  </si>
  <si>
    <t>C-23000030</t>
  </si>
  <si>
    <t>D32-2023-1963</t>
  </si>
  <si>
    <t>1601980</t>
  </si>
  <si>
    <t>2193</t>
  </si>
  <si>
    <t>D32-2023-1987</t>
  </si>
  <si>
    <t>1/10</t>
  </si>
  <si>
    <t>2217</t>
  </si>
  <si>
    <t>1146701-CENTRO NAZIONALE FORMAZIONE EMERGENZA srls</t>
  </si>
  <si>
    <t>05687980879</t>
  </si>
  <si>
    <t>ATTIVITA'FORMATIVA PER N.4 CORSI BLSD CON 12 PARTECIPANTI A CORSO.</t>
  </si>
  <si>
    <t>U3213</t>
  </si>
  <si>
    <t>Corsi di formazione esternalizzata</t>
  </si>
  <si>
    <t>502020302</t>
  </si>
  <si>
    <t>FORMAZIONE (ESTERNALIZZATA E NON) DA PRIVATO</t>
  </si>
  <si>
    <t>D32-2023-2146</t>
  </si>
  <si>
    <t>2376</t>
  </si>
  <si>
    <t>1083101-ANGELANTONI LIFE SCIENCE SRL</t>
  </si>
  <si>
    <t>03216320543</t>
  </si>
  <si>
    <t>S-2200921</t>
  </si>
  <si>
    <t>504020101</t>
  </si>
  <si>
    <t>CANONI DI NOLEGGIO - AREA SANITARIA</t>
  </si>
  <si>
    <t>D32-2023-2329</t>
  </si>
  <si>
    <t>0980289606</t>
  </si>
  <si>
    <t>2559</t>
  </si>
  <si>
    <t>1031701-QIAGEN S.r.l. (ex S.P.A.)</t>
  </si>
  <si>
    <t>13110270157</t>
  </si>
  <si>
    <t>07-23000010</t>
  </si>
  <si>
    <t>5 - 2023 - 764-94</t>
  </si>
  <si>
    <t>D32-2023-2478</t>
  </si>
  <si>
    <t>23007258</t>
  </si>
  <si>
    <t>2708</t>
  </si>
  <si>
    <t>1030002-LIFE TECHNOLOGIES ITALIA</t>
  </si>
  <si>
    <t>12792100153</t>
  </si>
  <si>
    <t>03-22000232</t>
  </si>
  <si>
    <t>501010393</t>
  </si>
  <si>
    <t>MATERIALI DIAGNOSTICI (CONT.RICERCA DA PRIVATI)</t>
  </si>
  <si>
    <t>5 - 2022 - 1929-796</t>
  </si>
  <si>
    <t>D32-2023-2638</t>
  </si>
  <si>
    <t>2868</t>
  </si>
  <si>
    <t>Convenzione IFO/Tor Vergata per analisi genetico-molecolari delle leucemie e delle sindromi mieloproliferative</t>
  </si>
  <si>
    <t>U3137</t>
  </si>
  <si>
    <t>Altri acq.di serv.prest.san.da str.san.pub.Reg/Pr.</t>
  </si>
  <si>
    <t>D32-2023-2964</t>
  </si>
  <si>
    <t>3194</t>
  </si>
  <si>
    <t>CON-23000025 - v.v.</t>
  </si>
  <si>
    <t>D32-2023-2966</t>
  </si>
  <si>
    <t>3196</t>
  </si>
  <si>
    <t>CON-23000027 - v.v.</t>
  </si>
  <si>
    <t>D32-2023-2967</t>
  </si>
  <si>
    <t>3197</t>
  </si>
  <si>
    <t>CON-23000026 - v.v.</t>
  </si>
  <si>
    <t>D32-2023-3106</t>
  </si>
  <si>
    <t>3822035725</t>
  </si>
  <si>
    <t>3335</t>
  </si>
  <si>
    <t>1087700-TERUMO ITALIA SRL</t>
  </si>
  <si>
    <t>07279701002</t>
  </si>
  <si>
    <t>23001459</t>
  </si>
  <si>
    <t>501010103</t>
  </si>
  <si>
    <t>RADIOFARMACI - CON AIC</t>
  </si>
  <si>
    <t>5 - 2020 - 350-1323</t>
  </si>
  <si>
    <t>D32-2023-3260</t>
  </si>
  <si>
    <t>3490</t>
  </si>
  <si>
    <t>1150300-GAVIMEDICA SRL</t>
  </si>
  <si>
    <t>09964481213</t>
  </si>
  <si>
    <t>S-23000314</t>
  </si>
  <si>
    <t>U3216</t>
  </si>
  <si>
    <t>Manut.ordin.e ripar.di attrezz.tecnico-scient.san.</t>
  </si>
  <si>
    <t>503030101</t>
  </si>
  <si>
    <t>MANUTENZIONE E RIPARAZIONE ALLE ATTREZZATURE SANITARIE E SCIENTIFICHE</t>
  </si>
  <si>
    <t>D32-2023-3305</t>
  </si>
  <si>
    <t>1610595</t>
  </si>
  <si>
    <t>3535</t>
  </si>
  <si>
    <t>D32-2023-3365</t>
  </si>
  <si>
    <t>3595</t>
  </si>
  <si>
    <t>1032370-S.I.A.L.  S.R.L.</t>
  </si>
  <si>
    <t>01086690581</t>
  </si>
  <si>
    <t>00959981002</t>
  </si>
  <si>
    <t>07-23000009</t>
  </si>
  <si>
    <t>D32-2023-3366</t>
  </si>
  <si>
    <t>3596</t>
  </si>
  <si>
    <t>D32-2023-3416</t>
  </si>
  <si>
    <t>412303641258</t>
  </si>
  <si>
    <t>3646</t>
  </si>
  <si>
    <t>1098700-HERA COMM SPA</t>
  </si>
  <si>
    <t>02221101203</t>
  </si>
  <si>
    <t>gas Consumo rilevato dal 01.02.2023 al 28.02.2023 (28 giorni)</t>
  </si>
  <si>
    <t>U3210</t>
  </si>
  <si>
    <t>Utenze e canoni per altri servizi</t>
  </si>
  <si>
    <t>502020112</t>
  </si>
  <si>
    <t>ALTRE UTENZE</t>
  </si>
  <si>
    <t>6 - 2023 - 596</t>
  </si>
  <si>
    <t>UL_TECNICO-SERVIZIO TECNICO E PATRIMONIO</t>
  </si>
  <si>
    <t>D32-2023-3440</t>
  </si>
  <si>
    <t>412303641260</t>
  </si>
  <si>
    <t>3670</t>
  </si>
  <si>
    <t>elettricità  consumo rilevato dal 01.02.2023 al 28.02.2023 (28 giorni)</t>
  </si>
  <si>
    <t>U3209</t>
  </si>
  <si>
    <t>Utenze per canoni per energia elettrica</t>
  </si>
  <si>
    <t>502020111</t>
  </si>
  <si>
    <t>UTENZE ELETTRICITÀ</t>
  </si>
  <si>
    <t>5 - 2022 - 1264-412</t>
  </si>
  <si>
    <t>D32-2023-3448</t>
  </si>
  <si>
    <t>1987</t>
  </si>
  <si>
    <t>3678</t>
  </si>
  <si>
    <t>1066400-VIFOR PHARMA ITALIA SRL</t>
  </si>
  <si>
    <t>01554220192</t>
  </si>
  <si>
    <t>23001756</t>
  </si>
  <si>
    <t>D32-2023-3458</t>
  </si>
  <si>
    <t>412303700381</t>
  </si>
  <si>
    <t>3687</t>
  </si>
  <si>
    <t>consumo rilevato dal 01.02.2023 al 28.02.2023 (28 giorni) elettricità</t>
  </si>
  <si>
    <t>D32-2023-3461</t>
  </si>
  <si>
    <t>3690</t>
  </si>
  <si>
    <t>1038700-Origio Italia S.r.l.</t>
  </si>
  <si>
    <t>05559430482</t>
  </si>
  <si>
    <t>23001490 - v.v.</t>
  </si>
  <si>
    <t>D32-2023-3463</t>
  </si>
  <si>
    <t>412303641259</t>
  </si>
  <si>
    <t>3692</t>
  </si>
  <si>
    <t>elettricità Consumo rilevato dal 22.01.2023 al 28.02.2023 (38 giorni)</t>
  </si>
  <si>
    <t>D32-2023-3478</t>
  </si>
  <si>
    <t>2308104978</t>
  </si>
  <si>
    <t>3707</t>
  </si>
  <si>
    <t>1026615-BRACCO IMAGING ITALIA S.R.L.</t>
  </si>
  <si>
    <t>05501420961</t>
  </si>
  <si>
    <t>23001773</t>
  </si>
  <si>
    <t>501010112</t>
  </si>
  <si>
    <t>MEZZI DI CONTRASTO PER RADIOLOGIA CON AIC</t>
  </si>
  <si>
    <t>D32-2023-3522</t>
  </si>
  <si>
    <t>3751</t>
  </si>
  <si>
    <t>1143000-GSN SRL</t>
  </si>
  <si>
    <t>04754201210</t>
  </si>
  <si>
    <t>S-23000332</t>
  </si>
  <si>
    <t>U3204</t>
  </si>
  <si>
    <t>Servizi ausiliari e spese di pulizia</t>
  </si>
  <si>
    <t>502020119</t>
  </si>
  <si>
    <t>ALTRI SERVIZI NON SANITARI DA PRIVATO</t>
  </si>
  <si>
    <t>D32-2023-3557</t>
  </si>
  <si>
    <t>40042150</t>
  </si>
  <si>
    <t>3786</t>
  </si>
  <si>
    <t>1032183-Essity Italy S.p.A. (ex SCA)</t>
  </si>
  <si>
    <t>03318780966</t>
  </si>
  <si>
    <t>23001476</t>
  </si>
  <si>
    <t>D32-2023-3558</t>
  </si>
  <si>
    <t>40042148</t>
  </si>
  <si>
    <t>3787</t>
  </si>
  <si>
    <t>23001679</t>
  </si>
  <si>
    <t>D32-2023-3559</t>
  </si>
  <si>
    <t>40042149</t>
  </si>
  <si>
    <t>3788</t>
  </si>
  <si>
    <t>23001493</t>
  </si>
  <si>
    <t>5 - 2022 - 435-897</t>
  </si>
  <si>
    <t>D32-2023-3560</t>
  </si>
  <si>
    <t>40044408</t>
  </si>
  <si>
    <t>3789</t>
  </si>
  <si>
    <t>23001789</t>
  </si>
  <si>
    <t>D32-2023-3565</t>
  </si>
  <si>
    <t>3822037017</t>
  </si>
  <si>
    <t>3794</t>
  </si>
  <si>
    <t>23001804</t>
  </si>
  <si>
    <t>5 - 2022 - 374-1063</t>
  </si>
  <si>
    <t>D32-2023-3588</t>
  </si>
  <si>
    <t>3817</t>
  </si>
  <si>
    <t>23001893</t>
  </si>
  <si>
    <t>D32-2023-3589</t>
  </si>
  <si>
    <t>2308105165</t>
  </si>
  <si>
    <t>3818</t>
  </si>
  <si>
    <t>23001897</t>
  </si>
  <si>
    <t>D32-2023-3713</t>
  </si>
  <si>
    <t>158</t>
  </si>
  <si>
    <t>3942</t>
  </si>
  <si>
    <t>1094201-NS OFFICE DI NATALE SILVESTRI</t>
  </si>
  <si>
    <t>01195870579</t>
  </si>
  <si>
    <t>RIC-23000011</t>
  </si>
  <si>
    <t>504020198</t>
  </si>
  <si>
    <t>CANONI DI NOLEGGIO AREA SANITARIA (RICERCA CORRENTE)</t>
  </si>
  <si>
    <t>5 - 2023 - 385-1</t>
  </si>
  <si>
    <t>D32-2023-3786</t>
  </si>
  <si>
    <t>420003251</t>
  </si>
  <si>
    <t>4015</t>
  </si>
  <si>
    <t>1080300-ZENTIVA ITALIA SRL</t>
  </si>
  <si>
    <t>11388870153</t>
  </si>
  <si>
    <t>23001116</t>
  </si>
  <si>
    <t>D32-2023-3797</t>
  </si>
  <si>
    <t>4026</t>
  </si>
  <si>
    <t>D32-2023-3798</t>
  </si>
  <si>
    <t>2308105546</t>
  </si>
  <si>
    <t>4027</t>
  </si>
  <si>
    <t>23001965</t>
  </si>
  <si>
    <t>D32-2023-3804</t>
  </si>
  <si>
    <t>0010002175</t>
  </si>
  <si>
    <t>4033</t>
  </si>
  <si>
    <t>1067500-ABC FARMACEUTICI SPA</t>
  </si>
  <si>
    <t>08028050014</t>
  </si>
  <si>
    <t>23001875</t>
  </si>
  <si>
    <t>D32-2023-3818</t>
  </si>
  <si>
    <t>101482</t>
  </si>
  <si>
    <t>4047</t>
  </si>
  <si>
    <t>1043400-ITC FARMA S.R.L.</t>
  </si>
  <si>
    <t>02158490595</t>
  </si>
  <si>
    <t>23001886</t>
  </si>
  <si>
    <t>D32-2023-3819</t>
  </si>
  <si>
    <t>4048</t>
  </si>
  <si>
    <t>C-23000064</t>
  </si>
  <si>
    <t>D32-2023-3820</t>
  </si>
  <si>
    <t>4049</t>
  </si>
  <si>
    <t>1141800-MEDITECK SRL</t>
  </si>
  <si>
    <t>01453290098</t>
  </si>
  <si>
    <t>S-23000333</t>
  </si>
  <si>
    <t>D32-2023-3821</t>
  </si>
  <si>
    <t>4050</t>
  </si>
  <si>
    <t>C-23000065</t>
  </si>
  <si>
    <t>D32-2023-3828</t>
  </si>
  <si>
    <t>4057</t>
  </si>
  <si>
    <t>1027959-DIFA COOPER S.P.A.</t>
  </si>
  <si>
    <t>00334560125</t>
  </si>
  <si>
    <t>23001885</t>
  </si>
  <si>
    <t>D32-2023-3857</t>
  </si>
  <si>
    <t>54</t>
  </si>
  <si>
    <t>4086</t>
  </si>
  <si>
    <t>1115200-TRAINING HEALTH EMERGENCY &amp; SERVICES S.A.S</t>
  </si>
  <si>
    <t>13737801004</t>
  </si>
  <si>
    <t>D32-2023-3862</t>
  </si>
  <si>
    <t>3900002762</t>
  </si>
  <si>
    <t>4091</t>
  </si>
  <si>
    <t>1122201-Alnylam Italy S.r.l</t>
  </si>
  <si>
    <t>09592090964</t>
  </si>
  <si>
    <t>23002008</t>
  </si>
  <si>
    <t>5 - 2021 - 260-506</t>
  </si>
  <si>
    <t>D32-2023-3933</t>
  </si>
  <si>
    <t>4162</t>
  </si>
  <si>
    <t>1027724-D.B.A. ITALIA S.R.L.</t>
  </si>
  <si>
    <t>07484470153</t>
  </si>
  <si>
    <t>230016983</t>
  </si>
  <si>
    <t>D32-2023-3942</t>
  </si>
  <si>
    <t>4171</t>
  </si>
  <si>
    <t>D32-2023-3988</t>
  </si>
  <si>
    <t>9161023291</t>
  </si>
  <si>
    <t>4217</t>
  </si>
  <si>
    <t>1025706-THERMO FISHER SCIENTIFIC MILANO SRL</t>
  </si>
  <si>
    <t>10282490159</t>
  </si>
  <si>
    <t>ATTREZZ.FONDO AIRC DET.98</t>
  </si>
  <si>
    <t>U6104</t>
  </si>
  <si>
    <t>Attrezzature sanitarie e scientifiche</t>
  </si>
  <si>
    <t>101020501</t>
  </si>
  <si>
    <t>ATTREZZATURE SANITARIE E SCIENTIFICHE</t>
  </si>
  <si>
    <t>5 - 2023 - 661-98</t>
  </si>
  <si>
    <t>D32-2023-3989</t>
  </si>
  <si>
    <t>9161023292</t>
  </si>
  <si>
    <t>4218</t>
  </si>
  <si>
    <t>ATTREZ.FONDI AIRC DT.98</t>
  </si>
  <si>
    <t>D32-2023-4002</t>
  </si>
  <si>
    <t>4231</t>
  </si>
  <si>
    <t>1033098-UNIMED SCIENTIFICA S.R.L.</t>
  </si>
  <si>
    <t>04437501002</t>
  </si>
  <si>
    <t>03-23000031</t>
  </si>
  <si>
    <t>501010394</t>
  </si>
  <si>
    <t>MATERIALI DIAGNOSTICI  (RICERCA FINALIZZATA)</t>
  </si>
  <si>
    <t>5 - 2023 - 859-161</t>
  </si>
  <si>
    <t>D32-2023-4030</t>
  </si>
  <si>
    <t>2301005000</t>
  </si>
  <si>
    <t>4259</t>
  </si>
  <si>
    <t>1032860-TEOFARMA S.R.L.</t>
  </si>
  <si>
    <t>01423300183</t>
  </si>
  <si>
    <t>D32-2023-4044</t>
  </si>
  <si>
    <t>74</t>
  </si>
  <si>
    <t>4272</t>
  </si>
  <si>
    <t>1088000-RADIUS SRL</t>
  </si>
  <si>
    <t>02079181208</t>
  </si>
  <si>
    <t>D32-2023-4050</t>
  </si>
  <si>
    <t>67</t>
  </si>
  <si>
    <t>4279</t>
  </si>
  <si>
    <t>D32-2023-4186</t>
  </si>
  <si>
    <t>4415</t>
  </si>
  <si>
    <t>1149201-PLANETCALL DIRECT SRL</t>
  </si>
  <si>
    <t>03206090791</t>
  </si>
  <si>
    <t>S-23000181</t>
  </si>
  <si>
    <t>202050591</t>
  </si>
  <si>
    <t>FONDO ACCANTONAMENTO PER PEREQUAZIONE</t>
  </si>
  <si>
    <t>D32-2023-4210</t>
  </si>
  <si>
    <t>4439</t>
  </si>
  <si>
    <t>CON-23000049</t>
  </si>
  <si>
    <t>D32-2023-4216</t>
  </si>
  <si>
    <t>412303943579</t>
  </si>
  <si>
    <t>4445</t>
  </si>
  <si>
    <t>ELETTRICITA' periodo dal 01.01.2023 al 28.02.2023</t>
  </si>
  <si>
    <t>D32-2023-4219</t>
  </si>
  <si>
    <t>4448</t>
  </si>
  <si>
    <t>D32-2023-4230</t>
  </si>
  <si>
    <t>4458</t>
  </si>
  <si>
    <t>1084400-PELLEGRINI SPA</t>
  </si>
  <si>
    <t>05066690156</t>
  </si>
  <si>
    <t>marzo 2023 CANONE PULIZIE E SANIFICAZIONE</t>
  </si>
  <si>
    <t>502020102</t>
  </si>
  <si>
    <t>PULIZIA</t>
  </si>
  <si>
    <t>6 - 2021 - 49-713</t>
  </si>
  <si>
    <t>D32-2023-4252</t>
  </si>
  <si>
    <t>4480</t>
  </si>
  <si>
    <t>CON-23000048</t>
  </si>
  <si>
    <t>D32-2023-4253</t>
  </si>
  <si>
    <t>4482</t>
  </si>
  <si>
    <t>CON-23000050</t>
  </si>
  <si>
    <t>D32-2023-4263</t>
  </si>
  <si>
    <t>4492</t>
  </si>
  <si>
    <t>1141500-Exelentia S.R.L.</t>
  </si>
  <si>
    <t>01534670805</t>
  </si>
  <si>
    <t>s-23000039</t>
  </si>
  <si>
    <t>D32-2023-4264</t>
  </si>
  <si>
    <t>40052309</t>
  </si>
  <si>
    <t>4493</t>
  </si>
  <si>
    <t>D32-2023-4272</t>
  </si>
  <si>
    <t>4501</t>
  </si>
  <si>
    <t>1029874-LAND S.R.L.</t>
  </si>
  <si>
    <t>04554571002</t>
  </si>
  <si>
    <t>S-2201006</t>
  </si>
  <si>
    <t>U5206</t>
  </si>
  <si>
    <t>Altre forme di godimento beni di terzi</t>
  </si>
  <si>
    <t>D32-2023-4276</t>
  </si>
  <si>
    <t>1604</t>
  </si>
  <si>
    <t>4505</t>
  </si>
  <si>
    <t>1142600-FOODAR ADVANCED RESEARCH SRL</t>
  </si>
  <si>
    <t>10329000961</t>
  </si>
  <si>
    <t>501010108</t>
  </si>
  <si>
    <t>ALIMENTI PER NUTRIZIONE ARTIFICIALE - CON AIC</t>
  </si>
  <si>
    <t>D32-2023-4290</t>
  </si>
  <si>
    <t>4519</t>
  </si>
  <si>
    <t>1028187-EDINDUSTRIA</t>
  </si>
  <si>
    <t>00464710581</t>
  </si>
  <si>
    <t>00899951008</t>
  </si>
  <si>
    <t>S-2201091  archiviazione e conserv docum GENN-DIC 2022</t>
  </si>
  <si>
    <t>D32-2023-4316</t>
  </si>
  <si>
    <t>4545</t>
  </si>
  <si>
    <t>1029467-ILLUMINA ITALY SRL</t>
  </si>
  <si>
    <t>06814140965</t>
  </si>
  <si>
    <t>S-2200400</t>
  </si>
  <si>
    <t>5 - 2022 - 1325-348</t>
  </si>
  <si>
    <t>D32-2023-4318</t>
  </si>
  <si>
    <t>4547</t>
  </si>
  <si>
    <t>S-23000081</t>
  </si>
  <si>
    <t>5 - 2022 - 475-348</t>
  </si>
  <si>
    <t>D32-2023-4333</t>
  </si>
  <si>
    <t>4562</t>
  </si>
  <si>
    <t>S-23000359</t>
  </si>
  <si>
    <t>D32-2023-4334</t>
  </si>
  <si>
    <t>4563</t>
  </si>
  <si>
    <t>5 - 2021 - 794-215</t>
  </si>
  <si>
    <t>D32-2023-4342</t>
  </si>
  <si>
    <t>4571</t>
  </si>
  <si>
    <t>1125801-PRIMA PRINT SRLS</t>
  </si>
  <si>
    <t>02208650446</t>
  </si>
  <si>
    <t>U2298</t>
  </si>
  <si>
    <t>Altri beni non sanitari</t>
  </si>
  <si>
    <t>501020107</t>
  </si>
  <si>
    <t>ALTRI BENI E PRODOTTI NON SANITARI</t>
  </si>
  <si>
    <t>6 - 2021 - 66-471</t>
  </si>
  <si>
    <t>D32-2023-4377</t>
  </si>
  <si>
    <t>4606</t>
  </si>
  <si>
    <t>S-23000082</t>
  </si>
  <si>
    <t>5 - 2022 - 476-610</t>
  </si>
  <si>
    <t>D32-2023-4397</t>
  </si>
  <si>
    <t>3900002820</t>
  </si>
  <si>
    <t>4626</t>
  </si>
  <si>
    <t>23002315</t>
  </si>
  <si>
    <t>D32-2023-4409</t>
  </si>
  <si>
    <t>0074336459</t>
  </si>
  <si>
    <t>4638</t>
  </si>
  <si>
    <t>1029632-WOLTERS KLUWER ITALIA S.R.L.</t>
  </si>
  <si>
    <t>10209790152</t>
  </si>
  <si>
    <t>CIG ZE23A49D2B DET. 251 DEL 10/03/2023</t>
  </si>
  <si>
    <t>6 - 2023 - 1101-DT-261-2023</t>
  </si>
  <si>
    <t>D32-2023-4410</t>
  </si>
  <si>
    <t>0074336458</t>
  </si>
  <si>
    <t>4639</t>
  </si>
  <si>
    <t>CIG ZE23A49D2B - DET. 251 DEL 10/03/2023 ABBON. A QUOTIDIANO GIURIDICO ONLINE - UTENTE AGGIUNTIVO</t>
  </si>
  <si>
    <t>D32-2023-4433</t>
  </si>
  <si>
    <t>0052033653</t>
  </si>
  <si>
    <t>4662</t>
  </si>
  <si>
    <t>1027132-CHARLES RIVER LABORATORIES ITALIA S.R.L. S.R.L.</t>
  </si>
  <si>
    <t>00887630150</t>
  </si>
  <si>
    <t>04-23000023</t>
  </si>
  <si>
    <t>U2110</t>
  </si>
  <si>
    <t>Materiali e prodotti per uso veterinario</t>
  </si>
  <si>
    <t>501010705</t>
  </si>
  <si>
    <t>MATERIALI DIAGNOSTICI AD USO VETERINARIO</t>
  </si>
  <si>
    <t>D32-2023-4444</t>
  </si>
  <si>
    <t>4672</t>
  </si>
  <si>
    <t>1120500-URGO MEDICAL ITALIA SRL</t>
  </si>
  <si>
    <t>09714010965</t>
  </si>
  <si>
    <t>D32-2023-4446</t>
  </si>
  <si>
    <t>2307900030218</t>
  </si>
  <si>
    <t>4675</t>
  </si>
  <si>
    <t>5 - 2022 - 528-256</t>
  </si>
  <si>
    <t>D32-2023-4447</t>
  </si>
  <si>
    <t>2307900029865</t>
  </si>
  <si>
    <t>4676</t>
  </si>
  <si>
    <t>D32-2023-4515</t>
  </si>
  <si>
    <t>3823000987</t>
  </si>
  <si>
    <t>4744</t>
  </si>
  <si>
    <t>23002001</t>
  </si>
  <si>
    <t>D32-2023-4516</t>
  </si>
  <si>
    <t>3823000988</t>
  </si>
  <si>
    <t>4745</t>
  </si>
  <si>
    <t>D32-2023-4543</t>
  </si>
  <si>
    <t>4772</t>
  </si>
  <si>
    <t>1056900-DIVISOZERO SRL</t>
  </si>
  <si>
    <t>13976751001</t>
  </si>
  <si>
    <t>servizio di assistenza e manutenzione degli impianti tecnologici di trasmissione, di videosorveglianza, allarme vocale, allarme aree ristrette e controllo accessi degli IFO</t>
  </si>
  <si>
    <t>503020101</t>
  </si>
  <si>
    <t>MANUTENZIONE E RIPARAZIONE AGLI IMPIANTI E MACCHINARI</t>
  </si>
  <si>
    <t>D32-2023-4583</t>
  </si>
  <si>
    <t>4812</t>
  </si>
  <si>
    <t>23002230</t>
  </si>
  <si>
    <t>6 - 2022 - 363-163</t>
  </si>
  <si>
    <t>D32-2023-4584</t>
  </si>
  <si>
    <t>4813</t>
  </si>
  <si>
    <t>23002382</t>
  </si>
  <si>
    <t>D32-2023-4586</t>
  </si>
  <si>
    <t>4815</t>
  </si>
  <si>
    <t>23002528</t>
  </si>
  <si>
    <t>D32-2023-4594</t>
  </si>
  <si>
    <t>0010002564</t>
  </si>
  <si>
    <t>4823</t>
  </si>
  <si>
    <t>23002370</t>
  </si>
  <si>
    <t>D32-2023-4613</t>
  </si>
  <si>
    <t>4842</t>
  </si>
  <si>
    <t>23001760</t>
  </si>
  <si>
    <t>5 - 2022 - 976-1061</t>
  </si>
  <si>
    <t>D32-2023-4622</t>
  </si>
  <si>
    <t>420004118</t>
  </si>
  <si>
    <t>4851</t>
  </si>
  <si>
    <t>23002410</t>
  </si>
  <si>
    <t>5 - 2020 - 268-1151</t>
  </si>
  <si>
    <t>D32-2023-4632</t>
  </si>
  <si>
    <t>303656</t>
  </si>
  <si>
    <t>4861</t>
  </si>
  <si>
    <t>1051413-ALSCO ITALIA S.P.A.</t>
  </si>
  <si>
    <t>00771530151</t>
  </si>
  <si>
    <t>2743756 - CIG: 8719265519 -SERVIZIO DI LAVANOLO OCCORRENTE ALLA BTMS</t>
  </si>
  <si>
    <t>502020101</t>
  </si>
  <si>
    <t>LAVANDERIA</t>
  </si>
  <si>
    <t>D32-2023-4644</t>
  </si>
  <si>
    <t>4873</t>
  </si>
  <si>
    <t>1031379-PHARMA@IDEA S.R.L.</t>
  </si>
  <si>
    <t>03542760172</t>
  </si>
  <si>
    <t>23002468</t>
  </si>
  <si>
    <t>5 - 2021 - 251-1289</t>
  </si>
  <si>
    <t>D32-2023-4674</t>
  </si>
  <si>
    <t>0052033670</t>
  </si>
  <si>
    <t>4903</t>
  </si>
  <si>
    <t>03-23000030</t>
  </si>
  <si>
    <t>D32-2023-4679</t>
  </si>
  <si>
    <t>4908</t>
  </si>
  <si>
    <t>S-23000379</t>
  </si>
  <si>
    <t>D32-2023-4698</t>
  </si>
  <si>
    <t>1300000163</t>
  </si>
  <si>
    <t>4927</t>
  </si>
  <si>
    <t>1031236-ISTITUTO NAZIONALE TUMORI - FONDAZIONE PASCALE</t>
  </si>
  <si>
    <t>00911350635</t>
  </si>
  <si>
    <t>CONVENZIONE PER ATTIVITA' DI QUALITY ASSURANCE DI FASE 1 DR. DE FEO (DELIBERA N.867/22 IFO ROMA)</t>
  </si>
  <si>
    <t>D32-2023-4709</t>
  </si>
  <si>
    <t>1615837</t>
  </si>
  <si>
    <t>4938</t>
  </si>
  <si>
    <t>D32-2023-4726</t>
  </si>
  <si>
    <t>4958</t>
  </si>
  <si>
    <t>1072800-KG PARTNERS SRL</t>
  </si>
  <si>
    <t>05937551009</t>
  </si>
  <si>
    <t>SISTEMA PRENOTAZIONI ACCESSI AMB.OMCOLOGIA MEDICA 1 E 2 SOFTWAREDT.241</t>
  </si>
  <si>
    <t>U5205</t>
  </si>
  <si>
    <t>Licenze software</t>
  </si>
  <si>
    <t>101010601</t>
  </si>
  <si>
    <t>CONCESSIONI, LICENZE, MARCHI E DIRITTI SIMILI</t>
  </si>
  <si>
    <t>5 - 2023 - 1237-241</t>
  </si>
  <si>
    <t>D32-2023-4729</t>
  </si>
  <si>
    <t>1615668</t>
  </si>
  <si>
    <t>4957</t>
  </si>
  <si>
    <t>07-23000014</t>
  </si>
  <si>
    <t>D32-2023-4730</t>
  </si>
  <si>
    <t>1615673</t>
  </si>
  <si>
    <t>4959</t>
  </si>
  <si>
    <t>D32-2023-4732</t>
  </si>
  <si>
    <t>1615678</t>
  </si>
  <si>
    <t>4961</t>
  </si>
  <si>
    <t>D32-2023-4733</t>
  </si>
  <si>
    <t>1615687</t>
  </si>
  <si>
    <t>4962</t>
  </si>
  <si>
    <t>D32-2023-4734</t>
  </si>
  <si>
    <t>1615695</t>
  </si>
  <si>
    <t>4963</t>
  </si>
  <si>
    <t>D32-2023-4740</t>
  </si>
  <si>
    <t>100696</t>
  </si>
  <si>
    <t>4969</t>
  </si>
  <si>
    <t>1109502-BRUKER ITALIA SRL UNIPERSONALE</t>
  </si>
  <si>
    <t>02143930150</t>
  </si>
  <si>
    <t>S-23000334</t>
  </si>
  <si>
    <t>5 - 2023 - 1134-268</t>
  </si>
  <si>
    <t>D32-2023-4753</t>
  </si>
  <si>
    <t>1615935</t>
  </si>
  <si>
    <t>4982</t>
  </si>
  <si>
    <t>D32-2023-4755</t>
  </si>
  <si>
    <t>1615942</t>
  </si>
  <si>
    <t>4983</t>
  </si>
  <si>
    <t>D32-2023-4784</t>
  </si>
  <si>
    <t>420004163</t>
  </si>
  <si>
    <t>5012</t>
  </si>
  <si>
    <t>23002487</t>
  </si>
  <si>
    <t>D32-2023-4828</t>
  </si>
  <si>
    <t>1069800-MEDITALIA SAS IMPORT/EXPORT</t>
  </si>
  <si>
    <t>03531000820</t>
  </si>
  <si>
    <t>VENDITA</t>
  </si>
  <si>
    <t>5 - 2023 - 389-41</t>
  </si>
  <si>
    <t>D32-2023-4885</t>
  </si>
  <si>
    <t>23005541</t>
  </si>
  <si>
    <t>1065000-LEO PHARMA S.P.A.</t>
  </si>
  <si>
    <t>11271521004</t>
  </si>
  <si>
    <t>D32-2023-4902</t>
  </si>
  <si>
    <t>1129900-Shionogi Srl</t>
  </si>
  <si>
    <t>08339330964</t>
  </si>
  <si>
    <t>Dest.Merce:FARMACIA IFO-VIA FERMO OGNIBENE 23/A-00144-ROMA</t>
  </si>
  <si>
    <t>D32-2023-4903</t>
  </si>
  <si>
    <t>D32-2023-491</t>
  </si>
  <si>
    <t>721</t>
  </si>
  <si>
    <t>1049738-Azienda Sanitaria Locale ROMA 2 - EX ROMA C</t>
  </si>
  <si>
    <t>13665151000</t>
  </si>
  <si>
    <t>RICHIESTA ONERI PREVIDENZIALI IN APPLICAZIONE DELL'ART. 3 BIS COMMA 11 (D.L. N. 299/99)- DOTT.SSA MARINA CERIMELE - PERIODO 01/07/2022 - 31/12/2022.</t>
  </si>
  <si>
    <t>204050623-DEBITI V/ASL ROMA 2 - PER ALTRE PRESTAZIONI</t>
  </si>
  <si>
    <t>5 - 2019 - 321-604</t>
  </si>
  <si>
    <t>D32-2023-493</t>
  </si>
  <si>
    <t>722</t>
  </si>
  <si>
    <t>RICHIESTA ONERI PREVIDENZIALI IN APPLICAZIONE DELL'ART. 3 BIS COMMA 11 (D.L. N. 299/99)- DOTT. ERMETE GALLO - PERIODO 01/07/2022 - 31/12/2022.</t>
  </si>
  <si>
    <t>D32-2023-4930</t>
  </si>
  <si>
    <t>1132600-VM SOFT di Marco Vignati</t>
  </si>
  <si>
    <t>01859250563</t>
  </si>
  <si>
    <t>504020197</t>
  </si>
  <si>
    <t>CANONI DI NOLEGGIO AREA SANITARIA (RICERCA FINALIZZATA)</t>
  </si>
  <si>
    <t>5 - 2022 - 434-206</t>
  </si>
  <si>
    <t>D32-2023-4974</t>
  </si>
  <si>
    <t>1031536-POLIFARMA S.P.A.</t>
  </si>
  <si>
    <t>00403210586</t>
  </si>
  <si>
    <t>00882341001</t>
  </si>
  <si>
    <t>Consegnato a: ISTITUTI FISIOTERAPICI OSPITALIERI ISTITUTO REGINA ELENA-FARM.INTERNA</t>
  </si>
  <si>
    <t>D32-2023-4984</t>
  </si>
  <si>
    <t>101830</t>
  </si>
  <si>
    <t>D32-2023-5002</t>
  </si>
  <si>
    <t>1086101-PONTESILLI ALESSIA</t>
  </si>
  <si>
    <t>10479791005</t>
  </si>
  <si>
    <t>GESTIONE SICUREZZA ANTINCENDIO PER I MESI DI GENNAIO FEBBRAIO MARZO 2023</t>
  </si>
  <si>
    <t>502020203</t>
  </si>
  <si>
    <t>CONSULENZE NON SANITARIE DA PRIVATO</t>
  </si>
  <si>
    <t>6 - 2021 - 9-481</t>
  </si>
  <si>
    <t>D32-2023-5026</t>
  </si>
  <si>
    <t>3230164720</t>
  </si>
  <si>
    <t>1031584-POSTE ITALIANE-TELEX</t>
  </si>
  <si>
    <t>97103880585</t>
  </si>
  <si>
    <t>01114601006</t>
  </si>
  <si>
    <t>30029950-006</t>
  </si>
  <si>
    <t>5 - 2021 - 546-773</t>
  </si>
  <si>
    <t>D32-2023-5039</t>
  </si>
  <si>
    <t>213</t>
  </si>
  <si>
    <t>5 - 2022 - 145-1156</t>
  </si>
  <si>
    <t>D32-2023-5043</t>
  </si>
  <si>
    <t>2301006236</t>
  </si>
  <si>
    <t>D32-2023-5055</t>
  </si>
  <si>
    <t>1095</t>
  </si>
  <si>
    <t>1123100-MEDIACONSULT SRL</t>
  </si>
  <si>
    <t>07189200723</t>
  </si>
  <si>
    <t>Partecipazione seminario: Il nuovo MePA Consip - III edizione - ONLINE, 16/11/2022</t>
  </si>
  <si>
    <t>6 - 2022 - 2402-DT-1008-2022</t>
  </si>
  <si>
    <t>UL_FORMAZIONE-FORMAZIONE</t>
  </si>
  <si>
    <t>D32-2023-5067</t>
  </si>
  <si>
    <t>2000007069</t>
  </si>
  <si>
    <t>1134701-OPELLA HEALTHCARE ITALY SRL</t>
  </si>
  <si>
    <t>13445820155</t>
  </si>
  <si>
    <t>SCISSIONE DEI PAGAMENTI ART. 17-TER DPR 633/72</t>
  </si>
  <si>
    <t>D32-2023-5083</t>
  </si>
  <si>
    <t>412305306573</t>
  </si>
  <si>
    <t>FORNITURA SERVIZIO ENERGIA ELETTRICA</t>
  </si>
  <si>
    <t>5 - 2022 - 1521-412</t>
  </si>
  <si>
    <t>D32-2023-5084</t>
  </si>
  <si>
    <t>412305306572</t>
  </si>
  <si>
    <t>D32-2023-5086</t>
  </si>
  <si>
    <t>0052033789</t>
  </si>
  <si>
    <t>D.ssa Barbara Filipponi</t>
  </si>
  <si>
    <t>5 - 2023 - 1199-293</t>
  </si>
  <si>
    <t>D32-2023-5090</t>
  </si>
  <si>
    <t>252</t>
  </si>
  <si>
    <t>1139300-SATIP SRL</t>
  </si>
  <si>
    <t>03390700791</t>
  </si>
  <si>
    <t>U2204</t>
  </si>
  <si>
    <t>Supporti informatici e cancelleria</t>
  </si>
  <si>
    <t>501020105</t>
  </si>
  <si>
    <t>CANCELLERIA E STAMPATI</t>
  </si>
  <si>
    <t>5 - 2022 - 432-452</t>
  </si>
  <si>
    <t>D32-2023-5097</t>
  </si>
  <si>
    <t>Fattura Differita PA SPLIT PASPL</t>
  </si>
  <si>
    <t>U2198</t>
  </si>
  <si>
    <t>Altri acquisti di beni sanitari</t>
  </si>
  <si>
    <t>FTEACC</t>
  </si>
  <si>
    <t>501010801</t>
  </si>
  <si>
    <t>VETRERIE E MATERIALE PLASTICO PER LABORATORIO</t>
  </si>
  <si>
    <t>5 - 2023 - 1232-317</t>
  </si>
  <si>
    <t>D32-2023-5147</t>
  </si>
  <si>
    <t>1030593-MICRO LAB EQUIPMENT S.R.L.</t>
  </si>
  <si>
    <t>11276961007</t>
  </si>
  <si>
    <t>Vendita</t>
  </si>
  <si>
    <t>501010894</t>
  </si>
  <si>
    <t>VETRERIE E MATERIALE PLASTICO PER LABORATORIO RIC. FINALIZZATA</t>
  </si>
  <si>
    <t>5 - 2023 - 1306-325</t>
  </si>
  <si>
    <t>D32-2023-5166</t>
  </si>
  <si>
    <t>16/01</t>
  </si>
  <si>
    <t>1130903-LUONGO SECURITY S.R.L.</t>
  </si>
  <si>
    <t>11481391008</t>
  </si>
  <si>
    <t>502020117</t>
  </si>
  <si>
    <t>SERVIZIO DI VIGILANZA E SICUREZZA</t>
  </si>
  <si>
    <t>5 - 2021 - 681-1011</t>
  </si>
  <si>
    <t>D32-2023-520</t>
  </si>
  <si>
    <t>614</t>
  </si>
  <si>
    <t>750</t>
  </si>
  <si>
    <t>2207488</t>
  </si>
  <si>
    <t>D32-2023-5211</t>
  </si>
  <si>
    <t>1097001-ROYAL COFFEE DISTRIBUTORI AUTOMATICI S.R.L.</t>
  </si>
  <si>
    <t>08751571004</t>
  </si>
  <si>
    <t>6 - 2023 - 2620-DT-179-2023</t>
  </si>
  <si>
    <t>D32-2023-5222</t>
  </si>
  <si>
    <t>9111956918</t>
  </si>
  <si>
    <t>1067100-DR.REDDY'S SRL</t>
  </si>
  <si>
    <t>01650760505</t>
  </si>
  <si>
    <t>5 - 2022 - 919-454</t>
  </si>
  <si>
    <t>D32-2023-5237</t>
  </si>
  <si>
    <t>1026131-AUROGENE SRL</t>
  </si>
  <si>
    <t>10926691006</t>
  </si>
  <si>
    <t>5 - 2023 - 1231-317</t>
  </si>
  <si>
    <t>D32-2023-5264</t>
  </si>
  <si>
    <t>412305329257</t>
  </si>
  <si>
    <t>U5306</t>
  </si>
  <si>
    <t>Interessi passivi v/fornitori</t>
  </si>
  <si>
    <t>603030101</t>
  </si>
  <si>
    <t>ALTRI INTERESSI PASSIVI</t>
  </si>
  <si>
    <t>D32-2023-5269</t>
  </si>
  <si>
    <t>412305306574</t>
  </si>
  <si>
    <t>D32-2023-5274</t>
  </si>
  <si>
    <t>3230173057</t>
  </si>
  <si>
    <t>versamento diretto dell'IVA verso l'Erario a carico del committente</t>
  </si>
  <si>
    <t>D32-2023-5291</t>
  </si>
  <si>
    <t>0023117932</t>
  </si>
  <si>
    <t>1128500-ALGECO SPA (EX TECNIFOR)</t>
  </si>
  <si>
    <t>07420020153</t>
  </si>
  <si>
    <t>01724560188</t>
  </si>
  <si>
    <t>UOC ACQUISIZIONE BENI E SERVIZI - PROPOSTA N. DT-883-2022- DELIBERA N. 1088 DEL 05/12/2022          AUTORIZZAZIONE N. 2022/140367.2433</t>
  </si>
  <si>
    <t>5 - 2022 - 2433-1088</t>
  </si>
  <si>
    <t>D32-2023-5293</t>
  </si>
  <si>
    <t>0023117933</t>
  </si>
  <si>
    <t>5 - 2022 - 1369-1088</t>
  </si>
  <si>
    <t>D32-2023-5305</t>
  </si>
  <si>
    <t>D32-2023-5350</t>
  </si>
  <si>
    <t>28</t>
  </si>
  <si>
    <t>1118901-INDUSTRY SRLS</t>
  </si>
  <si>
    <t>14929271006</t>
  </si>
  <si>
    <t>Personalizzazione plugin toolset</t>
  </si>
  <si>
    <t>6 - 2023 - 1360-DT-378-2023</t>
  </si>
  <si>
    <t>D32-2023-5356</t>
  </si>
  <si>
    <t>0540034616</t>
  </si>
  <si>
    <t>1032644-STARLAB S.R.L.</t>
  </si>
  <si>
    <t>13023610150</t>
  </si>
  <si>
    <t>501010893</t>
  </si>
  <si>
    <t>VETRERIE E MATERIALE PLASTICO PER LABORATORIO CONTR. RIC.DA PRIV</t>
  </si>
  <si>
    <t>5 - 2023 - 1053-217</t>
  </si>
  <si>
    <t>D32-2023-5384</t>
  </si>
  <si>
    <t>1054701-INFRATEC SRL</t>
  </si>
  <si>
    <t>01850920388</t>
  </si>
  <si>
    <t>5 - 2020 - 135-496</t>
  </si>
  <si>
    <t>D32-2023-5394</t>
  </si>
  <si>
    <t>505</t>
  </si>
  <si>
    <t>1044201-PUBBLIFORMEZ S.R.L.</t>
  </si>
  <si>
    <t>03635090875</t>
  </si>
  <si>
    <t>Partecipante Meloni Sarah</t>
  </si>
  <si>
    <t>5 - 2023 - 1294-341</t>
  </si>
  <si>
    <t>D32-2023-5413</t>
  </si>
  <si>
    <t>422310166018</t>
  </si>
  <si>
    <t>ENERGIA ELETTRICA</t>
  </si>
  <si>
    <t>D32-2023-5434</t>
  </si>
  <si>
    <t>8158</t>
  </si>
  <si>
    <t>1027292-CLINISCIENCES</t>
  </si>
  <si>
    <t>12657941006</t>
  </si>
  <si>
    <t>D32-2023-5437</t>
  </si>
  <si>
    <t>224</t>
  </si>
  <si>
    <t>5 - 2022 - 447-472</t>
  </si>
  <si>
    <t>D32-2023-5442</t>
  </si>
  <si>
    <t>422310166017</t>
  </si>
  <si>
    <t>D32-2023-5452</t>
  </si>
  <si>
    <t>5 - 2022 - 446-659</t>
  </si>
  <si>
    <t>D32-2023-5466</t>
  </si>
  <si>
    <t>18</t>
  </si>
  <si>
    <t>1080100-BFG ITALIA SRL</t>
  </si>
  <si>
    <t>14108421000</t>
  </si>
  <si>
    <t>Fattura PA immediata (TD01) del 03/05/2023 N.ro 18</t>
  </si>
  <si>
    <t>U2202</t>
  </si>
  <si>
    <t>Materiali di guardaroba, di pulizia e di convivenz</t>
  </si>
  <si>
    <t>501020102</t>
  </si>
  <si>
    <t>MATERIALI DI GUARDAROBA, DI PULIZIA E DI CONVIVENZA IN GENERE</t>
  </si>
  <si>
    <t>5 - 2022 - 1207-317</t>
  </si>
  <si>
    <t>D32-2023-5477</t>
  </si>
  <si>
    <t>1033278-VETRO SCIENTIFICA S.R.L.</t>
  </si>
  <si>
    <t>02817360585</t>
  </si>
  <si>
    <t>01121711004</t>
  </si>
  <si>
    <t>Vendite</t>
  </si>
  <si>
    <t>5 - 2023 - 1233-317</t>
  </si>
  <si>
    <t>D32-2023-5481</t>
  </si>
  <si>
    <t>305352</t>
  </si>
  <si>
    <t>6 - 2021 - 53-336</t>
  </si>
  <si>
    <t>D32-2023-5483</t>
  </si>
  <si>
    <t>258</t>
  </si>
  <si>
    <t>504020196</t>
  </si>
  <si>
    <t>CANONI DI NOLEGGIO AREA SANITARIA (CONTR. RIC. DA PRIVATI)</t>
  </si>
  <si>
    <t>5 - 2022 - 438-873</t>
  </si>
  <si>
    <t>D32-2023-5525</t>
  </si>
  <si>
    <t>9161023530</t>
  </si>
  <si>
    <t>Contributo CONAI assolto ove dovuto</t>
  </si>
  <si>
    <t>5 - 2022 - 2241-981</t>
  </si>
  <si>
    <t>D32-2023-5535</t>
  </si>
  <si>
    <t>Fattura Cliente</t>
  </si>
  <si>
    <t>5 - 2023 - 359</t>
  </si>
  <si>
    <t>D32-2023-5539</t>
  </si>
  <si>
    <t>2301007074</t>
  </si>
  <si>
    <t>D32-2023-5544</t>
  </si>
  <si>
    <t>2300658</t>
  </si>
  <si>
    <t>1031302-PENTAX ITALIA S.R.L.</t>
  </si>
  <si>
    <t>11159150157</t>
  </si>
  <si>
    <t>6 - 2022 - 534-542</t>
  </si>
  <si>
    <t>D32-2023-5546</t>
  </si>
  <si>
    <t>Fattura di vendita PA</t>
  </si>
  <si>
    <t>5 - 2021 - 206-62</t>
  </si>
  <si>
    <t>D32-2023-5556</t>
  </si>
  <si>
    <t>8198</t>
  </si>
  <si>
    <t>D32-2023-5581</t>
  </si>
  <si>
    <t>23006788</t>
  </si>
  <si>
    <t>D32-2023-5618</t>
  </si>
  <si>
    <t>1123200-Present S.p.A.</t>
  </si>
  <si>
    <t>06696370961</t>
  </si>
  <si>
    <t>Fatture CON SCISSIONE PAGAMENTI</t>
  </si>
  <si>
    <t>6 - 2021 - 36-365</t>
  </si>
  <si>
    <t>D32-2023-5623</t>
  </si>
  <si>
    <t>1063400-SUNSET SOCIETA' COOPERATIVA</t>
  </si>
  <si>
    <t>03864400407</t>
  </si>
  <si>
    <t>5 - 2022 - 708-944</t>
  </si>
  <si>
    <t>D32-2023-5655</t>
  </si>
  <si>
    <t>D32-2023-5657</t>
  </si>
  <si>
    <t>318</t>
  </si>
  <si>
    <t>D32-2023-5665</t>
  </si>
  <si>
    <t>CONTRIBUTO AMBIENTALE CONAI ASSOLTO, OVE PRESENTE</t>
  </si>
  <si>
    <t>5 - 2022 - 1370-768</t>
  </si>
  <si>
    <t>D32-2023-5673</t>
  </si>
  <si>
    <t>1106006-STUDIO CARTOLANO SRL</t>
  </si>
  <si>
    <t>13300991000</t>
  </si>
  <si>
    <t>LAVORI ADEGUAMENTO ANTINCENDIO DET.664 TERZO ACCONTO EX ART.20</t>
  </si>
  <si>
    <t>U6102</t>
  </si>
  <si>
    <t>Fabbricati</t>
  </si>
  <si>
    <t>101020301</t>
  </si>
  <si>
    <t>FABBRICATI STRUMENTALI (INDISPONIBILI)</t>
  </si>
  <si>
    <t>5 - 2021 - 1281-876</t>
  </si>
  <si>
    <t>D32-2023-5674</t>
  </si>
  <si>
    <t>2302600521</t>
  </si>
  <si>
    <t>1028339-ESAOTE S.P.A.</t>
  </si>
  <si>
    <t>05131180969</t>
  </si>
  <si>
    <t>#UFWFGB#</t>
  </si>
  <si>
    <t>5 - 2022 - 2157-777</t>
  </si>
  <si>
    <t>D32-2023-5683</t>
  </si>
  <si>
    <t>1126901-Y2K DI BARONTINI FRANCESCO</t>
  </si>
  <si>
    <t>BRNFNC78L07D612E</t>
  </si>
  <si>
    <t>01383010475</t>
  </si>
  <si>
    <t>5 - 2023 - 1331-366</t>
  </si>
  <si>
    <t>D32-2023-5684</t>
  </si>
  <si>
    <t>1093900-ENGI.S. ENGINEERING SERVICE SRL</t>
  </si>
  <si>
    <t>07626371004</t>
  </si>
  <si>
    <t>COLLAUDO NUOVO IMPIANTO CHIAMATE NF.DET278 EX ART.20</t>
  </si>
  <si>
    <t>5 - 2021 - 1075-1256</t>
  </si>
  <si>
    <t>D32-2023-5694</t>
  </si>
  <si>
    <t>1132302-PHOENIX BIOLIFE SCIENCE SRL</t>
  </si>
  <si>
    <t>16274571005</t>
  </si>
  <si>
    <t>PAGAMENTO VS. ORDINE NR. 03-23000054#2023-03-23#QRLULC CIG ZA83A645C4 CUP H89C21000320001</t>
  </si>
  <si>
    <t>5 - 2023 - 1204-292</t>
  </si>
  <si>
    <t>D32-2023-5695</t>
  </si>
  <si>
    <t>PAGAMENTO VS. ORDINE NR. 03-23000064#2023-04-11#QRLULC CIG ZA23A97F77 CUP H83C22000120007</t>
  </si>
  <si>
    <t>5 - 2023 - 1284-325</t>
  </si>
  <si>
    <t>D32-2023-5702</t>
  </si>
  <si>
    <t>1033328-VIRTUAL LOGIC S.R.L.</t>
  </si>
  <si>
    <t>03878640238</t>
  </si>
  <si>
    <t>101020903</t>
  </si>
  <si>
    <t>ALTRI BENI &lt; 516 EURO</t>
  </si>
  <si>
    <t>6 - 2023 - 854-DT-156-2023</t>
  </si>
  <si>
    <t>D32-2023-5706</t>
  </si>
  <si>
    <t>1619403</t>
  </si>
  <si>
    <t>D32-2023-5715</t>
  </si>
  <si>
    <t>1072200-SOCIETA' PER IL POLO TECNOLOGICO INDUSTRIALE ROMANO SPA</t>
  </si>
  <si>
    <t>04976231003</t>
  </si>
  <si>
    <t>5 - 2023 - 1082-242</t>
  </si>
  <si>
    <t>D32-2023-5718</t>
  </si>
  <si>
    <t>0005169</t>
  </si>
  <si>
    <t>1122202-ITALIANA PETROLI SPA</t>
  </si>
  <si>
    <t>00051570893</t>
  </si>
  <si>
    <t>DET 312 28/03/2023</t>
  </si>
  <si>
    <t>U2203</t>
  </si>
  <si>
    <t>Combustibili carburanti e lubrificanti</t>
  </si>
  <si>
    <t>501020103</t>
  </si>
  <si>
    <t>COMBUSTIBILI, CARBURANTI E LUBRIFICANTI</t>
  </si>
  <si>
    <t>6 - 2023 - 1222-DT-315-2023</t>
  </si>
  <si>
    <t>D32-2023-5722</t>
  </si>
  <si>
    <t>25</t>
  </si>
  <si>
    <t>1151600-CONSORZIO BITSOLUTION</t>
  </si>
  <si>
    <t>16763601008</t>
  </si>
  <si>
    <t>502020197</t>
  </si>
  <si>
    <t>ALTRI SERVIZI NON SANITARI DA PRIVATO (RICERCA FINALIZZATA)</t>
  </si>
  <si>
    <t>5 - 2023 - 1215-295</t>
  </si>
  <si>
    <t>D32-2023-5723</t>
  </si>
  <si>
    <t>1619325</t>
  </si>
  <si>
    <t>D32-2023-5739</t>
  </si>
  <si>
    <t>1619326</t>
  </si>
  <si>
    <t>D32-2023-5741</t>
  </si>
  <si>
    <t>Fatture Neologistica PA Fatel</t>
  </si>
  <si>
    <t>6 - 2022 - 366-613</t>
  </si>
  <si>
    <t>D32-2023-5745</t>
  </si>
  <si>
    <t>420005342</t>
  </si>
  <si>
    <t>SCISSIONE DEI PAGAMENTI AI SENSI ART 17-TER DPR 633/72</t>
  </si>
  <si>
    <t>D32-2023-5747</t>
  </si>
  <si>
    <t>D32-2023-5750</t>
  </si>
  <si>
    <t>1619348</t>
  </si>
  <si>
    <t>D32-2023-5755</t>
  </si>
  <si>
    <t>1619379</t>
  </si>
  <si>
    <t>D32-2023-5756</t>
  </si>
  <si>
    <t>1619388</t>
  </si>
  <si>
    <t>D32-2023-5757</t>
  </si>
  <si>
    <t>1619391</t>
  </si>
  <si>
    <t>D32-2023-5758</t>
  </si>
  <si>
    <t>1619402</t>
  </si>
  <si>
    <t>D32-2023-5780</t>
  </si>
  <si>
    <t>3363223182</t>
  </si>
  <si>
    <t>1060300-Sysmex Italia S.r.l.   (ex SYSMEX PARTEC ITALIA SRL)</t>
  </si>
  <si>
    <t>05908740961</t>
  </si>
  <si>
    <t>CONTRIBUTO CONAI ASSOLTO OVE DOVUTO</t>
  </si>
  <si>
    <t>5 - 2022 - 332-855</t>
  </si>
  <si>
    <t>D32-2023-5784</t>
  </si>
  <si>
    <t>50001975</t>
  </si>
  <si>
    <t>D32-2023-5787</t>
  </si>
  <si>
    <t>5566</t>
  </si>
  <si>
    <t>D32-2023-5789</t>
  </si>
  <si>
    <t>D32-2023-5798</t>
  </si>
  <si>
    <t>1894</t>
  </si>
  <si>
    <t>1030817-NADA2008 SRL</t>
  </si>
  <si>
    <t>09234221001</t>
  </si>
  <si>
    <t>501020196</t>
  </si>
  <si>
    <t>SUPPORTI INFORMATICI (CONTRIB RICERCA DA PRIVATI)</t>
  </si>
  <si>
    <t>5 - 2023 - 1080-269</t>
  </si>
  <si>
    <t>D32-2023-5799</t>
  </si>
  <si>
    <t>317</t>
  </si>
  <si>
    <t>D32-2023-5818</t>
  </si>
  <si>
    <t>PAGAMENTO VS. ORDINE 07-23000027#2023-04-11#QRLULC CIG Z3E3A8D29F CUP H53C22000910001</t>
  </si>
  <si>
    <t>D32-2023-5823</t>
  </si>
  <si>
    <t>0980293779</t>
  </si>
  <si>
    <t>D32-2023-5824</t>
  </si>
  <si>
    <t>6753006278</t>
  </si>
  <si>
    <t>1031904-ROCHE S.P.A.</t>
  </si>
  <si>
    <t>00747170157</t>
  </si>
  <si>
    <t>6 - 2023 - 1398-DT-383-2023</t>
  </si>
  <si>
    <t>D32-2023-5825</t>
  </si>
  <si>
    <t>6753006093</t>
  </si>
  <si>
    <t>D32-2023-5827</t>
  </si>
  <si>
    <t>6753006277</t>
  </si>
  <si>
    <t>D32-2023-5828</t>
  </si>
  <si>
    <t>6753006279</t>
  </si>
  <si>
    <t>D32-2023-5829</t>
  </si>
  <si>
    <t>6753006091</t>
  </si>
  <si>
    <t>D32-2023-5831</t>
  </si>
  <si>
    <t>6753006280</t>
  </si>
  <si>
    <t>D32-2023-5832</t>
  </si>
  <si>
    <t>6753006281</t>
  </si>
  <si>
    <t>5 - 2006 - 483-366</t>
  </si>
  <si>
    <t>D32-2023-5850</t>
  </si>
  <si>
    <t>5 - 2023 - 577-62</t>
  </si>
  <si>
    <t>D32-2023-5877</t>
  </si>
  <si>
    <t>6753006220</t>
  </si>
  <si>
    <t>D32-2023-5878</t>
  </si>
  <si>
    <t>6753006221</t>
  </si>
  <si>
    <t>5 - 2023 - 474-48</t>
  </si>
  <si>
    <t>D32-2023-5908</t>
  </si>
  <si>
    <t>04/2023</t>
  </si>
  <si>
    <t>1121800-CONGREGAZIONE SUORE OSPEDALIERE MISERICO</t>
  </si>
  <si>
    <t>80127910588</t>
  </si>
  <si>
    <t>02126541008</t>
  </si>
  <si>
    <t>PRESTAZIONI PROFESSIONALI INFERMIERISTICHE</t>
  </si>
  <si>
    <t>502011511</t>
  </si>
  <si>
    <t>ALTRE COLLABORAZIONI E PRESTAZIONI DI LAVORO - AREA SANITARIA</t>
  </si>
  <si>
    <t>1 - 2021 - 315</t>
  </si>
  <si>
    <t>D32-2023-5912</t>
  </si>
  <si>
    <t>3823004391</t>
  </si>
  <si>
    <t>scissione dei pagamenti,</t>
  </si>
  <si>
    <t>D32-2023-5913</t>
  </si>
  <si>
    <t>3823004392</t>
  </si>
  <si>
    <t>D32-2023-5932</t>
  </si>
  <si>
    <t>1053102-GENECHRON SRL</t>
  </si>
  <si>
    <t>13929071002</t>
  </si>
  <si>
    <t>Coordinate bancarie
C/c intestato a Genechron Srl
Banca Unicredit SpA
Iban IT55L0200805057000104535738 
(Si prega di riportare nel bonifico i riferimenti della fattura)</t>
  </si>
  <si>
    <t>D32-2023-5937</t>
  </si>
  <si>
    <t>23023301</t>
  </si>
  <si>
    <t>DATA ORDINE 04/05/2023</t>
  </si>
  <si>
    <t>5 - 2022 - 642-205</t>
  </si>
  <si>
    <t>D32-2023-5947</t>
  </si>
  <si>
    <t>412306817994</t>
  </si>
  <si>
    <t>D32-2023-5950</t>
  </si>
  <si>
    <t>6753006401</t>
  </si>
  <si>
    <t>D32-2023-5964</t>
  </si>
  <si>
    <t>6753006402</t>
  </si>
  <si>
    <t>D32-2023-5972</t>
  </si>
  <si>
    <t>1029308-HISTO-LINE LABORATORIES S.R.L.</t>
  </si>
  <si>
    <t>08693440151</t>
  </si>
  <si>
    <t>FATTURA PA SP</t>
  </si>
  <si>
    <t>6 - 2021 - 80-1341</t>
  </si>
  <si>
    <t>D32-2023-5990</t>
  </si>
  <si>
    <t>1800085156</t>
  </si>
  <si>
    <t>1044100-EBSCO INFORMATION SERVICES SRL</t>
  </si>
  <si>
    <t>11164410018</t>
  </si>
  <si>
    <t>FATTURA</t>
  </si>
  <si>
    <t>5 - 2022 - 1070-833</t>
  </si>
  <si>
    <t>D32-2023-5994</t>
  </si>
  <si>
    <t>1800085155</t>
  </si>
  <si>
    <t>6 - 2023 - 1302-DT-342-2023</t>
  </si>
  <si>
    <t>D32-2023-5999</t>
  </si>
  <si>
    <t>D32-2023-6005</t>
  </si>
  <si>
    <t>102466</t>
  </si>
  <si>
    <t>D32-2023-6011</t>
  </si>
  <si>
    <t>2300774</t>
  </si>
  <si>
    <t>Periodo  01/05/23 . 31/05/23</t>
  </si>
  <si>
    <t>5 - 2020 - 246-832</t>
  </si>
  <si>
    <t>D32-2023-6014</t>
  </si>
  <si>
    <t>Convenzione quadro per i servizi di Facchinaggio e Trasloco destinati alle amministrazioni del territorio Regione Lazio, Lotto 4, stipulata in data 15/02/2022. Cig.Convenzione 86657914F5</t>
  </si>
  <si>
    <t>5 - 2022 - 687-646</t>
  </si>
  <si>
    <t>D32-2023-6019</t>
  </si>
  <si>
    <t>3900003023</t>
  </si>
  <si>
    <t>D32-2023-6050</t>
  </si>
  <si>
    <t>23007514</t>
  </si>
  <si>
    <t>D32-2023-6055</t>
  </si>
  <si>
    <t>1135803-FONDAZIONE POLICLINICO UNIVERSITARIO CAMPUS BIO MEDICO</t>
  </si>
  <si>
    <t>96493500589</t>
  </si>
  <si>
    <t>16328971003</t>
  </si>
  <si>
    <t>FATTURA ELETTRONICA PA POLI</t>
  </si>
  <si>
    <t>502011604</t>
  </si>
  <si>
    <t>ALTRI SERVIZI SANITARI E SOCIOSANITARI A RILEVANZA SANITARIA DA PRIVATO</t>
  </si>
  <si>
    <t>D32-2023-6080</t>
  </si>
  <si>
    <t>1800085333</t>
  </si>
  <si>
    <t>D32-2023-6082</t>
  </si>
  <si>
    <t>1800085332</t>
  </si>
  <si>
    <t>D32-2023-6084</t>
  </si>
  <si>
    <t>1800085334</t>
  </si>
  <si>
    <t>D32-2023-6087</t>
  </si>
  <si>
    <t>3820</t>
  </si>
  <si>
    <t>D32-2023-6112</t>
  </si>
  <si>
    <t>1027933-DIATECH LAB LINE S.R.L.</t>
  </si>
  <si>
    <t>02047250424</t>
  </si>
  <si>
    <t>5 - 2023 - 1197-315</t>
  </si>
  <si>
    <t>D32-2023-6124</t>
  </si>
  <si>
    <t>1151601-PIRENE SRL</t>
  </si>
  <si>
    <t>04991070485</t>
  </si>
  <si>
    <t>5 - 2023 - 926-189</t>
  </si>
  <si>
    <t>D32-2023-6134</t>
  </si>
  <si>
    <t>3230205584</t>
  </si>
  <si>
    <t>D32-2023-6142</t>
  </si>
  <si>
    <t>2300016823</t>
  </si>
  <si>
    <t>1026490-BIO-RAD LABORATORIES S.R.L.</t>
  </si>
  <si>
    <t>00801720152</t>
  </si>
  <si>
    <t>Internal reference - 9639481683</t>
  </si>
  <si>
    <t>D32-2023-6145</t>
  </si>
  <si>
    <t>222</t>
  </si>
  <si>
    <t>1143001-LEONARDO SRL</t>
  </si>
  <si>
    <t>10857611007</t>
  </si>
  <si>
    <t>n ordine S-23000387/ORFA/030.02 DTA 05/04/23 SERVIZIO EMITTENTE UF-UOC SVILUPPO ORGANIZZATIVO E DEL CAPITALE UMANO</t>
  </si>
  <si>
    <t>6 - 2023 - 1203-DT-299-2023</t>
  </si>
  <si>
    <t>D32-2023-6152</t>
  </si>
  <si>
    <t>1800085331</t>
  </si>
  <si>
    <t>D32-2023-6166</t>
  </si>
  <si>
    <t>2802</t>
  </si>
  <si>
    <t>1029977-LEXMEDIA SRL</t>
  </si>
  <si>
    <t>09147251004</t>
  </si>
  <si>
    <t>Bando di gara: Affidamento della "fornitura di reagenti e strumentazione in service per l'identificazione di anomalie cromosomiche strutturali con il sistema ad alta risoluzione del tipo Chromosomal M</t>
  </si>
  <si>
    <t>6 - 2023 - 1365-DT-364-2023</t>
  </si>
  <si>
    <t>D32-2023-6168</t>
  </si>
  <si>
    <t>2803</t>
  </si>
  <si>
    <t>Bando di gara: Procedura aperta per una piattaforma diagnostica ad alta automazione per la determinazione quantitativa dei virus epatotropi e hiv, per la determinazione qualitativa di hpv e sars-cov-2</t>
  </si>
  <si>
    <t>6 - 2023 - 1366-DT-366-2023</t>
  </si>
  <si>
    <t>D32-2023-6173</t>
  </si>
  <si>
    <t>1102203-CERISMAS</t>
  </si>
  <si>
    <t>13348100150</t>
  </si>
  <si>
    <t>WBS 9050001</t>
  </si>
  <si>
    <t>6 - 2023 - 1000-DT-194-2023</t>
  </si>
  <si>
    <t>D32-2023-6175</t>
  </si>
  <si>
    <t>6 - 2023 - 446</t>
  </si>
  <si>
    <t>D32-2023-6176</t>
  </si>
  <si>
    <t>6 - 2023 - 1310-DT-358</t>
  </si>
  <si>
    <t>D32-2023-6180</t>
  </si>
  <si>
    <t>5 - 2023 - 1212-299</t>
  </si>
  <si>
    <t>D32-2023-6190</t>
  </si>
  <si>
    <t>0052034070</t>
  </si>
  <si>
    <t>DR. ORESTE SEGATTO</t>
  </si>
  <si>
    <t>5 - 2023 - 81</t>
  </si>
  <si>
    <t>D32-2023-6210</t>
  </si>
  <si>
    <t>23002482</t>
  </si>
  <si>
    <t>1029712-ITALWARE S.R.L.</t>
  </si>
  <si>
    <t>08619670584</t>
  </si>
  <si>
    <t>02102821002</t>
  </si>
  <si>
    <t>NOTA DI CREDITO A STORNO FATTURA 23000743 PER MANCATA TRIPLETTA VERSAMENTO IVA A VS CARICO EX DPR 633/72 ART. 17-TER</t>
  </si>
  <si>
    <t>NCENOACC</t>
  </si>
  <si>
    <t>INTATT</t>
  </si>
  <si>
    <t>D32-2023-6211</t>
  </si>
  <si>
    <t>23002484</t>
  </si>
  <si>
    <t>VERSAMENTO IVA A VS CARICO EX DPR 633/72 ART. 17-TER</t>
  </si>
  <si>
    <t>6 - 2023 - 444</t>
  </si>
  <si>
    <t>D32-2023-6236</t>
  </si>
  <si>
    <t>2300017293</t>
  </si>
  <si>
    <t>Internal reference - 9639482091</t>
  </si>
  <si>
    <t>D32-2023-6238</t>
  </si>
  <si>
    <t>2843</t>
  </si>
  <si>
    <t>Bando di gara: Affidamento della "fornitura di un sistema diagnostico completo per l'esecuzione di test di autoimmunità in immunofluorescenza indiretta ed elisa" occorrente alla UOSD Microbiologia e V</t>
  </si>
  <si>
    <t>6 - 2023 - 1348-DT-362-2023</t>
  </si>
  <si>
    <t>D32-2023-6266</t>
  </si>
  <si>
    <t>8281</t>
  </si>
  <si>
    <t>5 - 2023 - 408</t>
  </si>
  <si>
    <t>D32-2023-6267</t>
  </si>
  <si>
    <t>4/2023</t>
  </si>
  <si>
    <t>1088401-RESIS SRL</t>
  </si>
  <si>
    <t>11556350012</t>
  </si>
  <si>
    <t>6 - 2023 - 404</t>
  </si>
  <si>
    <t>D32-2023-6269</t>
  </si>
  <si>
    <t>(**) Iva non dovuta ai sensi dell'art. 17-ter, D.P.R. n. 633/1972 (split payment).</t>
  </si>
  <si>
    <t>6 - 2023 - 1352-DT-370-2023</t>
  </si>
  <si>
    <t>D32-2023-6270</t>
  </si>
  <si>
    <t>6 - 2023 - 1343-DT-366-2023</t>
  </si>
  <si>
    <t>D32-2023-6275</t>
  </si>
  <si>
    <t>231005027</t>
  </si>
  <si>
    <t>1067101-AUROBINDO PHARMA (ITALIA) SRL</t>
  </si>
  <si>
    <t>06058020964</t>
  </si>
  <si>
    <t>UO_FARMACIA-2023-505</t>
  </si>
  <si>
    <t>D32-2023-6280</t>
  </si>
  <si>
    <t>1031664-PROTEX ITALIA S.R.L.</t>
  </si>
  <si>
    <t>00746550409</t>
  </si>
  <si>
    <t>FATTURA DIFF. SPLIT PAYMENT</t>
  </si>
  <si>
    <t>U3220</t>
  </si>
  <si>
    <t>Smaltimento rifiuti</t>
  </si>
  <si>
    <t>502020109</t>
  </si>
  <si>
    <t>SMALTIMENTO RIFIUTI SANITARI SPECIALI</t>
  </si>
  <si>
    <t>4 - 2023 - 1334-</t>
  </si>
  <si>
    <t>D32-2023-6281</t>
  </si>
  <si>
    <t>D32-2023-6291</t>
  </si>
  <si>
    <t>23025027</t>
  </si>
  <si>
    <t>Data ordine 22/05/2023</t>
  </si>
  <si>
    <t>D32-2023-6320</t>
  </si>
  <si>
    <t>D32-2023-6321</t>
  </si>
  <si>
    <t>D32-2023-6324</t>
  </si>
  <si>
    <t>412306817993</t>
  </si>
  <si>
    <t>D32-2023-6325</t>
  </si>
  <si>
    <t>412306817995</t>
  </si>
  <si>
    <t>D32-2023-6326</t>
  </si>
  <si>
    <t>412306848883</t>
  </si>
  <si>
    <t>4 - 2023 - 1358-</t>
  </si>
  <si>
    <t>D32-2023-6328</t>
  </si>
  <si>
    <t>1029429-I.EL.ET. S.p.a. (Vianini Lav. Spa)</t>
  </si>
  <si>
    <t>01226280582</t>
  </si>
  <si>
    <t>00974491003</t>
  </si>
  <si>
    <t>IMPIANTO CHIAMATA INFERMIERI DET.278 EX ART.20</t>
  </si>
  <si>
    <t>D32-2023-6345</t>
  </si>
  <si>
    <t>0540034750</t>
  </si>
  <si>
    <t>D32-2023-6347</t>
  </si>
  <si>
    <t>1027134-CHEBIOS S.R.L. (EX AMATO G.)</t>
  </si>
  <si>
    <t>00391470580</t>
  </si>
  <si>
    <t>00876641002</t>
  </si>
  <si>
    <t>D32-2023-6358</t>
  </si>
  <si>
    <t>6753006871</t>
  </si>
  <si>
    <t>D32-2023-6361</t>
  </si>
  <si>
    <t>23007910</t>
  </si>
  <si>
    <t>D32-2023-6385</t>
  </si>
  <si>
    <t>32</t>
  </si>
  <si>
    <t>5 - 2023 - 430</t>
  </si>
  <si>
    <t>D32-2023-6392</t>
  </si>
  <si>
    <t>9161023493</t>
  </si>
  <si>
    <t>FLOOR STAND DET.281 AIRC</t>
  </si>
  <si>
    <t>5 - 2023 - 1151-281</t>
  </si>
  <si>
    <t>D32-2023-6393</t>
  </si>
  <si>
    <t>D32-2023-6397</t>
  </si>
  <si>
    <t>94</t>
  </si>
  <si>
    <t>6 - 2023 - 451</t>
  </si>
  <si>
    <t>D32-2023-6413</t>
  </si>
  <si>
    <t>D32-2023-6417</t>
  </si>
  <si>
    <t>1083100-SERVIZI DIAGNOSTICI SRL</t>
  </si>
  <si>
    <t>07246691005</t>
  </si>
  <si>
    <t>FATTURA DIFFERITA Roma</t>
  </si>
  <si>
    <t>5 - 2023 - 1308-333</t>
  </si>
  <si>
    <t>101020505</t>
  </si>
  <si>
    <t>ATTREZZATURE SANITARIE E SCIENTIFICHE &lt; 516 EURO</t>
  </si>
  <si>
    <t>D32-2023-6418</t>
  </si>
  <si>
    <t>CENTRIFUGA DA BANCO DET.333 FONDO R.LAZIO</t>
  </si>
  <si>
    <t>D32-2023-6425</t>
  </si>
  <si>
    <t>1136300-Celltrion Healthcare Italy S.r.l.</t>
  </si>
  <si>
    <t>10618220965</t>
  </si>
  <si>
    <t>D32-2023-6428</t>
  </si>
  <si>
    <t>144</t>
  </si>
  <si>
    <t>5 - 2022 - 611-826</t>
  </si>
  <si>
    <t>D32-2023-6430</t>
  </si>
  <si>
    <t>138</t>
  </si>
  <si>
    <t>6 - 2023 - 1121-DT-276-2023</t>
  </si>
  <si>
    <t>D32-2023-6431</t>
  </si>
  <si>
    <t>5 - 2022 - 2038-849</t>
  </si>
  <si>
    <t>D32-2023-6433</t>
  </si>
  <si>
    <t>D32-2023-6436</t>
  </si>
  <si>
    <t>D32-2023-6441</t>
  </si>
  <si>
    <t>2280056515</t>
  </si>
  <si>
    <t>1038401-ATOS MEDICAL SRL</t>
  </si>
  <si>
    <t>04830660280</t>
  </si>
  <si>
    <t>6 - 2023 - 1336-DT-344-2023</t>
  </si>
  <si>
    <t>D32-2023-6442</t>
  </si>
  <si>
    <t>1107002-SOLUZIONE INFORMATICHE SRL</t>
  </si>
  <si>
    <t>01511090126</t>
  </si>
  <si>
    <t>5 - 2022 - 433-950</t>
  </si>
  <si>
    <t>D32-2023-6445</t>
  </si>
  <si>
    <t>D32-2023-6446</t>
  </si>
  <si>
    <t>D32-2023-6447</t>
  </si>
  <si>
    <t>D32-2023-6448</t>
  </si>
  <si>
    <t>D32-2023-6449</t>
  </si>
  <si>
    <t>D32-2023-6468</t>
  </si>
  <si>
    <t>D32-2023-6469</t>
  </si>
  <si>
    <t>0052034168</t>
  </si>
  <si>
    <t>DR.SSA A. BIROCCIO</t>
  </si>
  <si>
    <t>5 - 2021 - 647-81</t>
  </si>
  <si>
    <t>D32-2023-6475</t>
  </si>
  <si>
    <t>1113900-ME-SYS SRL</t>
  </si>
  <si>
    <t>01461070094</t>
  </si>
  <si>
    <t>6 - 2023 - 1311-DT-357-2023</t>
  </si>
  <si>
    <t>D32-2023-6477</t>
  </si>
  <si>
    <t>rif.pagamento:  - indicare nella causale del bonifico: 80017 - 23-05682</t>
  </si>
  <si>
    <t>2 - 2023 - 415</t>
  </si>
  <si>
    <t>D32-2023-6478</t>
  </si>
  <si>
    <t>rif.pagamento:  - indicare nella causale del bonifico: 80017 - 23-05681</t>
  </si>
  <si>
    <t>D32-2023-6481</t>
  </si>
  <si>
    <t>Delibere IFO: 1001 del 19/11/2019; 69 del 25/01/2021 e 909 del 12/12/2022  Ufficio di competeza per la liquidazione: UOC Affari Generali</t>
  </si>
  <si>
    <t>D32-2023-6510</t>
  </si>
  <si>
    <t>40082023</t>
  </si>
  <si>
    <t>D32-2023-6516</t>
  </si>
  <si>
    <t>0052034130</t>
  </si>
  <si>
    <t>5 - 2023 - 603-70</t>
  </si>
  <si>
    <t>D32-2023-6517</t>
  </si>
  <si>
    <t>0052034131</t>
  </si>
  <si>
    <t>DR.SSA LAURA ROSANO  / DR.SSA D. DEL BUFALO</t>
  </si>
  <si>
    <t>6 - 2023 - 461</t>
  </si>
  <si>
    <t>D32-2023-6523</t>
  </si>
  <si>
    <t>5 - 2022 - 466-453</t>
  </si>
  <si>
    <t>D32-2023-6524</t>
  </si>
  <si>
    <t>1231002213</t>
  </si>
  <si>
    <t>1029530-INFOCERT SPA</t>
  </si>
  <si>
    <t>07945211006</t>
  </si>
  <si>
    <t xml:space="preserve">Cod. Cliente: 502390 </t>
  </si>
  <si>
    <t>6 - 2022 - 2502-DT-1193-2022</t>
  </si>
  <si>
    <t>D32-2023-6528</t>
  </si>
  <si>
    <t>0980294578</t>
  </si>
  <si>
    <t>5 - 2023 - 446</t>
  </si>
  <si>
    <t>D32-2023-6553</t>
  </si>
  <si>
    <t>1231002217</t>
  </si>
  <si>
    <t>6 - 2022 - 155-DT-1193-2022</t>
  </si>
  <si>
    <t>D32-2023-6558</t>
  </si>
  <si>
    <t>827</t>
  </si>
  <si>
    <t>1123500-TECH TRADE SRL</t>
  </si>
  <si>
    <t>06683201211</t>
  </si>
  <si>
    <t>501020104</t>
  </si>
  <si>
    <t>SUPPORTI INFORMATICI</t>
  </si>
  <si>
    <t>6 - 2021 - 67-443</t>
  </si>
  <si>
    <t>D32-2023-6568</t>
  </si>
  <si>
    <t>2308109974</t>
  </si>
  <si>
    <t>6 - 2021 - 248-631</t>
  </si>
  <si>
    <t>D32-2023-6586</t>
  </si>
  <si>
    <t>D32-2023-6588</t>
  </si>
  <si>
    <t>1025645-AGILENT TECHNOLOGIES ITALIA S.P.A.</t>
  </si>
  <si>
    <t>12785290151</t>
  </si>
  <si>
    <t>Scissione dei pagamenti ai sensi dell'art. 17- ter del D.P.R. n. 633/1972</t>
  </si>
  <si>
    <t>6 - 2023 - 448</t>
  </si>
  <si>
    <t>D32-2023-6608</t>
  </si>
  <si>
    <t>23008164</t>
  </si>
  <si>
    <t>D32-2023-6612</t>
  </si>
  <si>
    <t>23027953</t>
  </si>
  <si>
    <t>DATA ORDINE 31/05/2023</t>
  </si>
  <si>
    <t>D32-2023-6628</t>
  </si>
  <si>
    <t>D32-2023-6632</t>
  </si>
  <si>
    <t>22/01</t>
  </si>
  <si>
    <t>D32-2023-6634</t>
  </si>
  <si>
    <t>3823006139</t>
  </si>
  <si>
    <t>D32-2023-6635</t>
  </si>
  <si>
    <t>3823006140</t>
  </si>
  <si>
    <t>D32-2023-6649</t>
  </si>
  <si>
    <t>231005213</t>
  </si>
  <si>
    <t>23002398
23002027</t>
  </si>
  <si>
    <t>D32-2023-6652</t>
  </si>
  <si>
    <t>1135402-TECSUD SRL</t>
  </si>
  <si>
    <t>04526141215</t>
  </si>
  <si>
    <t>Fattura differita PA SPLIT</t>
  </si>
  <si>
    <t>2 - 2022 - 74</t>
  </si>
  <si>
    <t>D32-2023-6664</t>
  </si>
  <si>
    <t>7211</t>
  </si>
  <si>
    <t>D32-2023-6665</t>
  </si>
  <si>
    <t>7213</t>
  </si>
  <si>
    <t>D32-2023-6668</t>
  </si>
  <si>
    <t>D32-2023-6672</t>
  </si>
  <si>
    <t>1300000219</t>
  </si>
  <si>
    <t>5 - 2022 - 1192-867</t>
  </si>
  <si>
    <t>D32-2023-6673</t>
  </si>
  <si>
    <t>2/72</t>
  </si>
  <si>
    <t>1025778-PLAISANT S.R.L. (EX ALLEVAMENTI PLAISANT S.R.L.)</t>
  </si>
  <si>
    <t>05633040588</t>
  </si>
  <si>
    <t>01425091004</t>
  </si>
  <si>
    <t>5 - 2022 - 602-851</t>
  </si>
  <si>
    <t>D32-2023-6676</t>
  </si>
  <si>
    <t>7080039684</t>
  </si>
  <si>
    <t>220 - Ordine di Acquisto - PROGETTO FINANZIATO DALLUNIONE EUROPEA NEXT GENERATION EU COD. IFO 22/15/R/37, RESPONSABILI PI DR. G. BLANDINO, DR.SSA A. BAGNATO, DR.SSA S. DONZELLI - OFFERTA N. 4511675 DE</t>
  </si>
  <si>
    <t>D32-2023-6687</t>
  </si>
  <si>
    <t>6414</t>
  </si>
  <si>
    <t>D32-2023-6688</t>
  </si>
  <si>
    <t>6415</t>
  </si>
  <si>
    <t>D32-2023-6689</t>
  </si>
  <si>
    <t>7209</t>
  </si>
  <si>
    <t>D32-2023-6690</t>
  </si>
  <si>
    <t>7212</t>
  </si>
  <si>
    <t>D32-2023-6710</t>
  </si>
  <si>
    <t>Impegno Spesa: 2023-578-0</t>
  </si>
  <si>
    <t>5 - 2023 - 1135-293</t>
  </si>
  <si>
    <t>D32-2023-6717</t>
  </si>
  <si>
    <t>THERMOMIX det.333 FONDI R/L</t>
  </si>
  <si>
    <t>D32-2023-6720</t>
  </si>
  <si>
    <t>7210</t>
  </si>
  <si>
    <t>D32-2023-6722</t>
  </si>
  <si>
    <t>5 - 2022 - 439-1069</t>
  </si>
  <si>
    <t>D32-2023-6723</t>
  </si>
  <si>
    <t>319</t>
  </si>
  <si>
    <t>D32-2023-6726</t>
  </si>
  <si>
    <t>09/2023</t>
  </si>
  <si>
    <t>D32-2023-6728</t>
  </si>
  <si>
    <t>D32-2023-6729</t>
  </si>
  <si>
    <t>D32-2023-6745</t>
  </si>
  <si>
    <t>7080039703</t>
  </si>
  <si>
    <t>220 - Ordine di Acquisto - FINANZIAMENTO MINISTERO SALUTE FONDI PNRR-POS T4 CAL.HUB.RIA COD IFO 23/01/R/20, RESPONSABILE DR.SSA P. NISTICO'.;</t>
  </si>
  <si>
    <t>D32-2023-6750</t>
  </si>
  <si>
    <t>D32-2023-6757</t>
  </si>
  <si>
    <t>0220045561</t>
  </si>
  <si>
    <t>1028316-EPPENDORF S.R.L.</t>
  </si>
  <si>
    <t>10767630154</t>
  </si>
  <si>
    <t>Classificazione contabile: BA0290#3051350#501010801</t>
  </si>
  <si>
    <t>D32-2023-6762</t>
  </si>
  <si>
    <t>23029155</t>
  </si>
  <si>
    <t>Data ordine 07/06/2023</t>
  </si>
  <si>
    <t>6 - 2023 - 484</t>
  </si>
  <si>
    <t>D32-2023-6766</t>
  </si>
  <si>
    <t>2000009166</t>
  </si>
  <si>
    <t>D32-2023-6776</t>
  </si>
  <si>
    <t>239270376</t>
  </si>
  <si>
    <t>1135000-RICOH ITALIA SRL</t>
  </si>
  <si>
    <t>00748490158</t>
  </si>
  <si>
    <t>5 - 2022 - 440-135</t>
  </si>
  <si>
    <t>D32-2023-6794</t>
  </si>
  <si>
    <t>2300018987</t>
  </si>
  <si>
    <t>Internal reference - 9639483585</t>
  </si>
  <si>
    <t>D32-2023-6808</t>
  </si>
  <si>
    <t>D32-2023-6835</t>
  </si>
  <si>
    <t>268</t>
  </si>
  <si>
    <t>n ordine S-23000376/ORFA/030.02 DTA 04/04/23 SERVIZIO EMITTENTE UF-UOC SVILUPPO ORGANIZZATIVO E DEL CAPITALE UMANO</t>
  </si>
  <si>
    <t>D32-2023-6838</t>
  </si>
  <si>
    <t>1075900-BIO-TECHNE SRL</t>
  </si>
  <si>
    <t>04869950156</t>
  </si>
  <si>
    <t>D32-2023-6846</t>
  </si>
  <si>
    <t>8230620498</t>
  </si>
  <si>
    <t>1032403-MERCK LIFE SCIENCE SRL (EX SIGMA ALDRICH SRL)</t>
  </si>
  <si>
    <t>13209130155</t>
  </si>
  <si>
    <t>Contributo CONAI assolto ove dovuto Registro Pile e Accumulatori:IT22090P00008094</t>
  </si>
  <si>
    <t>D32-2023-6861</t>
  </si>
  <si>
    <t>478</t>
  </si>
  <si>
    <t>D32-2023-6862</t>
  </si>
  <si>
    <t>479</t>
  </si>
  <si>
    <t>D32-2023-6863</t>
  </si>
  <si>
    <t>55</t>
  </si>
  <si>
    <t>12-EDIL NICOSANTI</t>
  </si>
  <si>
    <t>07297691003</t>
  </si>
  <si>
    <t>DET.231 LAVORI EDILI C/ESER.</t>
  </si>
  <si>
    <t>6 - 2023 - 1003-DT-190-2023</t>
  </si>
  <si>
    <t>D32-2023-6865</t>
  </si>
  <si>
    <t>1033359-VODAFONE OMNITEL N.V.</t>
  </si>
  <si>
    <t>93026890017</t>
  </si>
  <si>
    <t>08539010010</t>
  </si>
  <si>
    <t>scissione pagamenti</t>
  </si>
  <si>
    <t>5 - 2022 - 857-815</t>
  </si>
  <si>
    <t>D32-2023-6877</t>
  </si>
  <si>
    <t>2128</t>
  </si>
  <si>
    <t>1027528-C.P.S. ANALITICA S.R.L.</t>
  </si>
  <si>
    <t>01463800035</t>
  </si>
  <si>
    <t>FATTURA DI VENDITA ITALIA</t>
  </si>
  <si>
    <t>501010895</t>
  </si>
  <si>
    <t>VETRERIE E MATERIALE PLASTICO PER LABORATORIO (RIC.CORRENTE)</t>
  </si>
  <si>
    <t>5 - 2023 - 1236-315</t>
  </si>
  <si>
    <t>D32-2023-691</t>
  </si>
  <si>
    <t>231000181</t>
  </si>
  <si>
    <t>921</t>
  </si>
  <si>
    <t>2205037</t>
  </si>
  <si>
    <t>D32-2023-6911</t>
  </si>
  <si>
    <t>1628469</t>
  </si>
  <si>
    <t>D32-2023-6912</t>
  </si>
  <si>
    <t>1628470</t>
  </si>
  <si>
    <t>D32-2023-6916</t>
  </si>
  <si>
    <t>1628473</t>
  </si>
  <si>
    <t>D32-2023-6918</t>
  </si>
  <si>
    <t>1628475</t>
  </si>
  <si>
    <t>D32-2023-6919</t>
  </si>
  <si>
    <t>1628476</t>
  </si>
  <si>
    <t>D32-2023-6929</t>
  </si>
  <si>
    <t>1628488</t>
  </si>
  <si>
    <t>D32-2023-6931</t>
  </si>
  <si>
    <t>412308012189</t>
  </si>
  <si>
    <t>D32-2023-6937</t>
  </si>
  <si>
    <t>1628518</t>
  </si>
  <si>
    <t>D32-2023-6943</t>
  </si>
  <si>
    <t>2300019364</t>
  </si>
  <si>
    <t>Internal reference - 9639483917</t>
  </si>
  <si>
    <t>6 - 2023 - 455</t>
  </si>
  <si>
    <t>D32-2023-6962</t>
  </si>
  <si>
    <t>RIf. Offerta 4344108 del 07.04.2023</t>
  </si>
  <si>
    <t>D32-2023-6969</t>
  </si>
  <si>
    <t>7080039785</t>
  </si>
  <si>
    <t>220 - Ordine di Acquisto - OFFERTA N. 4514326 DEL 18/04/2023 - RESPONSABILE DR.SSA P. NISTICO' - FONDI AIRC COD. IFO 22/30/R/08;</t>
  </si>
  <si>
    <t>D32-2023-6973</t>
  </si>
  <si>
    <t>23029727</t>
  </si>
  <si>
    <t>D32-2023-6984</t>
  </si>
  <si>
    <t>412308012191</t>
  </si>
  <si>
    <t>D32-2023-6985</t>
  </si>
  <si>
    <t>412308012190</t>
  </si>
  <si>
    <t>D32-2023-6986</t>
  </si>
  <si>
    <t>412308012188</t>
  </si>
  <si>
    <t>D32-2023-6989</t>
  </si>
  <si>
    <t>50002753</t>
  </si>
  <si>
    <t>D32-2023-6993</t>
  </si>
  <si>
    <t>D32-2023-6997</t>
  </si>
  <si>
    <t>50002760</t>
  </si>
  <si>
    <t>D32-2023-6998</t>
  </si>
  <si>
    <t>50002764</t>
  </si>
  <si>
    <t>D32-2023-7027</t>
  </si>
  <si>
    <t>D32-2023-7028</t>
  </si>
  <si>
    <t>D32-2023-7029</t>
  </si>
  <si>
    <t>D32-2023-7030</t>
  </si>
  <si>
    <t>D32-2023-7056</t>
  </si>
  <si>
    <t>23008844</t>
  </si>
  <si>
    <t>D32-2023-7058</t>
  </si>
  <si>
    <t>6 - 2023 - 494</t>
  </si>
  <si>
    <t>D32-2023-7060</t>
  </si>
  <si>
    <t>2300019762</t>
  </si>
  <si>
    <t>Internal reference - 9639484272</t>
  </si>
  <si>
    <t>D32-2023-7062</t>
  </si>
  <si>
    <t>23030644</t>
  </si>
  <si>
    <t>DATA ORDINE 01/06/2023</t>
  </si>
  <si>
    <t>D32-2023-7067</t>
  </si>
  <si>
    <t>1065800-MAGGI DOMENICO</t>
  </si>
  <si>
    <t>09469620588</t>
  </si>
  <si>
    <t>5 - 2022 - 1052-208</t>
  </si>
  <si>
    <t>D32-2023-7069</t>
  </si>
  <si>
    <t>5742115553</t>
  </si>
  <si>
    <t>21-LUTECH ADVANCED SOLUTIONS S.P.A.</t>
  </si>
  <si>
    <t>00795910157</t>
  </si>
  <si>
    <t>Delibera Determina n365 del 23.03.2021</t>
  </si>
  <si>
    <t>D32-2023-7077</t>
  </si>
  <si>
    <t>420007024</t>
  </si>
  <si>
    <t>D32-2023-7081</t>
  </si>
  <si>
    <t>23030646</t>
  </si>
  <si>
    <t>DATA ORDINE 13/06/2023</t>
  </si>
  <si>
    <t>D32-2023-7082</t>
  </si>
  <si>
    <t>23030642</t>
  </si>
  <si>
    <t>D32-2023-7083</t>
  </si>
  <si>
    <t>23030643</t>
  </si>
  <si>
    <t>D32-2023-7084</t>
  </si>
  <si>
    <t>23030645</t>
  </si>
  <si>
    <t>D32-2023-7090</t>
  </si>
  <si>
    <t>D32-2023-7112</t>
  </si>
  <si>
    <t>D32-2023-7115</t>
  </si>
  <si>
    <t>D32-2023-7147</t>
  </si>
  <si>
    <t>420007082</t>
  </si>
  <si>
    <t>D32-2023-7151</t>
  </si>
  <si>
    <t>096</t>
  </si>
  <si>
    <t>1064401-HMS CONSULTING S.R.L.</t>
  </si>
  <si>
    <t>06720630489</t>
  </si>
  <si>
    <t>5 - 2022 - 2145-915</t>
  </si>
  <si>
    <t>D32-2023-7153</t>
  </si>
  <si>
    <t>D32-2023-7154</t>
  </si>
  <si>
    <t>1123000199</t>
  </si>
  <si>
    <t>1104100-COGENTECH SRL SOCIETA' BENEFIT A SOCIO UNICO</t>
  </si>
  <si>
    <t>04641450962</t>
  </si>
  <si>
    <t>D32-2023-7157</t>
  </si>
  <si>
    <t>2280056767</t>
  </si>
  <si>
    <t>D32-2023-7160</t>
  </si>
  <si>
    <t>50002655</t>
  </si>
  <si>
    <t>D32-2023-7173</t>
  </si>
  <si>
    <t>239280329</t>
  </si>
  <si>
    <t>NSO;ORD:2023-01-01;DEL:2023-01-01;COM:QRLULC</t>
  </si>
  <si>
    <t>D32-2023-7174</t>
  </si>
  <si>
    <t>23031353</t>
  </si>
  <si>
    <t>DATA ORDINE 05/06/2023</t>
  </si>
  <si>
    <t>D32-2023-7181</t>
  </si>
  <si>
    <t>102885</t>
  </si>
  <si>
    <t>D32-2023-7183</t>
  </si>
  <si>
    <t>004463</t>
  </si>
  <si>
    <t>1026279-BARZANO' &amp; ZANARDO S.P.A.</t>
  </si>
  <si>
    <t>05051840584</t>
  </si>
  <si>
    <t>01347741009</t>
  </si>
  <si>
    <t>5 - 2023 - 615</t>
  </si>
  <si>
    <t>D32-2023-7186</t>
  </si>
  <si>
    <t>004464</t>
  </si>
  <si>
    <t>D32-2023-7187</t>
  </si>
  <si>
    <t>1032855-TEMA RICERCA SRL</t>
  </si>
  <si>
    <t>03898780378</t>
  </si>
  <si>
    <t>00674091202</t>
  </si>
  <si>
    <t>D32-2023-7214</t>
  </si>
  <si>
    <t>64</t>
  </si>
  <si>
    <t>9885735047</t>
  </si>
  <si>
    <t>1126401-Tecnosan S.r.l.</t>
  </si>
  <si>
    <t>02503180222</t>
  </si>
  <si>
    <t>6 - 2023 - 442</t>
  </si>
  <si>
    <t>D32-2023-7232</t>
  </si>
  <si>
    <t>3230243086</t>
  </si>
  <si>
    <t>9887668737</t>
  </si>
  <si>
    <t>D32-2023-7234</t>
  </si>
  <si>
    <t>2308111124</t>
  </si>
  <si>
    <t>9887841506</t>
  </si>
  <si>
    <t>D32-2023-7259</t>
  </si>
  <si>
    <t>23031743</t>
  </si>
  <si>
    <t>9889574707</t>
  </si>
  <si>
    <t>D32-2023-7260</t>
  </si>
  <si>
    <t>23031742</t>
  </si>
  <si>
    <t>9889574808</t>
  </si>
  <si>
    <t>Data ordine 21/03/2023</t>
  </si>
  <si>
    <t>5 - 2023 - 1160-276</t>
  </si>
  <si>
    <t>D32-2023-7265</t>
  </si>
  <si>
    <t>1120000-MAIN - MANAGEMENT E INGEGNERIA SRL</t>
  </si>
  <si>
    <t>02857751206</t>
  </si>
  <si>
    <t>Codice Commessa 2020.37 
Delibera n° 528 del 12/06/2023
Servizi Tecnici di architettura ed ingegneria relativi alla progettazione definitiva, sicurezza in  fase progettuale ed esecutiva, direzione</t>
  </si>
  <si>
    <t>1 - 2020 - 898</t>
  </si>
  <si>
    <t>D32-2023-7266</t>
  </si>
  <si>
    <t>9889741425</t>
  </si>
  <si>
    <t>D32-2023-7268</t>
  </si>
  <si>
    <t>9886663831</t>
  </si>
  <si>
    <t>RIC 2300085 periodo 1/05-31/05/2023</t>
  </si>
  <si>
    <t>D32-2023-7276</t>
  </si>
  <si>
    <t>0052034233</t>
  </si>
  <si>
    <t>9891477866</t>
  </si>
  <si>
    <t>DR.SSA D. DEL BUFALO</t>
  </si>
  <si>
    <t>5 - 2022 - 650-978</t>
  </si>
  <si>
    <t>D32-2023-7279</t>
  </si>
  <si>
    <t>004540</t>
  </si>
  <si>
    <t>9891963716</t>
  </si>
  <si>
    <t>D32-2023-7283</t>
  </si>
  <si>
    <t>24/01</t>
  </si>
  <si>
    <t>9892236822</t>
  </si>
  <si>
    <t>D32-2023-7306</t>
  </si>
  <si>
    <t>9899341091</t>
  </si>
  <si>
    <t>D32-2023-7311</t>
  </si>
  <si>
    <t>9899708639</t>
  </si>
  <si>
    <t>Servizio di ritiro e distruzione dati sensibili per mezzo del posizionamento di uno scarrabile presso l'area scarico merci degli Ifo.</t>
  </si>
  <si>
    <t>502020108</t>
  </si>
  <si>
    <t>SMALTIMENTO RIFIUTI SANITARI ASSIMILATI E ASSIMILABILI AGLI URBANI</t>
  </si>
  <si>
    <t>5 - 2022 - 543-1068</t>
  </si>
  <si>
    <t>D32-2023-7314</t>
  </si>
  <si>
    <t>9900044825</t>
  </si>
  <si>
    <t>D32-2023-7331</t>
  </si>
  <si>
    <t>59</t>
  </si>
  <si>
    <t>9893335978</t>
  </si>
  <si>
    <t>1149800-LIUZZI GIANFRANCO</t>
  </si>
  <si>
    <t>09773880589</t>
  </si>
  <si>
    <t>UO_CONTEN 7 2023 del 17/06/2023 - aut. 2023-1575-0 - rimborso spese CTU causa Rosolini</t>
  </si>
  <si>
    <t>516010101</t>
  </si>
  <si>
    <t>ACCANTONAMENTI PER CAUSE CIVILI ED ONERI PROCESSUALI</t>
  </si>
  <si>
    <t>202020101-FONDO RISCHI PER CAUSE CIVILI ED ONERI PROCESSUALI,204070203-DEBITI VERSO PROFESSIONISTI E COLLABORATORI (AD ESCLUSIONE DEGLI ORGANI DIRETTI)</t>
  </si>
  <si>
    <t>D32-2023-7344</t>
  </si>
  <si>
    <t>9890804014</t>
  </si>
  <si>
    <t>1032013-RUSSO MARIA ROSARIA</t>
  </si>
  <si>
    <t>02211381203</t>
  </si>
  <si>
    <t>IFO C. DI STEFANO - TRIBUNALE SIRACURA RG N. 4502.2020 - CONCLUSO CON DEPOSITO CTU - DELIBERA INCARICO 845 DEL 29.7.21 - SALDO COMPETENZE E ONORARI</t>
  </si>
  <si>
    <t>D32-2023-7368</t>
  </si>
  <si>
    <t>D32-2023-7369</t>
  </si>
  <si>
    <t>202050591-FONDO ACCANTONAMENTO PER PEREQUAZIONE,204070201-DEBITI VERSO ALTRI FORNITORI NAZIONALI</t>
  </si>
  <si>
    <t>6 - 2022 - 404-827</t>
  </si>
  <si>
    <t>D32-2023-7370</t>
  </si>
  <si>
    <t>D32-2023-7389</t>
  </si>
  <si>
    <t>27-FONDAZIONE DEL PIEMONTE PER L'ONCOLOGIA</t>
  </si>
  <si>
    <t>95596990010</t>
  </si>
  <si>
    <t>10202940010</t>
  </si>
  <si>
    <t>FINALIZZATA GR-2018-12367431 - CUP UO3  E52F20000400001 - 1?? RATA</t>
  </si>
  <si>
    <t>U5103</t>
  </si>
  <si>
    <t>Altri concorsi, recuperi e rimborsi da sogg.privat</t>
  </si>
  <si>
    <t>502011497</t>
  </si>
  <si>
    <t>RIMBORSI,ASSEGNI E CONTRIBUTI (RIC. FINALIZZATA)</t>
  </si>
  <si>
    <t>1 - 2020 - 1246</t>
  </si>
  <si>
    <t>D32-2023-7392</t>
  </si>
  <si>
    <t>9901123490</t>
  </si>
  <si>
    <t>1118900-CELOTTO ALFONSO</t>
  </si>
  <si>
    <t>08318441006</t>
  </si>
  <si>
    <t>Onorari - Componente CIV IFO - anno 2021</t>
  </si>
  <si>
    <t>204110405-ALTRI DEBITI DIVERSI</t>
  </si>
  <si>
    <t>D32-2023-7393</t>
  </si>
  <si>
    <t>75</t>
  </si>
  <si>
    <t>9901148553</t>
  </si>
  <si>
    <t>Onorari - Componente CIV IFO - anno 2022</t>
  </si>
  <si>
    <t>D32-2023-7394</t>
  </si>
  <si>
    <t>9900032491</t>
  </si>
  <si>
    <t>D32-2023-7401</t>
  </si>
  <si>
    <t>9901395490</t>
  </si>
  <si>
    <t>Determina Dirigenziale: 1135-293 - Impegno Spesa: 2023-578-0-293-1135</t>
  </si>
  <si>
    <t>D32-2023-7415</t>
  </si>
  <si>
    <t>9161023808</t>
  </si>
  <si>
    <t>DET.614 RACK A CASSETTI FONDI VARI</t>
  </si>
  <si>
    <t>5 - 2023 - 1042-214</t>
  </si>
  <si>
    <t>D32-2023-7424</t>
  </si>
  <si>
    <t>420007298</t>
  </si>
  <si>
    <t>9903286108</t>
  </si>
  <si>
    <t>D32-2023-7427</t>
  </si>
  <si>
    <t>9904539659</t>
  </si>
  <si>
    <t>AUTOMATIC CELL CONTAINER DET.407 AIRC</t>
  </si>
  <si>
    <t>5 - 2023 - 407</t>
  </si>
  <si>
    <t>D32-2023-7428</t>
  </si>
  <si>
    <t>9904539953</t>
  </si>
  <si>
    <t>6 - 2023 - 393</t>
  </si>
  <si>
    <t>D32-2023-7434</t>
  </si>
  <si>
    <t>9905381288</t>
  </si>
  <si>
    <t>D32-2023-7440</t>
  </si>
  <si>
    <t>004642</t>
  </si>
  <si>
    <t>9906276537</t>
  </si>
  <si>
    <t>D32-2023-7441</t>
  </si>
  <si>
    <t>223</t>
  </si>
  <si>
    <t>9906536647</t>
  </si>
  <si>
    <t>1031058-O.N.D.A. OSSERVATORIO NAZIONALE DELLA SALUTE DELLA DONNA</t>
  </si>
  <si>
    <t>05041450965</t>
  </si>
  <si>
    <t>502011414</t>
  </si>
  <si>
    <t>ALTRI RIMBORSI, ASSEGNI E CONTRIBUTI</t>
  </si>
  <si>
    <t>6 - 2023 - 514</t>
  </si>
  <si>
    <t>D32-2023-7442</t>
  </si>
  <si>
    <t>9905350106</t>
  </si>
  <si>
    <t>IMPIANTI CONTROLLO VIDEOSORVGLIANZA DET472 C/E</t>
  </si>
  <si>
    <t>6 - 2023 - 389</t>
  </si>
  <si>
    <t>D32-2023-7443</t>
  </si>
  <si>
    <t>9907479350</t>
  </si>
  <si>
    <t>1028258-E.L.T.I. S.R.L.</t>
  </si>
  <si>
    <t>05384711007</t>
  </si>
  <si>
    <t>FATTURA VENDITA - sez.A</t>
  </si>
  <si>
    <t>U3218</t>
  </si>
  <si>
    <t>Altre spese di manutenzione ordinaria e riparazion</t>
  </si>
  <si>
    <t>6 - 2023 - 475</t>
  </si>
  <si>
    <t>D32-2023-7448</t>
  </si>
  <si>
    <t>0980295423</t>
  </si>
  <si>
    <t>9909067971</t>
  </si>
  <si>
    <t>6 - 2023 - 569</t>
  </si>
  <si>
    <t>D32-2023-7454</t>
  </si>
  <si>
    <t>23033043</t>
  </si>
  <si>
    <t>9911406021</t>
  </si>
  <si>
    <t>D32-2023-7467</t>
  </si>
  <si>
    <t>50002902</t>
  </si>
  <si>
    <t>9913527514</t>
  </si>
  <si>
    <t>D32-2023-7472</t>
  </si>
  <si>
    <t>422310235348</t>
  </si>
  <si>
    <t>9912345519</t>
  </si>
  <si>
    <t>D32-2023-7473</t>
  </si>
  <si>
    <t>422310235349</t>
  </si>
  <si>
    <t>9912346628</t>
  </si>
  <si>
    <t>D32-2023-7479</t>
  </si>
  <si>
    <t>9890159005</t>
  </si>
  <si>
    <t>1119718-RIZZOLI MARCO</t>
  </si>
  <si>
    <t>04161670379</t>
  </si>
  <si>
    <t>DEL.528 EX ART.20 PROGETTO LAVORI ANTINCENDIO</t>
  </si>
  <si>
    <t>D32-2023-7481</t>
  </si>
  <si>
    <t>0052034305</t>
  </si>
  <si>
    <t>9916221535</t>
  </si>
  <si>
    <t>D.ssa Adele Petricca</t>
  </si>
  <si>
    <t>D32-2023-7484</t>
  </si>
  <si>
    <t>23009425</t>
  </si>
  <si>
    <t>9916604089</t>
  </si>
  <si>
    <t>D32-2023-7485</t>
  </si>
  <si>
    <t>9916613769</t>
  </si>
  <si>
    <t>Rif. Offerta 4382469 del 19.05.2023</t>
  </si>
  <si>
    <t>D32-2023-7528</t>
  </si>
  <si>
    <t>9922762562</t>
  </si>
  <si>
    <t>D32-2023-7529</t>
  </si>
  <si>
    <t>9922763712</t>
  </si>
  <si>
    <t>D32-2023-7530</t>
  </si>
  <si>
    <t>9923119125</t>
  </si>
  <si>
    <t>6 - 2023 - 1040-DT-222-2023</t>
  </si>
  <si>
    <t>D32-2023-7531</t>
  </si>
  <si>
    <t>9923121684</t>
  </si>
  <si>
    <t>D32-2023-7532</t>
  </si>
  <si>
    <t>9923536662</t>
  </si>
  <si>
    <t>D32-2023-7533</t>
  </si>
  <si>
    <t>9923543664</t>
  </si>
  <si>
    <t>D32-2023-7542</t>
  </si>
  <si>
    <t>4/1</t>
  </si>
  <si>
    <t>9923809344</t>
  </si>
  <si>
    <t>1152100-GRASSINI FABIO</t>
  </si>
  <si>
    <t>08788731001</t>
  </si>
  <si>
    <t>Onorario COMPENSI PROFESSIONALI  e marche da bollo</t>
  </si>
  <si>
    <t>D32-2023-7543</t>
  </si>
  <si>
    <t>9923909519</t>
  </si>
  <si>
    <t>1053103-E.M.S. SRL</t>
  </si>
  <si>
    <t>01900221209</t>
  </si>
  <si>
    <t>sistema monitoraggio iii fase del.336/23</t>
  </si>
  <si>
    <t>5 - 2023 - 1224-336</t>
  </si>
  <si>
    <t>D32-2023-7550</t>
  </si>
  <si>
    <t>9923968853</t>
  </si>
  <si>
    <t>6 - 2023 - 592</t>
  </si>
  <si>
    <t>D32-2023-7551</t>
  </si>
  <si>
    <t>9924367049</t>
  </si>
  <si>
    <t>1033318-VINCI-BIOCHEM SRL</t>
  </si>
  <si>
    <t>05706610481</t>
  </si>
  <si>
    <t>D32-2023-7569</t>
  </si>
  <si>
    <t>9925544832</t>
  </si>
  <si>
    <t>D32-2023-7571</t>
  </si>
  <si>
    <t>9925554631</t>
  </si>
  <si>
    <t>5 - 2022 - 2299-1025</t>
  </si>
  <si>
    <t>D32-2023-7572</t>
  </si>
  <si>
    <t>9925558449</t>
  </si>
  <si>
    <t>D32-2023-7589</t>
  </si>
  <si>
    <t>7080040250</t>
  </si>
  <si>
    <t>9926244931</t>
  </si>
  <si>
    <t>Fondi Ministero Salute COD IFO 21.01.R.46. ;</t>
  </si>
  <si>
    <t>D32-2023-7597</t>
  </si>
  <si>
    <t>004737</t>
  </si>
  <si>
    <t>9926731946</t>
  </si>
  <si>
    <t>D32-2023-7607</t>
  </si>
  <si>
    <t>9927992618</t>
  </si>
  <si>
    <t>1032157-SARSTEDT S.R.L.</t>
  </si>
  <si>
    <t>00695940213</t>
  </si>
  <si>
    <t>02217770235</t>
  </si>
  <si>
    <t>D32-2023-7608</t>
  </si>
  <si>
    <t>2300150</t>
  </si>
  <si>
    <t>9928040964</t>
  </si>
  <si>
    <t>1026691-BUHLMANN ITALIA S.R.L.</t>
  </si>
  <si>
    <t>06702140960</t>
  </si>
  <si>
    <t>5 - 2020 - 159-1307</t>
  </si>
  <si>
    <t>D32-2023-7613</t>
  </si>
  <si>
    <t>8455</t>
  </si>
  <si>
    <t>9928437154</t>
  </si>
  <si>
    <t>6 - 2023 - 556</t>
  </si>
  <si>
    <t>D32-2023-7634</t>
  </si>
  <si>
    <t>9931322385</t>
  </si>
  <si>
    <t>D32-2023-7655</t>
  </si>
  <si>
    <t>7080040268</t>
  </si>
  <si>
    <t>9932783214</t>
  </si>
  <si>
    <t>220 - Ordine di Acquisto - FINANZIAMENTO PNRR-POC-202212376580 - FONDI MINISTERO SALUTE COD. IFO 23/01/R/34.;</t>
  </si>
  <si>
    <t>6 - 2023 - 575</t>
  </si>
  <si>
    <t>D32-2023-7661</t>
  </si>
  <si>
    <t>2300021502</t>
  </si>
  <si>
    <t>9933435420</t>
  </si>
  <si>
    <t>Internal reference - 9639485837</t>
  </si>
  <si>
    <t>D32-2023-7664</t>
  </si>
  <si>
    <t>6753007964</t>
  </si>
  <si>
    <t>9934251811</t>
  </si>
  <si>
    <t>D32-2023-7665</t>
  </si>
  <si>
    <t>6753007963</t>
  </si>
  <si>
    <t>9934251883</t>
  </si>
  <si>
    <t>D32-2023-7666</t>
  </si>
  <si>
    <t>23034259</t>
  </si>
  <si>
    <t>9934414893</t>
  </si>
  <si>
    <t>D32-2023-7668</t>
  </si>
  <si>
    <t>3823008299</t>
  </si>
  <si>
    <t>9934569893</t>
  </si>
  <si>
    <t>D32-2023-7671</t>
  </si>
  <si>
    <t>3823008443</t>
  </si>
  <si>
    <t>9934664311</t>
  </si>
  <si>
    <t>D32-2023-7678</t>
  </si>
  <si>
    <t>9935270402</t>
  </si>
  <si>
    <t>1110001-IWS CONSULTING SRL</t>
  </si>
  <si>
    <t>12193101008</t>
  </si>
  <si>
    <t>6 - 2020 - 41-565</t>
  </si>
  <si>
    <t>D32-2023-7687</t>
  </si>
  <si>
    <t>2301010224</t>
  </si>
  <si>
    <t>9936306021</t>
  </si>
  <si>
    <t>D32-2023-7693</t>
  </si>
  <si>
    <t>10511</t>
  </si>
  <si>
    <t>9937181250</t>
  </si>
  <si>
    <t>D32-2023-7694</t>
  </si>
  <si>
    <t>7599</t>
  </si>
  <si>
    <t>9937181257</t>
  </si>
  <si>
    <t>D32-2023-7696</t>
  </si>
  <si>
    <t>9773</t>
  </si>
  <si>
    <t>9937181264</t>
  </si>
  <si>
    <t>D32-2023-7697</t>
  </si>
  <si>
    <t>9937200890</t>
  </si>
  <si>
    <t>D32-2023-7703</t>
  </si>
  <si>
    <t>9935918305</t>
  </si>
  <si>
    <t>6 - 2023 - 1090-DT-179-2023</t>
  </si>
  <si>
    <t>D32-2023-7716</t>
  </si>
  <si>
    <t>9965974310</t>
  </si>
  <si>
    <t>Assistenza nel procedimento rg. 28947/2021 dinanzi al Giudice del Lavoro di Roma definito con sentenza n. 1147/2023</t>
  </si>
  <si>
    <t>516010102</t>
  </si>
  <si>
    <t>ACCANTONAMENTI PER CONTENZIOSO PERSONALE DIPENDENTE</t>
  </si>
  <si>
    <t>202020201-FONDO RISCHI PER CONTENZIOSO PERSONALE DIPENDENTE,204070203-DEBITI VERSO PROFESSIONISTI E COLLABORATORI (AD ESCLUSIONE DEGLI ORGANI DIRETTI)</t>
  </si>
  <si>
    <t>D32-2023-7717</t>
  </si>
  <si>
    <t>9948127653</t>
  </si>
  <si>
    <t>D32-2023-7737</t>
  </si>
  <si>
    <t>9952036930</t>
  </si>
  <si>
    <t>5 - 2023 - 591-67</t>
  </si>
  <si>
    <t>D32-2023-7746</t>
  </si>
  <si>
    <t>9954824615</t>
  </si>
  <si>
    <t>1044602-PRODOTTI GIANNI S.R.L.</t>
  </si>
  <si>
    <t>08860270969</t>
  </si>
  <si>
    <t>FONDI AIRC COD. IFO 22/30/R/08.</t>
  </si>
  <si>
    <t>D32-2023-7747</t>
  </si>
  <si>
    <t>9954826019</t>
  </si>
  <si>
    <t>D32-2023-7749</t>
  </si>
  <si>
    <t>9954311961</t>
  </si>
  <si>
    <t>1112400-INCIFRA SRL</t>
  </si>
  <si>
    <t>06875840156</t>
  </si>
  <si>
    <t>00839630969</t>
  </si>
  <si>
    <t>5 - 2023 - 1117-277</t>
  </si>
  <si>
    <t>D32-2023-7751</t>
  </si>
  <si>
    <t>9954476896</t>
  </si>
  <si>
    <t>D32-2023-7752</t>
  </si>
  <si>
    <t>9954828277</t>
  </si>
  <si>
    <t>FONDI MINISTERO SALUTE COD. IFO 18/01/R/31</t>
  </si>
  <si>
    <t>D32-2023-7753</t>
  </si>
  <si>
    <t>9954828530</t>
  </si>
  <si>
    <t>FINANZIAMENTO MINISTERO SALUTE - FONDI PNRR-POS- T4 COD. IFO 23/01/R/20.</t>
  </si>
  <si>
    <t>D32-2023-7764</t>
  </si>
  <si>
    <t>9956485989</t>
  </si>
  <si>
    <t>Fornitura c/o: ISTITUTI FISIOERAPICI OSPITALIERI</t>
  </si>
  <si>
    <t>D32-2023-7765</t>
  </si>
  <si>
    <t>9957150170</t>
  </si>
  <si>
    <t>1121201-VOLA S.p.A.</t>
  </si>
  <si>
    <t>01766360463</t>
  </si>
  <si>
    <t>5 - 2022 - 716-251</t>
  </si>
  <si>
    <t>D32-2023-7772</t>
  </si>
  <si>
    <t>9965997185</t>
  </si>
  <si>
    <t>Assistenza nel procedimento cautelare dinanzi al Giudice del Lavoro di Roma nel procedimento rg. 40605-1 /2022  definito con ordinanza di rigetto del 23 febbraio 2023</t>
  </si>
  <si>
    <t>D32-2023-7774</t>
  </si>
  <si>
    <t>9937662412</t>
  </si>
  <si>
    <t>D32-2023-7775</t>
  </si>
  <si>
    <t>9937662423</t>
  </si>
  <si>
    <t>D32-2023-7777</t>
  </si>
  <si>
    <t>9937662390</t>
  </si>
  <si>
    <t>D32-2023-7784</t>
  </si>
  <si>
    <t>9966044299</t>
  </si>
  <si>
    <t>Assistenza nel procedimento rg 4343 2021 dinanzi al Tribunale di Genova definito con sentenza 1548 2023</t>
  </si>
  <si>
    <t>D32-2023-7790</t>
  </si>
  <si>
    <t>9966061487</t>
  </si>
  <si>
    <t>Assistenza nel procedimento rg 3610/2020 dinanzi alla Corte di Appello di Roma Sezione Lavoro definito con sentenza 1156/2023 ( posizione Moscarelli)</t>
  </si>
  <si>
    <t>D32-2023-7821</t>
  </si>
  <si>
    <t>6223291184</t>
  </si>
  <si>
    <t>9958922204</t>
  </si>
  <si>
    <t>1098000-REGISTER SPA</t>
  </si>
  <si>
    <t>04628270482</t>
  </si>
  <si>
    <t>Billing code: AP50516-EURO</t>
  </si>
  <si>
    <t>6 - 2020 - 37-1112</t>
  </si>
  <si>
    <t>D32-2023-7825</t>
  </si>
  <si>
    <t>9959872324</t>
  </si>
  <si>
    <t>5 - 2023 - 579-62</t>
  </si>
  <si>
    <t>D32-2023-7833</t>
  </si>
  <si>
    <t>5912219107</t>
  </si>
  <si>
    <t>9964096431</t>
  </si>
  <si>
    <t>***</t>
  </si>
  <si>
    <t>5 - 2022 - 643-205</t>
  </si>
  <si>
    <t>D32-2023-7843</t>
  </si>
  <si>
    <t>0220046176</t>
  </si>
  <si>
    <t>9958927965</t>
  </si>
  <si>
    <t>D32-2023-7844</t>
  </si>
  <si>
    <t>9959829458</t>
  </si>
  <si>
    <t>D32-2023-7854</t>
  </si>
  <si>
    <t>5912219103</t>
  </si>
  <si>
    <t>9964096178</t>
  </si>
  <si>
    <t>rental</t>
  </si>
  <si>
    <t>D32-2023-7867</t>
  </si>
  <si>
    <t>9967784455</t>
  </si>
  <si>
    <t>Prestazione Lavoro autonomo - Delibera 276 DEL 14/03/2023, MESE GIUGNO 2023</t>
  </si>
  <si>
    <t>D32-2023-7884</t>
  </si>
  <si>
    <t>9967841676</t>
  </si>
  <si>
    <t>D32-2023-7886</t>
  </si>
  <si>
    <t>24</t>
  </si>
  <si>
    <t>9973326618</t>
  </si>
  <si>
    <t>Fattura PA differita (TD25) del 03/07/2023 N.ro 24</t>
  </si>
  <si>
    <t>D32-2023-7888</t>
  </si>
  <si>
    <t>385</t>
  </si>
  <si>
    <t>9971741577</t>
  </si>
  <si>
    <t>D32-2023-7889</t>
  </si>
  <si>
    <t>386</t>
  </si>
  <si>
    <t>9971756864</t>
  </si>
  <si>
    <t>D32-2023-7900</t>
  </si>
  <si>
    <t>9974619343</t>
  </si>
  <si>
    <t>D32-2023-7908</t>
  </si>
  <si>
    <t>9979756619</t>
  </si>
  <si>
    <t>D32-2023-7910</t>
  </si>
  <si>
    <t>7080040229</t>
  </si>
  <si>
    <t>9975516696</t>
  </si>
  <si>
    <t>D32-2023-7924</t>
  </si>
  <si>
    <t>23009674</t>
  </si>
  <si>
    <t>9977895807</t>
  </si>
  <si>
    <t>D32-2023-7932</t>
  </si>
  <si>
    <t>9969330591</t>
  </si>
  <si>
    <t>1098800-GARELLI VALENTINA</t>
  </si>
  <si>
    <t>14901411000</t>
  </si>
  <si>
    <t>D32-2023-7933</t>
  </si>
  <si>
    <t>9969370701</t>
  </si>
  <si>
    <t>1119400-IORIO VITTORIA</t>
  </si>
  <si>
    <t>15940331000</t>
  </si>
  <si>
    <t>Compenso per attività di ricerca scientifica- periodo dal 01/06/2023 al 27/06/2023 Numero d'ordine RIC-23000075 del 20/03/2023</t>
  </si>
  <si>
    <t>5 - 2022 - 1158-10</t>
  </si>
  <si>
    <t>D32-2023-7934</t>
  </si>
  <si>
    <t>9964143244</t>
  </si>
  <si>
    <t>1117700-RENNA DAVIDE</t>
  </si>
  <si>
    <t>08499970724</t>
  </si>
  <si>
    <t>Operazione non soggetta a ritenuta alla fonte a titolo di acconto ai sensi dell'articolo 1, comma 67, l. n. 190 del 2014 e successive modificazioni</t>
  </si>
  <si>
    <t>5 - 2022 - 293-1019</t>
  </si>
  <si>
    <t>D32-2023-7936</t>
  </si>
  <si>
    <t>6/1</t>
  </si>
  <si>
    <t>9958499746</t>
  </si>
  <si>
    <t>D32-2023-7937</t>
  </si>
  <si>
    <t>9971365189</t>
  </si>
  <si>
    <t>D32-2023-7938</t>
  </si>
  <si>
    <t>5 - 2023 - 459</t>
  </si>
  <si>
    <t>D32-2023-7939</t>
  </si>
  <si>
    <t>002625</t>
  </si>
  <si>
    <t>9908303724</t>
  </si>
  <si>
    <t>1033315-VINCAL S.R.L.</t>
  </si>
  <si>
    <t>06991810588</t>
  </si>
  <si>
    <t>01663011003</t>
  </si>
  <si>
    <t>MONITOR MULTIPARAMETRICO DET.458 FONDI SPER.</t>
  </si>
  <si>
    <t>5 - 2023 - 458</t>
  </si>
  <si>
    <t>D32-2023-7940</t>
  </si>
  <si>
    <t>5000262</t>
  </si>
  <si>
    <t>9932038135</t>
  </si>
  <si>
    <t>1146200-STUDIO DI INFORMATICA DELLA RCRMAINT DI ROSI V. E RAVENNI D.</t>
  </si>
  <si>
    <t>01193630520</t>
  </si>
  <si>
    <t>NOTEBOOK LENOVO DET.458 FONDI SPER.OM2</t>
  </si>
  <si>
    <t>6 - 2023 - 466</t>
  </si>
  <si>
    <t>D32-2023-7941</t>
  </si>
  <si>
    <t>2230001947</t>
  </si>
  <si>
    <t>9936591902</t>
  </si>
  <si>
    <t>1122800-NIKON EUROPE BV</t>
  </si>
  <si>
    <t>94294570489</t>
  </si>
  <si>
    <t>07055380484</t>
  </si>
  <si>
    <t>5 - 2023 - 409</t>
  </si>
  <si>
    <t>D32-2023-7942</t>
  </si>
  <si>
    <t>9981477413</t>
  </si>
  <si>
    <t>D32-2023-7943</t>
  </si>
  <si>
    <t>9984543839</t>
  </si>
  <si>
    <t>D32-2023-7946</t>
  </si>
  <si>
    <t>50003078</t>
  </si>
  <si>
    <t>9986193540</t>
  </si>
  <si>
    <t>D32-2023-7975</t>
  </si>
  <si>
    <t>9979505842</t>
  </si>
  <si>
    <t>D32-2023-7976</t>
  </si>
  <si>
    <t>9979757188</t>
  </si>
  <si>
    <t>D32-2023-7986</t>
  </si>
  <si>
    <t>9981441871</t>
  </si>
  <si>
    <t>1139500-SALVATORI GIOVANNI</t>
  </si>
  <si>
    <t>11355821007</t>
  </si>
  <si>
    <t>5 - 2023 - 560-104</t>
  </si>
  <si>
    <t>D32-2023-7992</t>
  </si>
  <si>
    <t>9939098466</t>
  </si>
  <si>
    <t>1079200-HOLDING OFFICE SRL</t>
  </si>
  <si>
    <t>12967001004</t>
  </si>
  <si>
    <t>DET.445 ARREDI STANZA DIRIGENZIALE</t>
  </si>
  <si>
    <t>U6105</t>
  </si>
  <si>
    <t>Mobili e arredi</t>
  </si>
  <si>
    <t>101020605</t>
  </si>
  <si>
    <t>MOBILI D'UFFICIO &lt; 516 EURO</t>
  </si>
  <si>
    <t>6 - 2023 - 458</t>
  </si>
  <si>
    <t>D32-2023-7993</t>
  </si>
  <si>
    <t>9939094879</t>
  </si>
  <si>
    <t>ARREDI DET.445 C/ESERC.</t>
  </si>
  <si>
    <t>101020601</t>
  </si>
  <si>
    <t>MOBILI E ARREDI</t>
  </si>
  <si>
    <t>D32-2023-7994</t>
  </si>
  <si>
    <t>9984544382</t>
  </si>
  <si>
    <t>D32-2023-7998</t>
  </si>
  <si>
    <t>0220046267</t>
  </si>
  <si>
    <t>9985935788</t>
  </si>
  <si>
    <t>D32-2023-8007</t>
  </si>
  <si>
    <t>23009928</t>
  </si>
  <si>
    <t>9986917685</t>
  </si>
  <si>
    <t>D32-2023-8008</t>
  </si>
  <si>
    <t>23009904</t>
  </si>
  <si>
    <t>9986917690</t>
  </si>
  <si>
    <t>D32-2023-8020</t>
  </si>
  <si>
    <t>9989605761</t>
  </si>
  <si>
    <t>D32-2023-8021</t>
  </si>
  <si>
    <t>9989787456</t>
  </si>
  <si>
    <t>Determina Dirigenziale: 1135-293 - Impegno Spesa: 5-2023-1135-293</t>
  </si>
  <si>
    <t>D32-2023-8043</t>
  </si>
  <si>
    <t>10000452901</t>
  </si>
  <si>
    <t>1077804-DNM SRL</t>
  </si>
  <si>
    <t>13651251004</t>
  </si>
  <si>
    <t>6 - 2022 - 217-DT-1188-2022</t>
  </si>
  <si>
    <t>D32-2023-8046</t>
  </si>
  <si>
    <t>10001832216</t>
  </si>
  <si>
    <t>D32-2023-8048</t>
  </si>
  <si>
    <t>37</t>
  </si>
  <si>
    <t>10002322701</t>
  </si>
  <si>
    <t>1032763-T.AM.CO S.R.L.</t>
  </si>
  <si>
    <t>08254050589</t>
  </si>
  <si>
    <t>02002031009</t>
  </si>
  <si>
    <t>5 - 2022 - 753-1059</t>
  </si>
  <si>
    <t>D32-2023-8051</t>
  </si>
  <si>
    <t>9990984775</t>
  </si>
  <si>
    <t>D32-2023-8083</t>
  </si>
  <si>
    <t>10009291317</t>
  </si>
  <si>
    <t>Manutenzione ordinaria e correttiva sito Web degli IFO</t>
  </si>
  <si>
    <t>5 - 2022 - 701-1100</t>
  </si>
  <si>
    <t>D32-2023-8097</t>
  </si>
  <si>
    <t>0052034416</t>
  </si>
  <si>
    <t>10000532649</t>
  </si>
  <si>
    <t>D.SSA BIROCCIO ANNAMARIA</t>
  </si>
  <si>
    <t>D32-2023-8109</t>
  </si>
  <si>
    <t>10010855847</t>
  </si>
  <si>
    <t>D32-2023-8115</t>
  </si>
  <si>
    <t>2308112524</t>
  </si>
  <si>
    <t>10014913337</t>
  </si>
  <si>
    <t>D32-2023-8143</t>
  </si>
  <si>
    <t>10010805586</t>
  </si>
  <si>
    <t>D32-2023-8144</t>
  </si>
  <si>
    <t>10010864056</t>
  </si>
  <si>
    <t>D32-2023-8145</t>
  </si>
  <si>
    <t>10010864198</t>
  </si>
  <si>
    <t>D32-2023-8154</t>
  </si>
  <si>
    <t>50003128</t>
  </si>
  <si>
    <t>10011170473</t>
  </si>
  <si>
    <t>D32-2023-8155</t>
  </si>
  <si>
    <t>9991021056</t>
  </si>
  <si>
    <t>D32-2023-8168</t>
  </si>
  <si>
    <t>2280057700</t>
  </si>
  <si>
    <t>10013532092</t>
  </si>
  <si>
    <t>D32-2023-8169</t>
  </si>
  <si>
    <t>412309747105</t>
  </si>
  <si>
    <t>10013883291</t>
  </si>
  <si>
    <t>D32-2023-8170</t>
  </si>
  <si>
    <t>2307900059057</t>
  </si>
  <si>
    <t>10014506585</t>
  </si>
  <si>
    <t>Codice Cliente: 6309228</t>
  </si>
  <si>
    <t>D32-2023-8171</t>
  </si>
  <si>
    <t>2307900059109</t>
  </si>
  <si>
    <t>10014506675</t>
  </si>
  <si>
    <t>D32-2023-8172</t>
  </si>
  <si>
    <t>50003139</t>
  </si>
  <si>
    <t>10014549082</t>
  </si>
  <si>
    <t>D32-2023-8174</t>
  </si>
  <si>
    <t>420008183</t>
  </si>
  <si>
    <t>10015229190</t>
  </si>
  <si>
    <t>D32-2023-8175</t>
  </si>
  <si>
    <t>23010189</t>
  </si>
  <si>
    <t>10015284480</t>
  </si>
  <si>
    <t>D32-2023-8189</t>
  </si>
  <si>
    <t>28/01</t>
  </si>
  <si>
    <t>10022826117</t>
  </si>
  <si>
    <t>D32-2023-8192</t>
  </si>
  <si>
    <t>43</t>
  </si>
  <si>
    <t>10022980522</t>
  </si>
  <si>
    <t>6 - 2023 - 505</t>
  </si>
  <si>
    <t>D32-2023-8197</t>
  </si>
  <si>
    <t>10023641162</t>
  </si>
  <si>
    <t>1033049-TWIN HELIX S.R.L.</t>
  </si>
  <si>
    <t>05819650960</t>
  </si>
  <si>
    <t>Fattura immediata</t>
  </si>
  <si>
    <t>5 - 2022 - 714-576</t>
  </si>
  <si>
    <t>D32-2023-8199</t>
  </si>
  <si>
    <t>10222048141418,</t>
  </si>
  <si>
    <t>10024398777</t>
  </si>
  <si>
    <t>1030627-MILTENYI BIOTEC S.R.L. SOCIO UNICO</t>
  </si>
  <si>
    <t>12549600158</t>
  </si>
  <si>
    <t>02077231203</t>
  </si>
  <si>
    <t>5 - 2022 - 2438-1092</t>
  </si>
  <si>
    <t>D32-2023-8200</t>
  </si>
  <si>
    <t>1022204856</t>
  </si>
  <si>
    <t>10024529710</t>
  </si>
  <si>
    <t>6 - 2022 - 2425-1067</t>
  </si>
  <si>
    <t>D32-2023-8201</t>
  </si>
  <si>
    <t>1022300751</t>
  </si>
  <si>
    <t>10024616657</t>
  </si>
  <si>
    <t>5 - 2023 - 762-92</t>
  </si>
  <si>
    <t>D32-2023-8202</t>
  </si>
  <si>
    <t>10024722158</t>
  </si>
  <si>
    <t>PAGAMENTO VS. ORDINE NR. UO-ABSSAR-2023-164 del 21/6/23 CIG Z163BA4895</t>
  </si>
  <si>
    <t>D32-2023-8203</t>
  </si>
  <si>
    <t>1022301578</t>
  </si>
  <si>
    <t>10024771535</t>
  </si>
  <si>
    <t>D32-2023-8204</t>
  </si>
  <si>
    <t>10024784668</t>
  </si>
  <si>
    <t>PAGAMENTO VS. ORDINE NR. UO-ABSSAR-2023-91 del 6/6/23 CIG Z593B73B8F CUP H85F22000090007</t>
  </si>
  <si>
    <t>D32-2023-8216</t>
  </si>
  <si>
    <t>412310140727</t>
  </si>
  <si>
    <t>10026550108</t>
  </si>
  <si>
    <t>D32-2023-8220</t>
  </si>
  <si>
    <t>6001001681</t>
  </si>
  <si>
    <t>6-S3K SECURITY OF THE THIRD MILLENIUM S.P.A.</t>
  </si>
  <si>
    <t>15379561002</t>
  </si>
  <si>
    <t>5 - 2023 - 383</t>
  </si>
  <si>
    <t>D32-2023-8221</t>
  </si>
  <si>
    <t>15-R.E.M.I srl</t>
  </si>
  <si>
    <t>09837061002</t>
  </si>
  <si>
    <t>U3214</t>
  </si>
  <si>
    <t>Manutenz.oridin.e ripar.di immobili e loro pertin.</t>
  </si>
  <si>
    <t>503010101</t>
  </si>
  <si>
    <t>MANUTENZIONE E RIPARAZIONE AI FABBRICATI E LORO PERTINENZE</t>
  </si>
  <si>
    <t>6 - 2023 - 1271-DT-249-2023</t>
  </si>
  <si>
    <t>D32-2023-8223</t>
  </si>
  <si>
    <t>42</t>
  </si>
  <si>
    <t>10022962614</t>
  </si>
  <si>
    <t>D32-2023-8224</t>
  </si>
  <si>
    <t>1022302298</t>
  </si>
  <si>
    <t>10024900798</t>
  </si>
  <si>
    <t>D32-2023-8231</t>
  </si>
  <si>
    <t>50003149</t>
  </si>
  <si>
    <t>10026142963</t>
  </si>
  <si>
    <t>D32-2023-8235</t>
  </si>
  <si>
    <t>5200182153</t>
  </si>
  <si>
    <t>16-SAMSUNG ELECTRONICS ITALIA SPA</t>
  </si>
  <si>
    <t>10352790157</t>
  </si>
  <si>
    <t>11325690151</t>
  </si>
  <si>
    <t>ECOTOMOGRAFO DET.494 C/ESERCIZIO</t>
  </si>
  <si>
    <t>6 - 2023 - 497</t>
  </si>
  <si>
    <t>D32-2023-8236</t>
  </si>
  <si>
    <t>412310140728</t>
  </si>
  <si>
    <t>10026550767</t>
  </si>
  <si>
    <t>D32-2023-8240</t>
  </si>
  <si>
    <t>12</t>
  </si>
  <si>
    <t>9985704061</t>
  </si>
  <si>
    <t>D32-2023-8244</t>
  </si>
  <si>
    <t>9998919577</t>
  </si>
  <si>
    <t>1123302-RIZZOLO PIERA</t>
  </si>
  <si>
    <t>13578251004</t>
  </si>
  <si>
    <t>5 - 2022 - 519-484</t>
  </si>
  <si>
    <t>D32-2023-8254</t>
  </si>
  <si>
    <t>412310016743</t>
  </si>
  <si>
    <t>10026137335</t>
  </si>
  <si>
    <t>D32-2023-8258</t>
  </si>
  <si>
    <t>10026376853</t>
  </si>
  <si>
    <t>D32-2023-8297</t>
  </si>
  <si>
    <t>50003197</t>
  </si>
  <si>
    <t>10040233923</t>
  </si>
  <si>
    <t>D32-2023-8300</t>
  </si>
  <si>
    <t>9993862964</t>
  </si>
  <si>
    <t>Notebook Lenovo Thinkpad X1 DET.410 AIRC</t>
  </si>
  <si>
    <t>6 - 2023 - 391</t>
  </si>
  <si>
    <t>D32-2023-8301</t>
  </si>
  <si>
    <t>10047734808</t>
  </si>
  <si>
    <t>D32-2023-8302</t>
  </si>
  <si>
    <t>10050249218</t>
  </si>
  <si>
    <t>5 - 2021 - 583-968</t>
  </si>
  <si>
    <t>D32-2023-8314</t>
  </si>
  <si>
    <t>012745</t>
  </si>
  <si>
    <t>10030603002</t>
  </si>
  <si>
    <t>17-SEEWEB S.R.L. A SOCIO UNICO</t>
  </si>
  <si>
    <t>02043220603</t>
  </si>
  <si>
    <t>6 - 2023 - 468</t>
  </si>
  <si>
    <t>D32-2023-8315</t>
  </si>
  <si>
    <t>1634135</t>
  </si>
  <si>
    <t>10050139314</t>
  </si>
  <si>
    <t>D32-2023-8329</t>
  </si>
  <si>
    <t>1634191</t>
  </si>
  <si>
    <t>10050145329</t>
  </si>
  <si>
    <t>D32-2023-8334</t>
  </si>
  <si>
    <t>23038592</t>
  </si>
  <si>
    <t>10057116203</t>
  </si>
  <si>
    <t>Data ordine 11/07/2023</t>
  </si>
  <si>
    <t>D32-2023-8340</t>
  </si>
  <si>
    <t>10058639827</t>
  </si>
  <si>
    <t>D32-2023-8341</t>
  </si>
  <si>
    <t>10039730036</t>
  </si>
  <si>
    <t>1029982-LGC STANDARDS S.R.L.</t>
  </si>
  <si>
    <t>03948960962</t>
  </si>
  <si>
    <t>03-23000063 del 11/04/2023</t>
  </si>
  <si>
    <t>D32-2023-8347</t>
  </si>
  <si>
    <t>23038243</t>
  </si>
  <si>
    <t>10045144682</t>
  </si>
  <si>
    <t>Data ordine 10/07/2023</t>
  </si>
  <si>
    <t>D32-2023-8354</t>
  </si>
  <si>
    <t>2308112938</t>
  </si>
  <si>
    <t>10065251727</t>
  </si>
  <si>
    <t>6 - 2022 - 364-163</t>
  </si>
  <si>
    <t>D32-2023-8361</t>
  </si>
  <si>
    <t>3823009992</t>
  </si>
  <si>
    <t>10067988623</t>
  </si>
  <si>
    <t>D32-2023-8362</t>
  </si>
  <si>
    <t>005241</t>
  </si>
  <si>
    <t>10068037003</t>
  </si>
  <si>
    <t>D32-2023-8376</t>
  </si>
  <si>
    <t>10</t>
  </si>
  <si>
    <t>10047094158</t>
  </si>
  <si>
    <t>1028212-ELA BAR S.R.L.</t>
  </si>
  <si>
    <t>07268450587</t>
  </si>
  <si>
    <t>01735061002</t>
  </si>
  <si>
    <t>6 - 2023 - 786-DT-35-2023</t>
  </si>
  <si>
    <t>D32-2023-8378</t>
  </si>
  <si>
    <t>2332000442</t>
  </si>
  <si>
    <t>10047590046</t>
  </si>
  <si>
    <t>1133000-DELOITTE CONSULTING S.R.L</t>
  </si>
  <si>
    <t>03945320962</t>
  </si>
  <si>
    <t>6 - 2023 - 530-DT-47-2023</t>
  </si>
  <si>
    <t>D32-2023-8386</t>
  </si>
  <si>
    <t>2301011035</t>
  </si>
  <si>
    <t>10048898063</t>
  </si>
  <si>
    <t>D32-2023-8392</t>
  </si>
  <si>
    <t>1634134</t>
  </si>
  <si>
    <t>10050139239</t>
  </si>
  <si>
    <t>D32-2023-8395</t>
  </si>
  <si>
    <t>1634163</t>
  </si>
  <si>
    <t>10050141541</t>
  </si>
  <si>
    <t>D32-2023-8397</t>
  </si>
  <si>
    <t>1634192</t>
  </si>
  <si>
    <t>10050145535</t>
  </si>
  <si>
    <t>D32-2023-8398</t>
  </si>
  <si>
    <t>1634195</t>
  </si>
  <si>
    <t>10050146182</t>
  </si>
  <si>
    <t>D32-2023-8399</t>
  </si>
  <si>
    <t>1634205</t>
  </si>
  <si>
    <t>10050148264</t>
  </si>
  <si>
    <t>D32-2023-8401</t>
  </si>
  <si>
    <t>1634232</t>
  </si>
  <si>
    <t>10050153398</t>
  </si>
  <si>
    <t>D32-2023-8403</t>
  </si>
  <si>
    <t>1634249</t>
  </si>
  <si>
    <t>10050156179</t>
  </si>
  <si>
    <t>D32-2023-8408</t>
  </si>
  <si>
    <t>1634325</t>
  </si>
  <si>
    <t>10050167346</t>
  </si>
  <si>
    <t>D32-2023-8409</t>
  </si>
  <si>
    <t>1634333</t>
  </si>
  <si>
    <t>10050167972</t>
  </si>
  <si>
    <t>D32-2023-8411</t>
  </si>
  <si>
    <t>1634367</t>
  </si>
  <si>
    <t>10050175971</t>
  </si>
  <si>
    <t>D32-2023-8424</t>
  </si>
  <si>
    <t>10050308086</t>
  </si>
  <si>
    <t>D32-2023-8444</t>
  </si>
  <si>
    <t>23039246</t>
  </si>
  <si>
    <t>10076926715</t>
  </si>
  <si>
    <t>DATA ORDINE 12/07/2023</t>
  </si>
  <si>
    <t>D32-2023-8456</t>
  </si>
  <si>
    <t>422310242557</t>
  </si>
  <si>
    <t>10063652851</t>
  </si>
  <si>
    <t>D32-2023-8465</t>
  </si>
  <si>
    <t>10078847545</t>
  </si>
  <si>
    <t>D32-2023-8467</t>
  </si>
  <si>
    <t>95</t>
  </si>
  <si>
    <t>10059343665</t>
  </si>
  <si>
    <t>5 - 2022 - 1253-840</t>
  </si>
  <si>
    <t>D32-2023-8485</t>
  </si>
  <si>
    <t>422310242558</t>
  </si>
  <si>
    <t>10063653461</t>
  </si>
  <si>
    <t>D32-2023-8492</t>
  </si>
  <si>
    <t>10070476456</t>
  </si>
  <si>
    <t>D32-2023-8502</t>
  </si>
  <si>
    <t>10036762751</t>
  </si>
  <si>
    <t>1142300-TEKNO OPERA SRL</t>
  </si>
  <si>
    <t>08159811002</t>
  </si>
  <si>
    <t>EX ART.20 DGR 861/17 LAVORI ADEGUAMENTO ANTINCENDIO DET.456</t>
  </si>
  <si>
    <t>D32-2023-8504</t>
  </si>
  <si>
    <t>2280058302</t>
  </si>
  <si>
    <t>10090529729</t>
  </si>
  <si>
    <t>5 - 2021 - 230-926</t>
  </si>
  <si>
    <t>D32-2023-8509</t>
  </si>
  <si>
    <t>10081957242</t>
  </si>
  <si>
    <t>Fattura PA immediata (TD01) del 17/07/2023 N.ro 28</t>
  </si>
  <si>
    <t>D32-2023-8518</t>
  </si>
  <si>
    <t>50003218</t>
  </si>
  <si>
    <t>10072378088</t>
  </si>
  <si>
    <t>D32-2023-8534</t>
  </si>
  <si>
    <t>10078841878</t>
  </si>
  <si>
    <t>D32-2023-8535</t>
  </si>
  <si>
    <t>10078847178</t>
  </si>
  <si>
    <t>D32-2023-8553</t>
  </si>
  <si>
    <t>10089125414</t>
  </si>
  <si>
    <t>D32-2023-8557</t>
  </si>
  <si>
    <t>10099036117</t>
  </si>
  <si>
    <t>D32-2023-8573</t>
  </si>
  <si>
    <t>420008741</t>
  </si>
  <si>
    <t>10094755722</t>
  </si>
  <si>
    <t>D32-2023-8574</t>
  </si>
  <si>
    <t>23010796</t>
  </si>
  <si>
    <t>10094534300</t>
  </si>
  <si>
    <t>D32-2023-8575</t>
  </si>
  <si>
    <t>3900003319</t>
  </si>
  <si>
    <t>10094111218</t>
  </si>
  <si>
    <t>D32-2023-8578</t>
  </si>
  <si>
    <t>2280058524</t>
  </si>
  <si>
    <t>10093956040</t>
  </si>
  <si>
    <t>D32-2023-8581</t>
  </si>
  <si>
    <t>06/2023</t>
  </si>
  <si>
    <t>9983310131</t>
  </si>
  <si>
    <t>502020295</t>
  </si>
  <si>
    <t>ALTRE COLLABORAZIONI E PREST. DI LAVORO - AREA NON SANITARIA (RIC. CORRENTE)</t>
  </si>
  <si>
    <t>5 - 2022 - 326-550</t>
  </si>
  <si>
    <t>D32-2023-8592</t>
  </si>
  <si>
    <t>118</t>
  </si>
  <si>
    <t>10089676398</t>
  </si>
  <si>
    <t>6 - 2023 - 563</t>
  </si>
  <si>
    <t>D32-2023-8605</t>
  </si>
  <si>
    <t>9983664036</t>
  </si>
  <si>
    <t>1065600-SARACENI PIERLUIGI</t>
  </si>
  <si>
    <t>13180541008</t>
  </si>
  <si>
    <t>Parcella</t>
  </si>
  <si>
    <t>5 - 2022 - 1211-893</t>
  </si>
  <si>
    <t>D32-2023-8606</t>
  </si>
  <si>
    <t>9979285041</t>
  </si>
  <si>
    <t>1142101-GRIMALDI MARIELLA</t>
  </si>
  <si>
    <t>01637700558</t>
  </si>
  <si>
    <t>RIC-23000041 PRESTAZIONE LAVORO AUTONOMO 1-30 GIUGNO 2023</t>
  </si>
  <si>
    <t>6 - 2019 - 627-834</t>
  </si>
  <si>
    <t>D32-2023-8608</t>
  </si>
  <si>
    <t>9990283712</t>
  </si>
  <si>
    <t>RIC-23000019 Incarico di lavoro autonomo corrispondente al periodo 01/06/2023 - 30/06/2023</t>
  </si>
  <si>
    <t>D32-2023-8609</t>
  </si>
  <si>
    <t>10008218784</t>
  </si>
  <si>
    <t>SUPPORTO LOGISTICO Periodo dal 16/06/2023 al 30/06/2023 Ordine 2023:UO_SAR/2023/16 del 06/07/2023</t>
  </si>
  <si>
    <t>D32-2023-8610</t>
  </si>
  <si>
    <t>10092381395</t>
  </si>
  <si>
    <t>D32-2023-8618</t>
  </si>
  <si>
    <t>101318</t>
  </si>
  <si>
    <t>10102624349</t>
  </si>
  <si>
    <t>Contributo CONAI assolto ove dovuto.</t>
  </si>
  <si>
    <t>6 - 2021 - 90-591</t>
  </si>
  <si>
    <t>D32-2023-8620</t>
  </si>
  <si>
    <t>10008512677</t>
  </si>
  <si>
    <t>1107400-ZENNARO ALESSANDRO</t>
  </si>
  <si>
    <t>15534651003</t>
  </si>
  <si>
    <t>Ordine UO_SAR-2023-10 - Monitoraggio studi clinici OM2</t>
  </si>
  <si>
    <t>2 - 2023 - 454</t>
  </si>
  <si>
    <t>D32-2023-8628</t>
  </si>
  <si>
    <t>10021239490</t>
  </si>
  <si>
    <t>PARCELLA PRESTAZIONI PROFESSIONALI SANITARIE GIUGNO 2023 Lavoro autonomo Ordine elettronico numero RIC-23000060</t>
  </si>
  <si>
    <t>D32-2023-8629</t>
  </si>
  <si>
    <t>10029391018</t>
  </si>
  <si>
    <t>PRESTAZIONI RESE NEL PERIODO 01-06- 2023 AL 30-06-2023 UO_SAR/2023/6</t>
  </si>
  <si>
    <t>D32-2023-8630</t>
  </si>
  <si>
    <t>10034493203</t>
  </si>
  <si>
    <t>1114900-GIUFFRIDA ANNA</t>
  </si>
  <si>
    <t>10103891007</t>
  </si>
  <si>
    <t>procura ATS</t>
  </si>
  <si>
    <t>D32-2023-8631</t>
  </si>
  <si>
    <t>10041090819</t>
  </si>
  <si>
    <t xml:space="preserve">RIC 23000085 </t>
  </si>
  <si>
    <t>D32-2023-8632</t>
  </si>
  <si>
    <t>10037845771</t>
  </si>
  <si>
    <t>1029365-IACOBELLI MARCELLO</t>
  </si>
  <si>
    <t>15999051004</t>
  </si>
  <si>
    <t>approvvigionamento, controllo, rintracciabilità, lavorazione, crioconservazione, stoccaggio del tessuto ovarico presso il laboratorio della BTO GIUGNO 23</t>
  </si>
  <si>
    <t>502011504</t>
  </si>
  <si>
    <t>ALTRE CONSULENZE SANITARIE E SOCIOSANITARIE DA PRIVATO</t>
  </si>
  <si>
    <t>1 - 2023 - 519</t>
  </si>
  <si>
    <t>UL_RISUMANE-RISORSE UMANE</t>
  </si>
  <si>
    <t>D32-2023-8633</t>
  </si>
  <si>
    <t>10058914179</t>
  </si>
  <si>
    <t>1087100-LOBASCIO ANNA MARIA</t>
  </si>
  <si>
    <t>09121781000</t>
  </si>
  <si>
    <t xml:space="preserve">Attività di Biologa presso la Banca del Tessuto Ovarico nel mese di giugno 2023 </t>
  </si>
  <si>
    <t>D32-2023-8634</t>
  </si>
  <si>
    <t>1300000242</t>
  </si>
  <si>
    <t>10108199403</t>
  </si>
  <si>
    <t>D32-2023-8636</t>
  </si>
  <si>
    <t>11</t>
  </si>
  <si>
    <t>10069536918</t>
  </si>
  <si>
    <t>UO_SAR-2023-12 COMPENSO DAL 16/06/2023 AL 30/06/2023</t>
  </si>
  <si>
    <t>D32-2023-8637</t>
  </si>
  <si>
    <t>10058582490</t>
  </si>
  <si>
    <t>1134600-ORCIUOLO CORRADO</t>
  </si>
  <si>
    <t>08628780721</t>
  </si>
  <si>
    <t>PRESTAZIONE DI LAVORO AUTONOMO dal 01/06/2023 al 30/06/2023 ordine RIC-23000061</t>
  </si>
  <si>
    <t>5 - 2023 - 469-63</t>
  </si>
  <si>
    <t>D32-2023-8638</t>
  </si>
  <si>
    <t>1</t>
  </si>
  <si>
    <t>10084625210</t>
  </si>
  <si>
    <t>prestazione di lavoro autonomo dal 01/06/2023 al 30/06/2023</t>
  </si>
  <si>
    <t>D32-2023-8639</t>
  </si>
  <si>
    <t>10079708881</t>
  </si>
  <si>
    <t>RIC-23000051. Compenso per prestazione professionale autonomo dal 01/07/2023 al 15/07/2023 presso la UOC Oncologia Medica 1</t>
  </si>
  <si>
    <t>D32-2023-8644</t>
  </si>
  <si>
    <t>3230280187</t>
  </si>
  <si>
    <t>10093371069</t>
  </si>
  <si>
    <t>D32-2023-8737</t>
  </si>
  <si>
    <t>10118334615</t>
  </si>
  <si>
    <t>D32-2023-8738</t>
  </si>
  <si>
    <t>230012093</t>
  </si>
  <si>
    <t>10118419024</t>
  </si>
  <si>
    <t>1028887-GALDERMA ITALIA S.P.A.</t>
  </si>
  <si>
    <t>01539990349</t>
  </si>
  <si>
    <t>09713880152</t>
  </si>
  <si>
    <t xml:space="preserve">Indirizzo Consegna: FARMACIA IRE-ISG - VIA OGNIBENE, 23/A - 00100 ROMA -  </t>
  </si>
  <si>
    <t>D32-2023-8761</t>
  </si>
  <si>
    <t>10122733454</t>
  </si>
  <si>
    <t>1152200-PROIETTI FLAVIA</t>
  </si>
  <si>
    <t>14413831000</t>
  </si>
  <si>
    <t>Incarico di lavoro autonomo 16.06.2023 - 15.07.2023 RIC-23000088 Arruolamento, monitoraggio e f-up dei pazienti. Acquisizione, gestione e analisi dei dati clinici. Gestione dei db clinici urologici</t>
  </si>
  <si>
    <t>5 - 2023 - 1007-236</t>
  </si>
  <si>
    <t>D32-2023-8777</t>
  </si>
  <si>
    <t>420008862</t>
  </si>
  <si>
    <t>10110766477</t>
  </si>
  <si>
    <t>D32-2023-8788</t>
  </si>
  <si>
    <t>10114482053</t>
  </si>
  <si>
    <t>D32-2023-8792</t>
  </si>
  <si>
    <t>10116383745</t>
  </si>
  <si>
    <t>D32-2023-8795</t>
  </si>
  <si>
    <t>10118335952</t>
  </si>
  <si>
    <t>D32-2023-8798</t>
  </si>
  <si>
    <t>10112314081</t>
  </si>
  <si>
    <t>D32-2023-8801</t>
  </si>
  <si>
    <t>23040606</t>
  </si>
  <si>
    <t>10112783958</t>
  </si>
  <si>
    <t>DATA ORDINE 19/01/2023</t>
  </si>
  <si>
    <t>5 - 2023 - 494-44</t>
  </si>
  <si>
    <t>D32-2023-8813</t>
  </si>
  <si>
    <t>10116435799</t>
  </si>
  <si>
    <t>D32-2023-8819</t>
  </si>
  <si>
    <t>10118334698</t>
  </si>
  <si>
    <t>D32-2023-8820</t>
  </si>
  <si>
    <t>10118335087</t>
  </si>
  <si>
    <t>D32-2023-8824</t>
  </si>
  <si>
    <t>0010005126</t>
  </si>
  <si>
    <t>10118914285</t>
  </si>
  <si>
    <t>D32-2023-8840</t>
  </si>
  <si>
    <t>3230292340</t>
  </si>
  <si>
    <t>10121786551</t>
  </si>
  <si>
    <t>D32-2023-8849</t>
  </si>
  <si>
    <t>10108231382</t>
  </si>
  <si>
    <t xml:space="preserve">Determina nr.241 SOFTARE </t>
  </si>
  <si>
    <t>U6200</t>
  </si>
  <si>
    <t>Immobilizzazioni immateriali</t>
  </si>
  <si>
    <t>D32-2023-8859</t>
  </si>
  <si>
    <t>10137902381</t>
  </si>
  <si>
    <t>NCARICO GESTIONE SICUREZZA ANTINCENDIO S-2200130 APRILE MAGGIO GIUGNO 2023</t>
  </si>
  <si>
    <t>D32-2023-8861</t>
  </si>
  <si>
    <t>10135664953</t>
  </si>
  <si>
    <t>1097402-QUARTA GIULIA</t>
  </si>
  <si>
    <t>02570890745</t>
  </si>
  <si>
    <t>Auditor B dal 1 al 31 luglio 2023 UO_SAR_2023_9</t>
  </si>
  <si>
    <t>5 - 2022 - 500-680</t>
  </si>
  <si>
    <t>D32-2023-8862</t>
  </si>
  <si>
    <t>10135245294</t>
  </si>
  <si>
    <t>PRESTAZIONE DI LAVORO AUTONOMO dal 01/07/2023 al 16/07/2023 RIC-23000061</t>
  </si>
  <si>
    <t>D32-2023-8863</t>
  </si>
  <si>
    <t>10143220915</t>
  </si>
  <si>
    <t>Numero Ordine Ric-23000084 - Compenso Giugno 2023</t>
  </si>
  <si>
    <t>D32-2023-8864</t>
  </si>
  <si>
    <t>10143266124</t>
  </si>
  <si>
    <t>numero Ordine Ric-23000084 - Compenso Luglio 2023</t>
  </si>
  <si>
    <t>D32-2023-8869</t>
  </si>
  <si>
    <t>10129692454</t>
  </si>
  <si>
    <t>contributo ambientale CONAI assolto</t>
  </si>
  <si>
    <t>D32-2023-8898</t>
  </si>
  <si>
    <t>10141161725</t>
  </si>
  <si>
    <t>Del. 289/23 -RIC-23000082 GIUGNO 2023</t>
  </si>
  <si>
    <t>D32-2023-8903</t>
  </si>
  <si>
    <t>10134300426</t>
  </si>
  <si>
    <t>D32-2023-8904</t>
  </si>
  <si>
    <t>103474</t>
  </si>
  <si>
    <t>10134596802</t>
  </si>
  <si>
    <t>D32-2023-891</t>
  </si>
  <si>
    <t>2307900006984</t>
  </si>
  <si>
    <t>1121</t>
  </si>
  <si>
    <t>D32-2023-8928</t>
  </si>
  <si>
    <t>23041195</t>
  </si>
  <si>
    <t>10133507681</t>
  </si>
  <si>
    <t>DATA ORDINE 20/07/2023</t>
  </si>
  <si>
    <t>5 - 2023 - 614</t>
  </si>
  <si>
    <t>D32-2023-8938</t>
  </si>
  <si>
    <t>10135665287</t>
  </si>
  <si>
    <t>D32-2023-8939</t>
  </si>
  <si>
    <t>166</t>
  </si>
  <si>
    <t>10135868683</t>
  </si>
  <si>
    <t>1117000-LAB CREATOR SRL</t>
  </si>
  <si>
    <t>15352921009</t>
  </si>
  <si>
    <t>D32-2023-897</t>
  </si>
  <si>
    <t>1127</t>
  </si>
  <si>
    <t>DICEMBRE 2022 SERVIZIO SMALTIMENTO, DISTRUZIONE E MACERO CERTIFICATO DI DOCUMENTI  S-2201047</t>
  </si>
  <si>
    <t>5 - 2022 - 2376-1068</t>
  </si>
  <si>
    <t>D32-2023-8971</t>
  </si>
  <si>
    <t>23041597</t>
  </si>
  <si>
    <t>10140205806</t>
  </si>
  <si>
    <t>D32-2023-8981</t>
  </si>
  <si>
    <t>23041596</t>
  </si>
  <si>
    <t>10140205763</t>
  </si>
  <si>
    <t>D32-2023-8983</t>
  </si>
  <si>
    <t>5605</t>
  </si>
  <si>
    <t>10140627059</t>
  </si>
  <si>
    <t>D32-2023-8988</t>
  </si>
  <si>
    <t>10141897898</t>
  </si>
  <si>
    <t>1026433-BIOCELL SRL</t>
  </si>
  <si>
    <t>11303391004</t>
  </si>
  <si>
    <t>SALDO ORDINE UO_ABSSAR-2023-129 DEL 14/6/2023 (DDT 628 DEL 14/6/2023)(DDT 776 DEL 24/7/2023)</t>
  </si>
  <si>
    <t>D32-2023-8993</t>
  </si>
  <si>
    <t>10142398064</t>
  </si>
  <si>
    <t>D32-2023-8994</t>
  </si>
  <si>
    <t>4531</t>
  </si>
  <si>
    <t>10142475741</t>
  </si>
  <si>
    <t xml:space="preserve">Bando di gara: Affidamento della fornitura di "di dispositivi medici per gastroenterologia suddivisa in 174 lotti, occorrente alla asl/rm 6, asl latina, inmi, e i.f.o. </t>
  </si>
  <si>
    <t>6 - 2023 - 646</t>
  </si>
  <si>
    <t>D32-2023-8999</t>
  </si>
  <si>
    <t>2123031904</t>
  </si>
  <si>
    <t>10151102040</t>
  </si>
  <si>
    <t>1030676-CARLO ERBA REAGENTS S.R.L.</t>
  </si>
  <si>
    <t>01802940484</t>
  </si>
  <si>
    <t>D32-2023-9002</t>
  </si>
  <si>
    <t>0220046833</t>
  </si>
  <si>
    <t>10144202420</t>
  </si>
  <si>
    <t>FONDI AIRC COD. IFO 21/09/R/41.</t>
  </si>
  <si>
    <t>D32-2023-9010</t>
  </si>
  <si>
    <t>101363</t>
  </si>
  <si>
    <t>10145005215</t>
  </si>
  <si>
    <t>DDT 3032911248</t>
  </si>
  <si>
    <t>D32-2023-9011</t>
  </si>
  <si>
    <t>005517</t>
  </si>
  <si>
    <t>10140200554</t>
  </si>
  <si>
    <t>D32-2023-9057</t>
  </si>
  <si>
    <t>23042299</t>
  </si>
  <si>
    <t>10152259358</t>
  </si>
  <si>
    <t>Data ordine 22052023Contract number #QRLULC#CIG ZCF3AC8F6CCUP H83C22000680001</t>
  </si>
  <si>
    <t>D32-2023-9062</t>
  </si>
  <si>
    <t>231007462</t>
  </si>
  <si>
    <t>10153690276</t>
  </si>
  <si>
    <t>UO_FARMA-2023-1099_2</t>
  </si>
  <si>
    <t>D32-2023-9064</t>
  </si>
  <si>
    <t>07/2023</t>
  </si>
  <si>
    <t>10148844954</t>
  </si>
  <si>
    <t>RIC-23000026 dal 01/07/2023 al 27/07/2023</t>
  </si>
  <si>
    <t>D32-2023-9066</t>
  </si>
  <si>
    <t>6</t>
  </si>
  <si>
    <t>10160115670</t>
  </si>
  <si>
    <t>PRESTAZIONI RESE NEL PERIODO 01-07- 2023 AL 31-07-2023</t>
  </si>
  <si>
    <t>D32-2023-9068</t>
  </si>
  <si>
    <t>10158054456</t>
  </si>
  <si>
    <t>1099600-MBA &amp; Associati - Studio Legale</t>
  </si>
  <si>
    <t>15267211009</t>
  </si>
  <si>
    <t>UO_CONTENZIOSO-2023-23 Saldo compensi e spese generali giudizio Corte di Appello di Roma RGN 5875/2015 definito con sentenza 3951/2023</t>
  </si>
  <si>
    <t>D32-2023-9073</t>
  </si>
  <si>
    <t>10154852759</t>
  </si>
  <si>
    <t>D32-2023-9076</t>
  </si>
  <si>
    <t>2300185</t>
  </si>
  <si>
    <t>10155189886</t>
  </si>
  <si>
    <t>D32-2023-9077</t>
  </si>
  <si>
    <t>10151677694</t>
  </si>
  <si>
    <t>1082200-KBMS SRL</t>
  </si>
  <si>
    <t>13841941001</t>
  </si>
  <si>
    <t>6 - 2023 - 697</t>
  </si>
  <si>
    <t>D32-2023-9103</t>
  </si>
  <si>
    <t>10162935260</t>
  </si>
  <si>
    <t>D32-2023-9104</t>
  </si>
  <si>
    <t>10162935679</t>
  </si>
  <si>
    <t>D32-2023-9106</t>
  </si>
  <si>
    <t>10166920550</t>
  </si>
  <si>
    <t>PRESTAZIONE LAVORO AUTONOMO-PERIODO 01/07/2023 AL 31/07/2023 RIC-23000081</t>
  </si>
  <si>
    <t>D32-2023-9109</t>
  </si>
  <si>
    <t>9142044708</t>
  </si>
  <si>
    <t>10151408512</t>
  </si>
  <si>
    <t>1076401-SARTORIUS ITALY SRL</t>
  </si>
  <si>
    <t>05748910485</t>
  </si>
  <si>
    <t>D32-2023-9144</t>
  </si>
  <si>
    <t>10169682762</t>
  </si>
  <si>
    <t>FONDI ANAT COD. IFO 21/09/R/41.</t>
  </si>
  <si>
    <t>D32-2023-9146</t>
  </si>
  <si>
    <t>10169810773</t>
  </si>
  <si>
    <t>FONDI AIRC COD. IFO 22/30/R/10</t>
  </si>
  <si>
    <t>D32-2023-9147</t>
  </si>
  <si>
    <t>10169810896</t>
  </si>
  <si>
    <t>D32-2023-9161</t>
  </si>
  <si>
    <t>2301011975</t>
  </si>
  <si>
    <t>10171329328</t>
  </si>
  <si>
    <t>D32-2023-9177</t>
  </si>
  <si>
    <t>10175561629</t>
  </si>
  <si>
    <t>D32-2023-9196</t>
  </si>
  <si>
    <t>416</t>
  </si>
  <si>
    <t>10180912705</t>
  </si>
  <si>
    <t>D32-2023-9197</t>
  </si>
  <si>
    <t>10162492798</t>
  </si>
  <si>
    <t>1084801-DREAMTOUR SRL</t>
  </si>
  <si>
    <t>10896871000</t>
  </si>
  <si>
    <t>Fattura Immediata</t>
  </si>
  <si>
    <t>5 - 2022 - 641-988</t>
  </si>
  <si>
    <t>D32-2023-9204</t>
  </si>
  <si>
    <t>10174957381</t>
  </si>
  <si>
    <t>Parcella Prestazione Lavoro Autonomo Mese di Luglio 2023 RIC-23000080</t>
  </si>
  <si>
    <t>D32-2023-9205</t>
  </si>
  <si>
    <t>2</t>
  </si>
  <si>
    <t>10172021354</t>
  </si>
  <si>
    <t>UO_SAR-2023-14_2 prestazione di lavoro autonomo dal 01/07/2023 al 31/07/2023</t>
  </si>
  <si>
    <t>D32-2023-9206</t>
  </si>
  <si>
    <t>10172582732</t>
  </si>
  <si>
    <t>1104800-FRANCESCHINI CHIARA</t>
  </si>
  <si>
    <t>03718080546</t>
  </si>
  <si>
    <t>Prestazione professionale per il periodo dal 15/06/2023 al 31/07/2023</t>
  </si>
  <si>
    <t>2 - 2023 - 385</t>
  </si>
  <si>
    <t>D32-2023-9207</t>
  </si>
  <si>
    <t>10167711264</t>
  </si>
  <si>
    <t>LUGLIO 23 UO_SAR 2023 18 del 12/07/23 monitoraggio, inserimento dati nei database clinici, compilazione schede raccolta dati online e/o cartacee dei pazienti oncologici, assegnazione farmaco e relativ</t>
  </si>
  <si>
    <t>D32-2023-9208</t>
  </si>
  <si>
    <t>8</t>
  </si>
  <si>
    <t>10179289614</t>
  </si>
  <si>
    <t>PRESTAZIONE LAVORO AUTONOMO  1-31 Luglio 2023 RIC-23000041</t>
  </si>
  <si>
    <t>D32-2023-9209</t>
  </si>
  <si>
    <t>10178776116</t>
  </si>
  <si>
    <t>Attività di ricerca dal 01.07.2023 al 31.07.2023. Ordine elettronico num RIC-23000048</t>
  </si>
  <si>
    <t>D32-2023-9210</t>
  </si>
  <si>
    <t>10171284942</t>
  </si>
  <si>
    <t>Collaborazione libero professionale, periodo 01/06-30/06/2023, ordine n RIC-23000054</t>
  </si>
  <si>
    <t>D32-2023-9226</t>
  </si>
  <si>
    <t>420009449</t>
  </si>
  <si>
    <t>10177272850</t>
  </si>
  <si>
    <t>D32-2023-9234</t>
  </si>
  <si>
    <t>23043090</t>
  </si>
  <si>
    <t>10179308785</t>
  </si>
  <si>
    <t>Data ordine 28/07/2023</t>
  </si>
  <si>
    <t>6 - 2023 - 636</t>
  </si>
  <si>
    <t>D32-2023-9235</t>
  </si>
  <si>
    <t>4599</t>
  </si>
  <si>
    <t>10179590764</t>
  </si>
  <si>
    <t xml:space="preserve">Bando di gara: Sistema analitico completo per l'esecuzione del profilo proteico e della tipizzazione delle componenti monoclonali su siero e urine ed altri liquidi biologici in tecnologia capillare e </t>
  </si>
  <si>
    <t>6 - 2023 - 726</t>
  </si>
  <si>
    <t>D32-2023-9246</t>
  </si>
  <si>
    <t>10175982084</t>
  </si>
  <si>
    <t>6 - 2023 - 684</t>
  </si>
  <si>
    <t>D32-2023-9248</t>
  </si>
  <si>
    <t>10183917926</t>
  </si>
  <si>
    <t>6 - 2023 - 413-DT-14-2023</t>
  </si>
  <si>
    <t>D32-2023-9249</t>
  </si>
  <si>
    <t>13</t>
  </si>
  <si>
    <t>10192526817</t>
  </si>
  <si>
    <t>UO_SAR-2023-12 COMPENSO DAL 01/07/2023 AL 31/07/2023</t>
  </si>
  <si>
    <t>D32-2023-9250</t>
  </si>
  <si>
    <t>10179732373</t>
  </si>
  <si>
    <t>dal 01/07/2023 al 31/07/2023 NUMERO DI ORDINE RIC-23000067</t>
  </si>
  <si>
    <t>D32-2023-9251</t>
  </si>
  <si>
    <t>10180378149</t>
  </si>
  <si>
    <t>1145700-PROIA FRANCESCO SAVERIO</t>
  </si>
  <si>
    <t>14448721002</t>
  </si>
  <si>
    <t>Compenso incarico Presidente OIV mesi maggio, giugno, luglio 2023</t>
  </si>
  <si>
    <t>D32-2023-9263</t>
  </si>
  <si>
    <t>23043661</t>
  </si>
  <si>
    <t>10189657201</t>
  </si>
  <si>
    <t>DATA ORDINE 28/07/2023FONDI AIRC COD. IFO 23/30/R/02.</t>
  </si>
  <si>
    <t>D32-2023-9267</t>
  </si>
  <si>
    <t>10193324802</t>
  </si>
  <si>
    <t>D32-2023-9286</t>
  </si>
  <si>
    <t>10195209924</t>
  </si>
  <si>
    <t>D32-2023-9289</t>
  </si>
  <si>
    <t>2280058731</t>
  </si>
  <si>
    <t>10195938436</t>
  </si>
  <si>
    <t>D32-2023-9294</t>
  </si>
  <si>
    <t>10181846194</t>
  </si>
  <si>
    <t>RIC-23000040 Incarico di lavoro autonomo - Luglio 2023</t>
  </si>
  <si>
    <t>D32-2023-9295</t>
  </si>
  <si>
    <t>10196194306</t>
  </si>
  <si>
    <t>COMPENSO PRESIDENTE COLLEGIO SINDACALE PERIODO AGOSTO 2023</t>
  </si>
  <si>
    <t>D32-2023-9297</t>
  </si>
  <si>
    <t>10185627638</t>
  </si>
  <si>
    <t>1073801-FILIBECK UMBERTO</t>
  </si>
  <si>
    <t>14566191004</t>
  </si>
  <si>
    <t>PRESTAZIONE DI LAVORO AUTONOMO - Formazione in Audit Fase 1 Ematologia gg. 3 dal 5 al 7 luglio</t>
  </si>
  <si>
    <t>D32-2023-9318</t>
  </si>
  <si>
    <t>23011571</t>
  </si>
  <si>
    <t>10188382566</t>
  </si>
  <si>
    <t>D32-2023-9332</t>
  </si>
  <si>
    <t>23043659</t>
  </si>
  <si>
    <t>10189656783</t>
  </si>
  <si>
    <t>Data ordine 20072023</t>
  </si>
  <si>
    <t>D32-2023-9371</t>
  </si>
  <si>
    <t>10192513785</t>
  </si>
  <si>
    <t>D32-2023-9372</t>
  </si>
  <si>
    <t>10192528664</t>
  </si>
  <si>
    <t>D32-2023-9374</t>
  </si>
  <si>
    <t>10194354243</t>
  </si>
  <si>
    <t>6 - 2023 - 676</t>
  </si>
  <si>
    <t>D32-2023-9377</t>
  </si>
  <si>
    <t>4655</t>
  </si>
  <si>
    <t>10194788351</t>
  </si>
  <si>
    <t>Bando di gara: Affidamento del servizio di integrato di manutenzione edile ed opere affini e gestione patrimoniale degli IFO per un periodo di anni due</t>
  </si>
  <si>
    <t>6 - 2023 - 608</t>
  </si>
  <si>
    <t>U5499</t>
  </si>
  <si>
    <t>Altri tributi</t>
  </si>
  <si>
    <t>509010101</t>
  </si>
  <si>
    <t>IMPOSTE E TASSE (ESCLUSO IRAP E IRES)</t>
  </si>
  <si>
    <t>D32-2023-9378</t>
  </si>
  <si>
    <t>4656</t>
  </si>
  <si>
    <t>10194788759</t>
  </si>
  <si>
    <t>Bando di gara: Affidamento del servizio di raccolta, prelievo, trasporto e smaltimento dei rifiuti radioattivi solidi e liquidi, per le esigenze dell'IRCCS IFO Istituto Nazionale Tumori Regina Elena -</t>
  </si>
  <si>
    <t>2 - 2023 - 645</t>
  </si>
  <si>
    <t>D32-2023-9381</t>
  </si>
  <si>
    <t>2280058792</t>
  </si>
  <si>
    <t>10196458769</t>
  </si>
  <si>
    <t>D32-2023-9382</t>
  </si>
  <si>
    <t>014687</t>
  </si>
  <si>
    <t>10196606793</t>
  </si>
  <si>
    <t>D32-2023-9389</t>
  </si>
  <si>
    <t>10197526394</t>
  </si>
  <si>
    <t>CIG ZE03B9AD35</t>
  </si>
  <si>
    <t>D32-2023-9392</t>
  </si>
  <si>
    <t>23044002</t>
  </si>
  <si>
    <t>10198604567</t>
  </si>
  <si>
    <t>D32-2023-9405</t>
  </si>
  <si>
    <t>10205069189</t>
  </si>
  <si>
    <t>RIC-23000055 Compenso per attività di supporto bioinformatico (ISG) periodo 01/07/2023-31/07/2023</t>
  </si>
  <si>
    <t>D32-2023-9407</t>
  </si>
  <si>
    <t>10199083544</t>
  </si>
  <si>
    <t>Prestazione Lavoro autonomo - MESE LUGLIO 2023</t>
  </si>
  <si>
    <t>D32-2023-9409</t>
  </si>
  <si>
    <t>10213378848</t>
  </si>
  <si>
    <t>D32-2023-9410</t>
  </si>
  <si>
    <t>23011841</t>
  </si>
  <si>
    <t>10214120938</t>
  </si>
  <si>
    <t>D32-2023-9421</t>
  </si>
  <si>
    <t>10200058252</t>
  </si>
  <si>
    <t>D32-2023-9425</t>
  </si>
  <si>
    <t>2280059046</t>
  </si>
  <si>
    <t>10203498573</t>
  </si>
  <si>
    <t>D32-2023-9434</t>
  </si>
  <si>
    <t>8230645078</t>
  </si>
  <si>
    <t>10207108084</t>
  </si>
  <si>
    <t>6 - 2023 - 714</t>
  </si>
  <si>
    <t>D32-2023-9448</t>
  </si>
  <si>
    <t>23044593</t>
  </si>
  <si>
    <t>10215095060</t>
  </si>
  <si>
    <t>D32-2023-9453</t>
  </si>
  <si>
    <t>10199550272</t>
  </si>
  <si>
    <t>Project management 16/06 al 31/07 2023</t>
  </si>
  <si>
    <t>D32-2023-9454</t>
  </si>
  <si>
    <t>10205232929</t>
  </si>
  <si>
    <t>SUPPORTO LOGISTICO Periodo dal 01/07/2023 al 31/07/2023 Ordine 2023:UO_SAR/2023/16</t>
  </si>
  <si>
    <t>D32-2023-9455</t>
  </si>
  <si>
    <t>10211216740</t>
  </si>
  <si>
    <t>PRESTAZIONI PROFESSIONALI SANITARIE LUGLIO 2023 per un incarico di lavoro autonomo RIC-23000060</t>
  </si>
  <si>
    <t>D32-2023-9456</t>
  </si>
  <si>
    <t>10208836866</t>
  </si>
  <si>
    <t>RIC-23000019  Incarico di lavoro autonomo 01/07/2023 - 31/07/2023</t>
  </si>
  <si>
    <t>D32-2023-9458</t>
  </si>
  <si>
    <t>10201653060</t>
  </si>
  <si>
    <t>1045500-STUDIO LEGALE TUZZA ASSOCIAZIONE PROFESSIONALE</t>
  </si>
  <si>
    <t>11953761001</t>
  </si>
  <si>
    <t>STITUTI FISIOTERAPICI OSPEDALIERI / ENGIE SERVIZI S.P.A. RG n. 63060/2018 ; Sentenza n. 8910/2023 pubbl. il 05/06/2023</t>
  </si>
  <si>
    <t>D32-2023-9459</t>
  </si>
  <si>
    <t>10209774785</t>
  </si>
  <si>
    <t>5 - 2023 - 1277-333</t>
  </si>
  <si>
    <t>D32-2023-9460</t>
  </si>
  <si>
    <t>10209797579</t>
  </si>
  <si>
    <t>5 - 2023 - 704-333</t>
  </si>
  <si>
    <t>D32-2023-9478</t>
  </si>
  <si>
    <t>345</t>
  </si>
  <si>
    <t>10219752080</t>
  </si>
  <si>
    <t>Ufficio: UO_ FORMAZIONE Numero:3 Anno: 2023 Data Ordine: 26/05/2023</t>
  </si>
  <si>
    <t>D32-2023-9479</t>
  </si>
  <si>
    <t>346</t>
  </si>
  <si>
    <t>10219841586</t>
  </si>
  <si>
    <t>Ufficio: UO_ FORMAZIONE Numero:4 Anno: 2023 Data Ordine: 26/05/2023</t>
  </si>
  <si>
    <t>D32-2023-9480</t>
  </si>
  <si>
    <t>347</t>
  </si>
  <si>
    <t>10220194500</t>
  </si>
  <si>
    <t>Ufficio: UO_ FORMAZIONE Numero:10 Anno: 2023 Data Ordine: 15/06/2023</t>
  </si>
  <si>
    <t>D32-2023-9484</t>
  </si>
  <si>
    <t>8704</t>
  </si>
  <si>
    <t>10220405897</t>
  </si>
  <si>
    <t>D32-2023-9500</t>
  </si>
  <si>
    <t>2361004064</t>
  </si>
  <si>
    <t>10225210291</t>
  </si>
  <si>
    <t>1031648-PROMEGA ITALIA S.R.L.</t>
  </si>
  <si>
    <t>12317560154</t>
  </si>
  <si>
    <t>6 - 2023 - 668</t>
  </si>
  <si>
    <t>D32-2023-9502</t>
  </si>
  <si>
    <t>0980297425</t>
  </si>
  <si>
    <t>10225577523</t>
  </si>
  <si>
    <t>D32-2023-9519</t>
  </si>
  <si>
    <t>110</t>
  </si>
  <si>
    <t>10232172819</t>
  </si>
  <si>
    <t>D32-2023-9532</t>
  </si>
  <si>
    <t>10228434884</t>
  </si>
  <si>
    <t>Monitoraggio studi clinici OM2 LUGLIO 2023</t>
  </si>
  <si>
    <t>D32-2023-9533</t>
  </si>
  <si>
    <t>0980297424</t>
  </si>
  <si>
    <t>10225577271</t>
  </si>
  <si>
    <t>D32-2023-9537</t>
  </si>
  <si>
    <t>10230164656</t>
  </si>
  <si>
    <t>D32-2023-9553</t>
  </si>
  <si>
    <t>10106684955</t>
  </si>
  <si>
    <t>1079000-OSINTERS SRL</t>
  </si>
  <si>
    <t>01813250675</t>
  </si>
  <si>
    <t>6 - 2022 - 279-DT-1186-2022</t>
  </si>
  <si>
    <t>D32-2023-9566</t>
  </si>
  <si>
    <t>23045337</t>
  </si>
  <si>
    <t>10236894367</t>
  </si>
  <si>
    <t>Data ordine 04/08/2023</t>
  </si>
  <si>
    <t>D32-2023-9589</t>
  </si>
  <si>
    <t>412311893340</t>
  </si>
  <si>
    <t>10244551543</t>
  </si>
  <si>
    <t>D32-2023-9590</t>
  </si>
  <si>
    <t>2300027303</t>
  </si>
  <si>
    <t>10244981605</t>
  </si>
  <si>
    <t>Internal reference - 9639490642</t>
  </si>
  <si>
    <t>6 - 2023 - 757</t>
  </si>
  <si>
    <t>D32-2023-9633</t>
  </si>
  <si>
    <t>10247069489</t>
  </si>
  <si>
    <t>D32-2023-9699</t>
  </si>
  <si>
    <t>412311893339</t>
  </si>
  <si>
    <t>10254765757</t>
  </si>
  <si>
    <t>D32-2023-9700</t>
  </si>
  <si>
    <t>412311893337</t>
  </si>
  <si>
    <t>10254766268</t>
  </si>
  <si>
    <t>D32-2023-9701</t>
  </si>
  <si>
    <t>412311893338</t>
  </si>
  <si>
    <t>10254766008</t>
  </si>
  <si>
    <t>D32-2023-9702</t>
  </si>
  <si>
    <t>10256468423</t>
  </si>
  <si>
    <t>RIC-23000040 Incarico di lavoro autonomo 1-15 agosto 2023</t>
  </si>
  <si>
    <t>D32-2023-9740</t>
  </si>
  <si>
    <t>23046332</t>
  </si>
  <si>
    <t>10281592934</t>
  </si>
  <si>
    <t>D32-2023-9741</t>
  </si>
  <si>
    <t>10/2023</t>
  </si>
  <si>
    <t>10282830976</t>
  </si>
  <si>
    <t>approvvigionamento, controllo, rintracciabilità, lavorazione, crioconservazione, stoccaggio del tessuto ovarico presso il laboratorio della BTO. LUGLIO 2023</t>
  </si>
  <si>
    <t>D32-2023-9801</t>
  </si>
  <si>
    <t>9700240953</t>
  </si>
  <si>
    <t>10289872507</t>
  </si>
  <si>
    <t>1029949-LEICA MICROSYSTEMS S.P.A.</t>
  </si>
  <si>
    <t>09933630155</t>
  </si>
  <si>
    <t>Tripletta di Identificazione</t>
  </si>
  <si>
    <t>D32-2023-9802</t>
  </si>
  <si>
    <t>422310311165</t>
  </si>
  <si>
    <t>10304286005</t>
  </si>
  <si>
    <t>D32-2023-9803</t>
  </si>
  <si>
    <t>422310311166</t>
  </si>
  <si>
    <t>10304300234</t>
  </si>
  <si>
    <t>D32-2023-9835</t>
  </si>
  <si>
    <t>10308150876</t>
  </si>
  <si>
    <t>D32-2023-9838</t>
  </si>
  <si>
    <t>10092700738</t>
  </si>
  <si>
    <t>1029034-GFX S.R.L.</t>
  </si>
  <si>
    <t>08441330589</t>
  </si>
  <si>
    <t>02056831007</t>
  </si>
  <si>
    <t>ATTREZ.INF.DET.426 PNNRR</t>
  </si>
  <si>
    <t>5 - 2023 - 426</t>
  </si>
  <si>
    <t>101010901</t>
  </si>
  <si>
    <t>ALTRE IMMOBILIZZAZIONI IMMATERIALI</t>
  </si>
  <si>
    <t>D32-2023-9839</t>
  </si>
  <si>
    <t>10130002489</t>
  </si>
  <si>
    <t>5 - 2023 - 386</t>
  </si>
  <si>
    <t>D32-2023-9843</t>
  </si>
  <si>
    <t>186</t>
  </si>
  <si>
    <t>10191231423</t>
  </si>
  <si>
    <t>Offerta migliorativa per esonero da garanzia definitiva</t>
  </si>
  <si>
    <t>5 - 2023 - 540</t>
  </si>
  <si>
    <t>D32-2023-9844</t>
  </si>
  <si>
    <t>10171278245</t>
  </si>
  <si>
    <t>28-ATL SRL</t>
  </si>
  <si>
    <t>10774630965</t>
  </si>
  <si>
    <t>SONDA ECOGRAFICA</t>
  </si>
  <si>
    <t>6 - 2023 - 414</t>
  </si>
  <si>
    <t>D32-2023-9847</t>
  </si>
  <si>
    <t>255</t>
  </si>
  <si>
    <t>10203499477</t>
  </si>
  <si>
    <t>1032413-SIGMA SERVICE S.R.L.</t>
  </si>
  <si>
    <t>07785971008</t>
  </si>
  <si>
    <t>LENOVO N.3 DET.630 FONDI SPER.</t>
  </si>
  <si>
    <t>5 - 2023 - 630</t>
  </si>
  <si>
    <t>D32-2023-9876</t>
  </si>
  <si>
    <t>10312030487</t>
  </si>
  <si>
    <t>Arruolamento, monitoraggio e follow-up dei pazienti. Acquisizione, gestione e analisi dei dati clinici. Gestione dei DB clinici urooncologici e avvio nuove sperimentaz.  16.07.23-15.08.23 RIC-23000088</t>
  </si>
  <si>
    <t>D32-2023-9877</t>
  </si>
  <si>
    <t>10313649565</t>
  </si>
  <si>
    <t>Prestazione professionale dal 16/07/2023 al 15/08/2023. UO_SAR 2023 19</t>
  </si>
  <si>
    <t>2 - 2023 - 588</t>
  </si>
  <si>
    <t>D32-2023-9889</t>
  </si>
  <si>
    <t>2280059504</t>
  </si>
  <si>
    <t>10316324933</t>
  </si>
  <si>
    <t>D32-2023-9890</t>
  </si>
  <si>
    <t>10316365368</t>
  </si>
  <si>
    <t>D32-2023-9909</t>
  </si>
  <si>
    <t>0009</t>
  </si>
  <si>
    <t>10318436105</t>
  </si>
  <si>
    <t>52- Deep Trace Technologies S.r.l.</t>
  </si>
  <si>
    <t>10409380960</t>
  </si>
  <si>
    <t>LICENZA SOFTWARE DET.638 FONDI M.SALUTE</t>
  </si>
  <si>
    <t>5 - 2023 - 694</t>
  </si>
  <si>
    <t>D32-2023-9913</t>
  </si>
  <si>
    <t>0052034632</t>
  </si>
  <si>
    <t>10319785281</t>
  </si>
  <si>
    <t>D32-2023-9914</t>
  </si>
  <si>
    <t>0052034703</t>
  </si>
  <si>
    <t>10319786756</t>
  </si>
  <si>
    <t>D32-2023-9916</t>
  </si>
  <si>
    <t>2301012542</t>
  </si>
  <si>
    <t>10319983439</t>
  </si>
  <si>
    <t>D32-2023-9923</t>
  </si>
  <si>
    <t>1022302355</t>
  </si>
  <si>
    <t>10320380409</t>
  </si>
  <si>
    <t>D32-2023-9924</t>
  </si>
  <si>
    <t>1022302423</t>
  </si>
  <si>
    <t>10320382276</t>
  </si>
  <si>
    <t>D32-2023-9925</t>
  </si>
  <si>
    <t>1022302675</t>
  </si>
  <si>
    <t>10320383521</t>
  </si>
  <si>
    <t>D32-2023-9926</t>
  </si>
  <si>
    <t>1022302802</t>
  </si>
  <si>
    <t>10320385716</t>
  </si>
  <si>
    <t>D32-2023-9927</t>
  </si>
  <si>
    <t>1022302803</t>
  </si>
  <si>
    <t>10320386932</t>
  </si>
  <si>
    <t>D32-2023-9930</t>
  </si>
  <si>
    <t>10323949960</t>
  </si>
  <si>
    <t>RIC 23000085 Analisi dati. Coordinamento progetti clinici LUGLIO 2023</t>
  </si>
  <si>
    <t>D32-2023-9931</t>
  </si>
  <si>
    <t>10330867068</t>
  </si>
  <si>
    <t>Attività di Biologa presso la Banca del Tessuto Ovarico nel mese di luglio 2023</t>
  </si>
  <si>
    <t>D32-2023-9936</t>
  </si>
  <si>
    <t>10335618827</t>
  </si>
  <si>
    <t>53-DOS ANJOS MAURICIO ROSADO MARIA MANUELA</t>
  </si>
  <si>
    <t>17224991004</t>
  </si>
  <si>
    <t>PRESTAZIONE LAVORO AUTONOMO periodo dal 16/6/2023 al 15/7/2023</t>
  </si>
  <si>
    <t>2 - 2023 - 417</t>
  </si>
  <si>
    <t>D32-2023-9937</t>
  </si>
  <si>
    <t>10335635080</t>
  </si>
  <si>
    <t>PRESTAZIONE LAVORO AUTONOMO periodo dal 16/7/2023 al 15/8/2023</t>
  </si>
  <si>
    <t>D39-2023-17</t>
  </si>
  <si>
    <t>7986710</t>
  </si>
  <si>
    <t>EXR230016</t>
  </si>
  <si>
    <t>1121400-UPTODATE</t>
  </si>
  <si>
    <t>99999999999</t>
  </si>
  <si>
    <t>ASSISTENZA INFORMATICA</t>
  </si>
  <si>
    <t>D39_3</t>
  </si>
  <si>
    <t>5 - 2022 - 1152-253</t>
  </si>
  <si>
    <t>5 - 2022 - 715-253</t>
  </si>
  <si>
    <t>D39-2023-32</t>
  </si>
  <si>
    <t>2023-0859709-4</t>
  </si>
  <si>
    <t>1028854-FRONTIERS MEDIA SA</t>
  </si>
  <si>
    <t>5 - 2023 - 510</t>
  </si>
  <si>
    <t>D39-2023-33</t>
  </si>
  <si>
    <t>2023-0910163-3</t>
  </si>
  <si>
    <t>6 - 2023 - 583</t>
  </si>
  <si>
    <t>D39-2023-34</t>
  </si>
  <si>
    <t>2022-0802389-4</t>
  </si>
  <si>
    <t>D39-2023-36</t>
  </si>
  <si>
    <t>CANCERS-2120184</t>
  </si>
  <si>
    <t>1141202-MDPI</t>
  </si>
  <si>
    <t>6 - 2023 - 647</t>
  </si>
  <si>
    <t>D39-2023-37</t>
  </si>
  <si>
    <t>PSI001138</t>
  </si>
  <si>
    <t>1078700-Leadiant Bioscences Limited</t>
  </si>
  <si>
    <t>D39-2023-38</t>
  </si>
  <si>
    <t>PSI000892</t>
  </si>
  <si>
    <t>D39-2023-39</t>
  </si>
  <si>
    <t>2489711</t>
  </si>
  <si>
    <t>6 - 2023 - 739</t>
  </si>
  <si>
    <t>D39-2023-40</t>
  </si>
  <si>
    <t>2023-0943567-2</t>
  </si>
  <si>
    <t>6 - 2023 - 723</t>
  </si>
  <si>
    <t>D39-2023-41</t>
  </si>
  <si>
    <t>322023080137</t>
  </si>
  <si>
    <t>1123700-NOVOGENE (UK)COMPANY LIMITED</t>
  </si>
  <si>
    <t>5 - 2023 - 1047-218</t>
  </si>
  <si>
    <t>D39-2023-42</t>
  </si>
  <si>
    <t>6890463</t>
  </si>
  <si>
    <t>1100400-JOHN WILEY E SONS LTD</t>
  </si>
  <si>
    <t>6 - 2023 - 788</t>
  </si>
  <si>
    <t>D39-2023-43</t>
  </si>
  <si>
    <t>PSI001298</t>
  </si>
  <si>
    <t>D39-2023-44</t>
  </si>
  <si>
    <t>2023.0973135-4</t>
  </si>
  <si>
    <t>6 - 2023 - 828</t>
  </si>
  <si>
    <t>D39-2023-46</t>
  </si>
  <si>
    <t>INTEGRAZ.PROT.17</t>
  </si>
  <si>
    <t>UL_RISECO-RISORSE ECONOMICHE</t>
  </si>
  <si>
    <t>D39-2023-5</t>
  </si>
  <si>
    <t>PSI000585</t>
  </si>
  <si>
    <t>EXR230004</t>
  </si>
  <si>
    <t>Totali</t>
  </si>
  <si>
    <t>Indicatore</t>
  </si>
  <si>
    <t>Totale Scaduto</t>
  </si>
  <si>
    <t>INDICE DI TEMPESTIVITA' DEI PAGAMENTI EX DPCM 22/09/2014</t>
  </si>
  <si>
    <t>II trimestre  2022</t>
  </si>
  <si>
    <t>FORNITORI DI BENI E SERVIZI</t>
  </si>
  <si>
    <t xml:space="preserve"> IMPORTO PAGAMENTO </t>
  </si>
  <si>
    <t>Pagamenti IFO</t>
  </si>
  <si>
    <t xml:space="preserve">Indicatore di Tempestività </t>
  </si>
  <si>
    <t xml:space="preserve">Fornitori aderenti "Accordo Pagamenti" con la Regione Lazio EX DGR 689/2008 e s.m.i. </t>
  </si>
  <si>
    <t xml:space="preserve">Totale </t>
  </si>
  <si>
    <t xml:space="preserve"> GG PAGAMENTO PER IMPORTO PAGATO </t>
  </si>
  <si>
    <t>Indice di Tempestività in ossequio a quanto disposto dalla Circolare MEF n. 22 del 22/07/2015 avente ad oggetto: indicazioni e chiarimenti in merito al calcolo dell'indicatore di tempestività dei pagamenti delle amministrazioni pubbliche, ai sensi dell'art.8, comma 3-bis, del D.L. 24/04/2014 n.66, convertito con modificazione dalla Legge 23/06/2014 n.89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</si>
</sst>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NumberFormat="0" applyFont="0" applyFill="0" applyBorder="0" applyAlignment="0" applyProtection="0"/>
  </cellStyleXfs>
  <cellXfs count="32">
    <xf numFmtId="0" fontId="0" fillId="0" borderId="0" xfId="0"/>
    <xf numFmtId="14" fontId="0" fillId="0" borderId="0" xfId="0" applyNumberFormat="1"/>
    <xf numFmtId="16" fontId="0" fillId="0" borderId="0" xfId="0" applyNumberFormat="1"/>
    <xf numFmtId="17" fontId="0" fillId="0" borderId="0" xfId="0" applyNumberFormat="1"/>
    <xf numFmtId="4" fontId="0" fillId="0" borderId="0" xfId="0" applyNumberFormat="1"/>
    <xf numFmtId="43" fontId="0" fillId="0" borderId="0" xfId="1" applyFont="1"/>
    <xf numFmtId="0" fontId="19" fillId="33" borderId="0" xfId="43" applyNumberFormat="1" applyFont="1" applyFill="1" applyBorder="1" applyAlignment="1"/>
    <xf numFmtId="4" fontId="19" fillId="33" borderId="0" xfId="43" applyNumberFormat="1" applyFont="1" applyFill="1" applyBorder="1" applyAlignment="1"/>
    <xf numFmtId="0" fontId="20" fillId="0" borderId="0" xfId="43" applyNumberFormat="1" applyFont="1" applyFill="1" applyBorder="1" applyAlignment="1"/>
    <xf numFmtId="0" fontId="20" fillId="0" borderId="0" xfId="43" applyNumberFormat="1" applyFont="1" applyFill="1" applyBorder="1" applyAlignment="1">
      <alignment vertical="top" wrapText="1"/>
    </xf>
    <xf numFmtId="14" fontId="20" fillId="0" borderId="0" xfId="43" applyNumberFormat="1" applyFont="1" applyFill="1" applyBorder="1" applyAlignment="1">
      <alignment vertical="top" wrapText="1"/>
    </xf>
    <xf numFmtId="164" fontId="20" fillId="0" borderId="0" xfId="43" applyNumberFormat="1" applyFont="1" applyFill="1" applyBorder="1" applyAlignment="1">
      <alignment vertical="top" wrapText="1"/>
    </xf>
    <xf numFmtId="4" fontId="20" fillId="0" borderId="0" xfId="43" applyNumberFormat="1" applyFont="1" applyFill="1" applyBorder="1" applyAlignment="1">
      <alignment vertical="top" wrapText="1"/>
    </xf>
    <xf numFmtId="4" fontId="20" fillId="0" borderId="0" xfId="44" applyNumberFormat="1" applyFont="1" applyFill="1" applyBorder="1" applyAlignment="1">
      <alignment vertical="top" wrapText="1"/>
    </xf>
    <xf numFmtId="4" fontId="20" fillId="0" borderId="0" xfId="43" applyNumberFormat="1" applyFont="1" applyFill="1" applyBorder="1" applyAlignment="1"/>
    <xf numFmtId="0" fontId="18" fillId="0" borderId="0" xfId="43" applyNumberFormat="1" applyFont="1" applyFill="1" applyBorder="1" applyAlignment="1"/>
    <xf numFmtId="4" fontId="18" fillId="0" borderId="0" xfId="43" applyNumberFormat="1" applyFont="1" applyFill="1" applyBorder="1" applyAlignment="1"/>
    <xf numFmtId="43" fontId="18" fillId="0" borderId="0" xfId="1" applyFont="1" applyFill="1" applyBorder="1" applyAlignment="1"/>
    <xf numFmtId="0" fontId="18" fillId="0" borderId="10" xfId="43" applyNumberFormat="1" applyFont="1" applyFill="1" applyBorder="1" applyAlignment="1"/>
    <xf numFmtId="4" fontId="18" fillId="0" borderId="10" xfId="43" applyNumberFormat="1" applyFont="1" applyFill="1" applyBorder="1" applyAlignment="1"/>
    <xf numFmtId="0" fontId="18" fillId="0" borderId="12" xfId="43" applyNumberFormat="1" applyFont="1" applyFill="1" applyBorder="1" applyAlignment="1"/>
    <xf numFmtId="0" fontId="18" fillId="0" borderId="11" xfId="43" applyNumberFormat="1" applyFont="1" applyFill="1" applyBorder="1" applyAlignment="1"/>
    <xf numFmtId="0" fontId="18" fillId="0" borderId="13" xfId="43" applyNumberFormat="1" applyFont="1" applyFill="1" applyBorder="1" applyAlignment="1"/>
    <xf numFmtId="0" fontId="18" fillId="0" borderId="14" xfId="43" applyNumberFormat="1" applyFont="1" applyFill="1" applyBorder="1" applyAlignment="1"/>
    <xf numFmtId="0" fontId="18" fillId="0" borderId="15" xfId="43" applyNumberFormat="1" applyFont="1" applyFill="1" applyBorder="1" applyAlignment="1"/>
    <xf numFmtId="0" fontId="18" fillId="0" borderId="16" xfId="43" applyNumberFormat="1" applyFont="1" applyFill="1" applyBorder="1" applyAlignment="1"/>
    <xf numFmtId="0" fontId="18" fillId="0" borderId="17" xfId="43" applyNumberFormat="1" applyFont="1" applyFill="1" applyBorder="1" applyAlignment="1"/>
    <xf numFmtId="0" fontId="18" fillId="0" borderId="10" xfId="43" applyNumberFormat="1" applyFont="1" applyFill="1" applyBorder="1" applyAlignment="1">
      <alignment horizontal="center"/>
    </xf>
    <xf numFmtId="0" fontId="18" fillId="0" borderId="11" xfId="43" applyNumberFormat="1" applyFont="1" applyFill="1" applyBorder="1" applyAlignment="1">
      <alignment horizontal="center"/>
    </xf>
    <xf numFmtId="0" fontId="18" fillId="0" borderId="14" xfId="43" applyNumberFormat="1" applyFont="1" applyFill="1" applyBorder="1" applyAlignment="1">
      <alignment horizontal="left" vertical="top" wrapText="1"/>
    </xf>
    <xf numFmtId="0" fontId="18" fillId="0" borderId="0" xfId="43" applyNumberFormat="1" applyFont="1" applyFill="1" applyBorder="1" applyAlignment="1">
      <alignment horizontal="left" vertical="top" wrapText="1"/>
    </xf>
    <xf numFmtId="0" fontId="18" fillId="0" borderId="15" xfId="43" applyNumberFormat="1" applyFont="1" applyFill="1" applyBorder="1" applyAlignment="1">
      <alignment horizontal="left" vertical="top" wrapText="1"/>
    </xf>
  </cellXfs>
  <cellStyles count="45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Migliaia 2" xfId="44"/>
    <cellStyle name="Neutrale" xfId="9" builtinId="28" customBuiltin="1"/>
    <cellStyle name="Normale" xfId="0" builtinId="0"/>
    <cellStyle name="Normale 2" xfId="43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tabSelected="1" workbookViewId="0">
      <selection activeCell="B33" sqref="B33"/>
    </sheetView>
  </sheetViews>
  <sheetFormatPr defaultRowHeight="12.75" x14ac:dyDescent="0.2"/>
  <cols>
    <col min="1" max="1" width="9.140625" style="15"/>
    <col min="2" max="2" width="46.140625" style="15" customWidth="1"/>
    <col min="3" max="3" width="16.28515625" style="15" customWidth="1"/>
    <col min="4" max="4" width="21.5703125" style="15" customWidth="1"/>
    <col min="5" max="16384" width="9.140625" style="15"/>
  </cols>
  <sheetData>
    <row r="2" spans="2:6" ht="13.5" thickBot="1" x14ac:dyDescent="0.25"/>
    <row r="3" spans="2:6" x14ac:dyDescent="0.2">
      <c r="B3" s="20" t="s">
        <v>5249</v>
      </c>
      <c r="C3" s="21"/>
      <c r="D3" s="21"/>
      <c r="E3" s="21"/>
      <c r="F3" s="22"/>
    </row>
    <row r="4" spans="2:6" x14ac:dyDescent="0.2">
      <c r="B4" s="23"/>
      <c r="C4" s="15" t="s">
        <v>5250</v>
      </c>
      <c r="F4" s="24"/>
    </row>
    <row r="5" spans="2:6" x14ac:dyDescent="0.2">
      <c r="B5" s="29" t="s">
        <v>5258</v>
      </c>
      <c r="C5" s="30"/>
      <c r="D5" s="30"/>
      <c r="E5" s="30"/>
      <c r="F5" s="31"/>
    </row>
    <row r="6" spans="2:6" x14ac:dyDescent="0.2">
      <c r="B6" s="29"/>
      <c r="C6" s="30"/>
      <c r="D6" s="30"/>
      <c r="E6" s="30"/>
      <c r="F6" s="31"/>
    </row>
    <row r="7" spans="2:6" x14ac:dyDescent="0.2">
      <c r="B7" s="29"/>
      <c r="C7" s="30"/>
      <c r="D7" s="30"/>
      <c r="E7" s="30"/>
      <c r="F7" s="31"/>
    </row>
    <row r="8" spans="2:6" x14ac:dyDescent="0.2">
      <c r="B8" s="29"/>
      <c r="C8" s="30"/>
      <c r="D8" s="30"/>
      <c r="E8" s="30"/>
      <c r="F8" s="31"/>
    </row>
    <row r="9" spans="2:6" x14ac:dyDescent="0.2">
      <c r="B9" s="29"/>
      <c r="C9" s="30"/>
      <c r="D9" s="30"/>
      <c r="E9" s="30"/>
      <c r="F9" s="31"/>
    </row>
    <row r="10" spans="2:6" x14ac:dyDescent="0.2">
      <c r="B10" s="23" t="s">
        <v>5251</v>
      </c>
      <c r="F10" s="24"/>
    </row>
    <row r="11" spans="2:6" ht="13.5" thickBot="1" x14ac:dyDescent="0.25">
      <c r="B11" s="23"/>
      <c r="C11" s="27" t="s">
        <v>5257</v>
      </c>
      <c r="D11" s="27"/>
      <c r="E11" s="27"/>
      <c r="F11" s="24"/>
    </row>
    <row r="12" spans="2:6" x14ac:dyDescent="0.2">
      <c r="B12" s="23"/>
      <c r="C12" s="28" t="s">
        <v>5252</v>
      </c>
      <c r="D12" s="28"/>
      <c r="E12" s="28"/>
      <c r="F12" s="24"/>
    </row>
    <row r="13" spans="2:6" x14ac:dyDescent="0.2">
      <c r="B13" s="23"/>
      <c r="F13" s="24"/>
    </row>
    <row r="14" spans="2:6" ht="13.5" thickBot="1" x14ac:dyDescent="0.25">
      <c r="B14" s="23" t="s">
        <v>5253</v>
      </c>
      <c r="C14" s="19">
        <f>+'PAG ENTE'!T946</f>
        <v>253611615.69999975</v>
      </c>
      <c r="D14" s="15" t="s">
        <v>5254</v>
      </c>
      <c r="E14" s="17">
        <f>+C14/C15</f>
        <v>39.546146129035108</v>
      </c>
      <c r="F14" s="24"/>
    </row>
    <row r="15" spans="2:6" x14ac:dyDescent="0.2">
      <c r="B15" s="23"/>
      <c r="C15" s="16">
        <f>+'PAG ENTE'!R946</f>
        <v>6413055.1400000006</v>
      </c>
      <c r="F15" s="24"/>
    </row>
    <row r="16" spans="2:6" x14ac:dyDescent="0.2">
      <c r="B16" s="23"/>
      <c r="F16" s="24"/>
    </row>
    <row r="17" spans="2:6" x14ac:dyDescent="0.2">
      <c r="B17" s="23"/>
      <c r="F17" s="24"/>
    </row>
    <row r="18" spans="2:6" ht="13.5" thickBot="1" x14ac:dyDescent="0.25">
      <c r="B18" s="23" t="s">
        <v>5255</v>
      </c>
      <c r="C18" s="19">
        <f>+'PAG REGIONALI'!N3983</f>
        <v>342024969.44000065</v>
      </c>
      <c r="D18" s="15" t="s">
        <v>5254</v>
      </c>
      <c r="E18" s="17">
        <f>+C18/C19</f>
        <v>10.275595943435974</v>
      </c>
      <c r="F18" s="24"/>
    </row>
    <row r="19" spans="2:6" x14ac:dyDescent="0.2">
      <c r="B19" s="23"/>
      <c r="C19" s="16">
        <f>+'PAG REGIONALI'!K3983</f>
        <v>33285171.130000044</v>
      </c>
      <c r="F19" s="24"/>
    </row>
    <row r="20" spans="2:6" x14ac:dyDescent="0.2">
      <c r="B20" s="23"/>
      <c r="F20" s="24"/>
    </row>
    <row r="21" spans="2:6" x14ac:dyDescent="0.2">
      <c r="B21" s="23"/>
      <c r="F21" s="24"/>
    </row>
    <row r="22" spans="2:6" ht="13.5" thickBot="1" x14ac:dyDescent="0.25">
      <c r="B22" s="23" t="s">
        <v>5256</v>
      </c>
      <c r="C22" s="19">
        <f>+C14+C18</f>
        <v>595636585.14000034</v>
      </c>
      <c r="D22" s="15" t="s">
        <v>5254</v>
      </c>
      <c r="E22" s="17">
        <f>+C22/C23</f>
        <v>15.004110790464285</v>
      </c>
      <c r="F22" s="24"/>
    </row>
    <row r="23" spans="2:6" x14ac:dyDescent="0.2">
      <c r="B23" s="23"/>
      <c r="C23" s="16">
        <f>+C15+C19</f>
        <v>39698226.270000041</v>
      </c>
      <c r="F23" s="24"/>
    </row>
    <row r="24" spans="2:6" ht="13.5" thickBot="1" x14ac:dyDescent="0.25">
      <c r="B24" s="25"/>
      <c r="C24" s="18"/>
      <c r="D24" s="18"/>
      <c r="E24" s="18"/>
      <c r="F24" s="26"/>
    </row>
  </sheetData>
  <mergeCells count="3">
    <mergeCell ref="C11:E11"/>
    <mergeCell ref="C12:E12"/>
    <mergeCell ref="B5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49"/>
  <sheetViews>
    <sheetView topLeftCell="I918" zoomScaleNormal="100" workbookViewId="0">
      <selection activeCell="P487" sqref="P487"/>
    </sheetView>
  </sheetViews>
  <sheetFormatPr defaultRowHeight="16.5" customHeight="1" x14ac:dyDescent="0.2"/>
  <cols>
    <col min="1" max="1" width="19" style="8" bestFit="1" customWidth="1"/>
    <col min="2" max="2" width="17" style="8" bestFit="1" customWidth="1"/>
    <col min="3" max="3" width="26" style="8" bestFit="1" customWidth="1"/>
    <col min="4" max="4" width="18" style="8" bestFit="1" customWidth="1"/>
    <col min="5" max="5" width="21" style="8" bestFit="1" customWidth="1"/>
    <col min="6" max="6" width="19" style="8" bestFit="1" customWidth="1"/>
    <col min="7" max="7" width="50" style="8" bestFit="1" customWidth="1"/>
    <col min="8" max="8" width="22" style="8" bestFit="1" customWidth="1"/>
    <col min="9" max="9" width="15" style="8" bestFit="1" customWidth="1"/>
    <col min="10" max="10" width="30" style="8" customWidth="1"/>
    <col min="11" max="11" width="10" style="8" bestFit="1" customWidth="1"/>
    <col min="12" max="12" width="17" style="8" bestFit="1" customWidth="1"/>
    <col min="13" max="13" width="15" style="8" bestFit="1" customWidth="1"/>
    <col min="14" max="14" width="22" style="8" bestFit="1" customWidth="1"/>
    <col min="15" max="15" width="9.5703125" style="8" customWidth="1"/>
    <col min="16" max="16" width="19" style="8" bestFit="1" customWidth="1"/>
    <col min="17" max="17" width="17" style="8" bestFit="1" customWidth="1"/>
    <col min="18" max="18" width="12.140625" style="14" bestFit="1" customWidth="1"/>
    <col min="19" max="19" width="10.140625" style="14" bestFit="1" customWidth="1"/>
    <col min="20" max="20" width="11.7109375" style="14" bestFit="1" customWidth="1"/>
    <col min="21" max="21" width="18" style="8" bestFit="1" customWidth="1"/>
    <col min="22" max="22" width="15" style="8" bestFit="1" customWidth="1"/>
    <col min="23" max="23" width="31" style="8" bestFit="1" customWidth="1"/>
    <col min="24" max="24" width="15" style="8" bestFit="1" customWidth="1"/>
    <col min="25" max="25" width="50" style="8" bestFit="1" customWidth="1"/>
    <col min="26" max="27" width="26" style="8" bestFit="1" customWidth="1"/>
    <col min="28" max="28" width="31" style="8" bestFit="1" customWidth="1"/>
    <col min="29" max="30" width="50" style="8" bestFit="1" customWidth="1"/>
    <col min="31" max="31" width="39" style="8" bestFit="1" customWidth="1"/>
    <col min="32" max="32" width="50" style="8" bestFit="1" customWidth="1"/>
    <col min="33" max="256" width="9.140625" style="8"/>
    <col min="257" max="257" width="19" style="8" bestFit="1" customWidth="1"/>
    <col min="258" max="258" width="17" style="8" bestFit="1" customWidth="1"/>
    <col min="259" max="259" width="26" style="8" bestFit="1" customWidth="1"/>
    <col min="260" max="260" width="18" style="8" bestFit="1" customWidth="1"/>
    <col min="261" max="261" width="21" style="8" bestFit="1" customWidth="1"/>
    <col min="262" max="262" width="19" style="8" bestFit="1" customWidth="1"/>
    <col min="263" max="263" width="50" style="8" bestFit="1" customWidth="1"/>
    <col min="264" max="264" width="22" style="8" bestFit="1" customWidth="1"/>
    <col min="265" max="265" width="15" style="8" bestFit="1" customWidth="1"/>
    <col min="266" max="266" width="30" style="8" customWidth="1"/>
    <col min="267" max="267" width="10" style="8" bestFit="1" customWidth="1"/>
    <col min="268" max="268" width="17" style="8" bestFit="1" customWidth="1"/>
    <col min="269" max="269" width="15" style="8" bestFit="1" customWidth="1"/>
    <col min="270" max="270" width="22" style="8" bestFit="1" customWidth="1"/>
    <col min="271" max="271" width="9.5703125" style="8" customWidth="1"/>
    <col min="272" max="272" width="19" style="8" bestFit="1" customWidth="1"/>
    <col min="273" max="273" width="17" style="8" bestFit="1" customWidth="1"/>
    <col min="274" max="274" width="12.140625" style="8" bestFit="1" customWidth="1"/>
    <col min="275" max="275" width="10.140625" style="8" bestFit="1" customWidth="1"/>
    <col min="276" max="276" width="11.7109375" style="8" bestFit="1" customWidth="1"/>
    <col min="277" max="277" width="18" style="8" bestFit="1" customWidth="1"/>
    <col min="278" max="278" width="15" style="8" bestFit="1" customWidth="1"/>
    <col min="279" max="279" width="31" style="8" bestFit="1" customWidth="1"/>
    <col min="280" max="280" width="15" style="8" bestFit="1" customWidth="1"/>
    <col min="281" max="281" width="50" style="8" bestFit="1" customWidth="1"/>
    <col min="282" max="283" width="26" style="8" bestFit="1" customWidth="1"/>
    <col min="284" max="284" width="31" style="8" bestFit="1" customWidth="1"/>
    <col min="285" max="286" width="50" style="8" bestFit="1" customWidth="1"/>
    <col min="287" max="287" width="39" style="8" bestFit="1" customWidth="1"/>
    <col min="288" max="288" width="50" style="8" bestFit="1" customWidth="1"/>
    <col min="289" max="512" width="9.140625" style="8"/>
    <col min="513" max="513" width="19" style="8" bestFit="1" customWidth="1"/>
    <col min="514" max="514" width="17" style="8" bestFit="1" customWidth="1"/>
    <col min="515" max="515" width="26" style="8" bestFit="1" customWidth="1"/>
    <col min="516" max="516" width="18" style="8" bestFit="1" customWidth="1"/>
    <col min="517" max="517" width="21" style="8" bestFit="1" customWidth="1"/>
    <col min="518" max="518" width="19" style="8" bestFit="1" customWidth="1"/>
    <col min="519" max="519" width="50" style="8" bestFit="1" customWidth="1"/>
    <col min="520" max="520" width="22" style="8" bestFit="1" customWidth="1"/>
    <col min="521" max="521" width="15" style="8" bestFit="1" customWidth="1"/>
    <col min="522" max="522" width="30" style="8" customWidth="1"/>
    <col min="523" max="523" width="10" style="8" bestFit="1" customWidth="1"/>
    <col min="524" max="524" width="17" style="8" bestFit="1" customWidth="1"/>
    <col min="525" max="525" width="15" style="8" bestFit="1" customWidth="1"/>
    <col min="526" max="526" width="22" style="8" bestFit="1" customWidth="1"/>
    <col min="527" max="527" width="9.5703125" style="8" customWidth="1"/>
    <col min="528" max="528" width="19" style="8" bestFit="1" customWidth="1"/>
    <col min="529" max="529" width="17" style="8" bestFit="1" customWidth="1"/>
    <col min="530" max="530" width="12.140625" style="8" bestFit="1" customWidth="1"/>
    <col min="531" max="531" width="10.140625" style="8" bestFit="1" customWidth="1"/>
    <col min="532" max="532" width="11.7109375" style="8" bestFit="1" customWidth="1"/>
    <col min="533" max="533" width="18" style="8" bestFit="1" customWidth="1"/>
    <col min="534" max="534" width="15" style="8" bestFit="1" customWidth="1"/>
    <col min="535" max="535" width="31" style="8" bestFit="1" customWidth="1"/>
    <col min="536" max="536" width="15" style="8" bestFit="1" customWidth="1"/>
    <col min="537" max="537" width="50" style="8" bestFit="1" customWidth="1"/>
    <col min="538" max="539" width="26" style="8" bestFit="1" customWidth="1"/>
    <col min="540" max="540" width="31" style="8" bestFit="1" customWidth="1"/>
    <col min="541" max="542" width="50" style="8" bestFit="1" customWidth="1"/>
    <col min="543" max="543" width="39" style="8" bestFit="1" customWidth="1"/>
    <col min="544" max="544" width="50" style="8" bestFit="1" customWidth="1"/>
    <col min="545" max="768" width="9.140625" style="8"/>
    <col min="769" max="769" width="19" style="8" bestFit="1" customWidth="1"/>
    <col min="770" max="770" width="17" style="8" bestFit="1" customWidth="1"/>
    <col min="771" max="771" width="26" style="8" bestFit="1" customWidth="1"/>
    <col min="772" max="772" width="18" style="8" bestFit="1" customWidth="1"/>
    <col min="773" max="773" width="21" style="8" bestFit="1" customWidth="1"/>
    <col min="774" max="774" width="19" style="8" bestFit="1" customWidth="1"/>
    <col min="775" max="775" width="50" style="8" bestFit="1" customWidth="1"/>
    <col min="776" max="776" width="22" style="8" bestFit="1" customWidth="1"/>
    <col min="777" max="777" width="15" style="8" bestFit="1" customWidth="1"/>
    <col min="778" max="778" width="30" style="8" customWidth="1"/>
    <col min="779" max="779" width="10" style="8" bestFit="1" customWidth="1"/>
    <col min="780" max="780" width="17" style="8" bestFit="1" customWidth="1"/>
    <col min="781" max="781" width="15" style="8" bestFit="1" customWidth="1"/>
    <col min="782" max="782" width="22" style="8" bestFit="1" customWidth="1"/>
    <col min="783" max="783" width="9.5703125" style="8" customWidth="1"/>
    <col min="784" max="784" width="19" style="8" bestFit="1" customWidth="1"/>
    <col min="785" max="785" width="17" style="8" bestFit="1" customWidth="1"/>
    <col min="786" max="786" width="12.140625" style="8" bestFit="1" customWidth="1"/>
    <col min="787" max="787" width="10.140625" style="8" bestFit="1" customWidth="1"/>
    <col min="788" max="788" width="11.7109375" style="8" bestFit="1" customWidth="1"/>
    <col min="789" max="789" width="18" style="8" bestFit="1" customWidth="1"/>
    <col min="790" max="790" width="15" style="8" bestFit="1" customWidth="1"/>
    <col min="791" max="791" width="31" style="8" bestFit="1" customWidth="1"/>
    <col min="792" max="792" width="15" style="8" bestFit="1" customWidth="1"/>
    <col min="793" max="793" width="50" style="8" bestFit="1" customWidth="1"/>
    <col min="794" max="795" width="26" style="8" bestFit="1" customWidth="1"/>
    <col min="796" max="796" width="31" style="8" bestFit="1" customWidth="1"/>
    <col min="797" max="798" width="50" style="8" bestFit="1" customWidth="1"/>
    <col min="799" max="799" width="39" style="8" bestFit="1" customWidth="1"/>
    <col min="800" max="800" width="50" style="8" bestFit="1" customWidth="1"/>
    <col min="801" max="1024" width="9.140625" style="8"/>
    <col min="1025" max="1025" width="19" style="8" bestFit="1" customWidth="1"/>
    <col min="1026" max="1026" width="17" style="8" bestFit="1" customWidth="1"/>
    <col min="1027" max="1027" width="26" style="8" bestFit="1" customWidth="1"/>
    <col min="1028" max="1028" width="18" style="8" bestFit="1" customWidth="1"/>
    <col min="1029" max="1029" width="21" style="8" bestFit="1" customWidth="1"/>
    <col min="1030" max="1030" width="19" style="8" bestFit="1" customWidth="1"/>
    <col min="1031" max="1031" width="50" style="8" bestFit="1" customWidth="1"/>
    <col min="1032" max="1032" width="22" style="8" bestFit="1" customWidth="1"/>
    <col min="1033" max="1033" width="15" style="8" bestFit="1" customWidth="1"/>
    <col min="1034" max="1034" width="30" style="8" customWidth="1"/>
    <col min="1035" max="1035" width="10" style="8" bestFit="1" customWidth="1"/>
    <col min="1036" max="1036" width="17" style="8" bestFit="1" customWidth="1"/>
    <col min="1037" max="1037" width="15" style="8" bestFit="1" customWidth="1"/>
    <col min="1038" max="1038" width="22" style="8" bestFit="1" customWidth="1"/>
    <col min="1039" max="1039" width="9.5703125" style="8" customWidth="1"/>
    <col min="1040" max="1040" width="19" style="8" bestFit="1" customWidth="1"/>
    <col min="1041" max="1041" width="17" style="8" bestFit="1" customWidth="1"/>
    <col min="1042" max="1042" width="12.140625" style="8" bestFit="1" customWidth="1"/>
    <col min="1043" max="1043" width="10.140625" style="8" bestFit="1" customWidth="1"/>
    <col min="1044" max="1044" width="11.7109375" style="8" bestFit="1" customWidth="1"/>
    <col min="1045" max="1045" width="18" style="8" bestFit="1" customWidth="1"/>
    <col min="1046" max="1046" width="15" style="8" bestFit="1" customWidth="1"/>
    <col min="1047" max="1047" width="31" style="8" bestFit="1" customWidth="1"/>
    <col min="1048" max="1048" width="15" style="8" bestFit="1" customWidth="1"/>
    <col min="1049" max="1049" width="50" style="8" bestFit="1" customWidth="1"/>
    <col min="1050" max="1051" width="26" style="8" bestFit="1" customWidth="1"/>
    <col min="1052" max="1052" width="31" style="8" bestFit="1" customWidth="1"/>
    <col min="1053" max="1054" width="50" style="8" bestFit="1" customWidth="1"/>
    <col min="1055" max="1055" width="39" style="8" bestFit="1" customWidth="1"/>
    <col min="1056" max="1056" width="50" style="8" bestFit="1" customWidth="1"/>
    <col min="1057" max="1280" width="9.140625" style="8"/>
    <col min="1281" max="1281" width="19" style="8" bestFit="1" customWidth="1"/>
    <col min="1282" max="1282" width="17" style="8" bestFit="1" customWidth="1"/>
    <col min="1283" max="1283" width="26" style="8" bestFit="1" customWidth="1"/>
    <col min="1284" max="1284" width="18" style="8" bestFit="1" customWidth="1"/>
    <col min="1285" max="1285" width="21" style="8" bestFit="1" customWidth="1"/>
    <col min="1286" max="1286" width="19" style="8" bestFit="1" customWidth="1"/>
    <col min="1287" max="1287" width="50" style="8" bestFit="1" customWidth="1"/>
    <col min="1288" max="1288" width="22" style="8" bestFit="1" customWidth="1"/>
    <col min="1289" max="1289" width="15" style="8" bestFit="1" customWidth="1"/>
    <col min="1290" max="1290" width="30" style="8" customWidth="1"/>
    <col min="1291" max="1291" width="10" style="8" bestFit="1" customWidth="1"/>
    <col min="1292" max="1292" width="17" style="8" bestFit="1" customWidth="1"/>
    <col min="1293" max="1293" width="15" style="8" bestFit="1" customWidth="1"/>
    <col min="1294" max="1294" width="22" style="8" bestFit="1" customWidth="1"/>
    <col min="1295" max="1295" width="9.5703125" style="8" customWidth="1"/>
    <col min="1296" max="1296" width="19" style="8" bestFit="1" customWidth="1"/>
    <col min="1297" max="1297" width="17" style="8" bestFit="1" customWidth="1"/>
    <col min="1298" max="1298" width="12.140625" style="8" bestFit="1" customWidth="1"/>
    <col min="1299" max="1299" width="10.140625" style="8" bestFit="1" customWidth="1"/>
    <col min="1300" max="1300" width="11.7109375" style="8" bestFit="1" customWidth="1"/>
    <col min="1301" max="1301" width="18" style="8" bestFit="1" customWidth="1"/>
    <col min="1302" max="1302" width="15" style="8" bestFit="1" customWidth="1"/>
    <col min="1303" max="1303" width="31" style="8" bestFit="1" customWidth="1"/>
    <col min="1304" max="1304" width="15" style="8" bestFit="1" customWidth="1"/>
    <col min="1305" max="1305" width="50" style="8" bestFit="1" customWidth="1"/>
    <col min="1306" max="1307" width="26" style="8" bestFit="1" customWidth="1"/>
    <col min="1308" max="1308" width="31" style="8" bestFit="1" customWidth="1"/>
    <col min="1309" max="1310" width="50" style="8" bestFit="1" customWidth="1"/>
    <col min="1311" max="1311" width="39" style="8" bestFit="1" customWidth="1"/>
    <col min="1312" max="1312" width="50" style="8" bestFit="1" customWidth="1"/>
    <col min="1313" max="1536" width="9.140625" style="8"/>
    <col min="1537" max="1537" width="19" style="8" bestFit="1" customWidth="1"/>
    <col min="1538" max="1538" width="17" style="8" bestFit="1" customWidth="1"/>
    <col min="1539" max="1539" width="26" style="8" bestFit="1" customWidth="1"/>
    <col min="1540" max="1540" width="18" style="8" bestFit="1" customWidth="1"/>
    <col min="1541" max="1541" width="21" style="8" bestFit="1" customWidth="1"/>
    <col min="1542" max="1542" width="19" style="8" bestFit="1" customWidth="1"/>
    <col min="1543" max="1543" width="50" style="8" bestFit="1" customWidth="1"/>
    <col min="1544" max="1544" width="22" style="8" bestFit="1" customWidth="1"/>
    <col min="1545" max="1545" width="15" style="8" bestFit="1" customWidth="1"/>
    <col min="1546" max="1546" width="30" style="8" customWidth="1"/>
    <col min="1547" max="1547" width="10" style="8" bestFit="1" customWidth="1"/>
    <col min="1548" max="1548" width="17" style="8" bestFit="1" customWidth="1"/>
    <col min="1549" max="1549" width="15" style="8" bestFit="1" customWidth="1"/>
    <col min="1550" max="1550" width="22" style="8" bestFit="1" customWidth="1"/>
    <col min="1551" max="1551" width="9.5703125" style="8" customWidth="1"/>
    <col min="1552" max="1552" width="19" style="8" bestFit="1" customWidth="1"/>
    <col min="1553" max="1553" width="17" style="8" bestFit="1" customWidth="1"/>
    <col min="1554" max="1554" width="12.140625" style="8" bestFit="1" customWidth="1"/>
    <col min="1555" max="1555" width="10.140625" style="8" bestFit="1" customWidth="1"/>
    <col min="1556" max="1556" width="11.7109375" style="8" bestFit="1" customWidth="1"/>
    <col min="1557" max="1557" width="18" style="8" bestFit="1" customWidth="1"/>
    <col min="1558" max="1558" width="15" style="8" bestFit="1" customWidth="1"/>
    <col min="1559" max="1559" width="31" style="8" bestFit="1" customWidth="1"/>
    <col min="1560" max="1560" width="15" style="8" bestFit="1" customWidth="1"/>
    <col min="1561" max="1561" width="50" style="8" bestFit="1" customWidth="1"/>
    <col min="1562" max="1563" width="26" style="8" bestFit="1" customWidth="1"/>
    <col min="1564" max="1564" width="31" style="8" bestFit="1" customWidth="1"/>
    <col min="1565" max="1566" width="50" style="8" bestFit="1" customWidth="1"/>
    <col min="1567" max="1567" width="39" style="8" bestFit="1" customWidth="1"/>
    <col min="1568" max="1568" width="50" style="8" bestFit="1" customWidth="1"/>
    <col min="1569" max="1792" width="9.140625" style="8"/>
    <col min="1793" max="1793" width="19" style="8" bestFit="1" customWidth="1"/>
    <col min="1794" max="1794" width="17" style="8" bestFit="1" customWidth="1"/>
    <col min="1795" max="1795" width="26" style="8" bestFit="1" customWidth="1"/>
    <col min="1796" max="1796" width="18" style="8" bestFit="1" customWidth="1"/>
    <col min="1797" max="1797" width="21" style="8" bestFit="1" customWidth="1"/>
    <col min="1798" max="1798" width="19" style="8" bestFit="1" customWidth="1"/>
    <col min="1799" max="1799" width="50" style="8" bestFit="1" customWidth="1"/>
    <col min="1800" max="1800" width="22" style="8" bestFit="1" customWidth="1"/>
    <col min="1801" max="1801" width="15" style="8" bestFit="1" customWidth="1"/>
    <col min="1802" max="1802" width="30" style="8" customWidth="1"/>
    <col min="1803" max="1803" width="10" style="8" bestFit="1" customWidth="1"/>
    <col min="1804" max="1804" width="17" style="8" bestFit="1" customWidth="1"/>
    <col min="1805" max="1805" width="15" style="8" bestFit="1" customWidth="1"/>
    <col min="1806" max="1806" width="22" style="8" bestFit="1" customWidth="1"/>
    <col min="1807" max="1807" width="9.5703125" style="8" customWidth="1"/>
    <col min="1808" max="1808" width="19" style="8" bestFit="1" customWidth="1"/>
    <col min="1809" max="1809" width="17" style="8" bestFit="1" customWidth="1"/>
    <col min="1810" max="1810" width="12.140625" style="8" bestFit="1" customWidth="1"/>
    <col min="1811" max="1811" width="10.140625" style="8" bestFit="1" customWidth="1"/>
    <col min="1812" max="1812" width="11.7109375" style="8" bestFit="1" customWidth="1"/>
    <col min="1813" max="1813" width="18" style="8" bestFit="1" customWidth="1"/>
    <col min="1814" max="1814" width="15" style="8" bestFit="1" customWidth="1"/>
    <col min="1815" max="1815" width="31" style="8" bestFit="1" customWidth="1"/>
    <col min="1816" max="1816" width="15" style="8" bestFit="1" customWidth="1"/>
    <col min="1817" max="1817" width="50" style="8" bestFit="1" customWidth="1"/>
    <col min="1818" max="1819" width="26" style="8" bestFit="1" customWidth="1"/>
    <col min="1820" max="1820" width="31" style="8" bestFit="1" customWidth="1"/>
    <col min="1821" max="1822" width="50" style="8" bestFit="1" customWidth="1"/>
    <col min="1823" max="1823" width="39" style="8" bestFit="1" customWidth="1"/>
    <col min="1824" max="1824" width="50" style="8" bestFit="1" customWidth="1"/>
    <col min="1825" max="2048" width="9.140625" style="8"/>
    <col min="2049" max="2049" width="19" style="8" bestFit="1" customWidth="1"/>
    <col min="2050" max="2050" width="17" style="8" bestFit="1" customWidth="1"/>
    <col min="2051" max="2051" width="26" style="8" bestFit="1" customWidth="1"/>
    <col min="2052" max="2052" width="18" style="8" bestFit="1" customWidth="1"/>
    <col min="2053" max="2053" width="21" style="8" bestFit="1" customWidth="1"/>
    <col min="2054" max="2054" width="19" style="8" bestFit="1" customWidth="1"/>
    <col min="2055" max="2055" width="50" style="8" bestFit="1" customWidth="1"/>
    <col min="2056" max="2056" width="22" style="8" bestFit="1" customWidth="1"/>
    <col min="2057" max="2057" width="15" style="8" bestFit="1" customWidth="1"/>
    <col min="2058" max="2058" width="30" style="8" customWidth="1"/>
    <col min="2059" max="2059" width="10" style="8" bestFit="1" customWidth="1"/>
    <col min="2060" max="2060" width="17" style="8" bestFit="1" customWidth="1"/>
    <col min="2061" max="2061" width="15" style="8" bestFit="1" customWidth="1"/>
    <col min="2062" max="2062" width="22" style="8" bestFit="1" customWidth="1"/>
    <col min="2063" max="2063" width="9.5703125" style="8" customWidth="1"/>
    <col min="2064" max="2064" width="19" style="8" bestFit="1" customWidth="1"/>
    <col min="2065" max="2065" width="17" style="8" bestFit="1" customWidth="1"/>
    <col min="2066" max="2066" width="12.140625" style="8" bestFit="1" customWidth="1"/>
    <col min="2067" max="2067" width="10.140625" style="8" bestFit="1" customWidth="1"/>
    <col min="2068" max="2068" width="11.7109375" style="8" bestFit="1" customWidth="1"/>
    <col min="2069" max="2069" width="18" style="8" bestFit="1" customWidth="1"/>
    <col min="2070" max="2070" width="15" style="8" bestFit="1" customWidth="1"/>
    <col min="2071" max="2071" width="31" style="8" bestFit="1" customWidth="1"/>
    <col min="2072" max="2072" width="15" style="8" bestFit="1" customWidth="1"/>
    <col min="2073" max="2073" width="50" style="8" bestFit="1" customWidth="1"/>
    <col min="2074" max="2075" width="26" style="8" bestFit="1" customWidth="1"/>
    <col min="2076" max="2076" width="31" style="8" bestFit="1" customWidth="1"/>
    <col min="2077" max="2078" width="50" style="8" bestFit="1" customWidth="1"/>
    <col min="2079" max="2079" width="39" style="8" bestFit="1" customWidth="1"/>
    <col min="2080" max="2080" width="50" style="8" bestFit="1" customWidth="1"/>
    <col min="2081" max="2304" width="9.140625" style="8"/>
    <col min="2305" max="2305" width="19" style="8" bestFit="1" customWidth="1"/>
    <col min="2306" max="2306" width="17" style="8" bestFit="1" customWidth="1"/>
    <col min="2307" max="2307" width="26" style="8" bestFit="1" customWidth="1"/>
    <col min="2308" max="2308" width="18" style="8" bestFit="1" customWidth="1"/>
    <col min="2309" max="2309" width="21" style="8" bestFit="1" customWidth="1"/>
    <col min="2310" max="2310" width="19" style="8" bestFit="1" customWidth="1"/>
    <col min="2311" max="2311" width="50" style="8" bestFit="1" customWidth="1"/>
    <col min="2312" max="2312" width="22" style="8" bestFit="1" customWidth="1"/>
    <col min="2313" max="2313" width="15" style="8" bestFit="1" customWidth="1"/>
    <col min="2314" max="2314" width="30" style="8" customWidth="1"/>
    <col min="2315" max="2315" width="10" style="8" bestFit="1" customWidth="1"/>
    <col min="2316" max="2316" width="17" style="8" bestFit="1" customWidth="1"/>
    <col min="2317" max="2317" width="15" style="8" bestFit="1" customWidth="1"/>
    <col min="2318" max="2318" width="22" style="8" bestFit="1" customWidth="1"/>
    <col min="2319" max="2319" width="9.5703125" style="8" customWidth="1"/>
    <col min="2320" max="2320" width="19" style="8" bestFit="1" customWidth="1"/>
    <col min="2321" max="2321" width="17" style="8" bestFit="1" customWidth="1"/>
    <col min="2322" max="2322" width="12.140625" style="8" bestFit="1" customWidth="1"/>
    <col min="2323" max="2323" width="10.140625" style="8" bestFit="1" customWidth="1"/>
    <col min="2324" max="2324" width="11.7109375" style="8" bestFit="1" customWidth="1"/>
    <col min="2325" max="2325" width="18" style="8" bestFit="1" customWidth="1"/>
    <col min="2326" max="2326" width="15" style="8" bestFit="1" customWidth="1"/>
    <col min="2327" max="2327" width="31" style="8" bestFit="1" customWidth="1"/>
    <col min="2328" max="2328" width="15" style="8" bestFit="1" customWidth="1"/>
    <col min="2329" max="2329" width="50" style="8" bestFit="1" customWidth="1"/>
    <col min="2330" max="2331" width="26" style="8" bestFit="1" customWidth="1"/>
    <col min="2332" max="2332" width="31" style="8" bestFit="1" customWidth="1"/>
    <col min="2333" max="2334" width="50" style="8" bestFit="1" customWidth="1"/>
    <col min="2335" max="2335" width="39" style="8" bestFit="1" customWidth="1"/>
    <col min="2336" max="2336" width="50" style="8" bestFit="1" customWidth="1"/>
    <col min="2337" max="2560" width="9.140625" style="8"/>
    <col min="2561" max="2561" width="19" style="8" bestFit="1" customWidth="1"/>
    <col min="2562" max="2562" width="17" style="8" bestFit="1" customWidth="1"/>
    <col min="2563" max="2563" width="26" style="8" bestFit="1" customWidth="1"/>
    <col min="2564" max="2564" width="18" style="8" bestFit="1" customWidth="1"/>
    <col min="2565" max="2565" width="21" style="8" bestFit="1" customWidth="1"/>
    <col min="2566" max="2566" width="19" style="8" bestFit="1" customWidth="1"/>
    <col min="2567" max="2567" width="50" style="8" bestFit="1" customWidth="1"/>
    <col min="2568" max="2568" width="22" style="8" bestFit="1" customWidth="1"/>
    <col min="2569" max="2569" width="15" style="8" bestFit="1" customWidth="1"/>
    <col min="2570" max="2570" width="30" style="8" customWidth="1"/>
    <col min="2571" max="2571" width="10" style="8" bestFit="1" customWidth="1"/>
    <col min="2572" max="2572" width="17" style="8" bestFit="1" customWidth="1"/>
    <col min="2573" max="2573" width="15" style="8" bestFit="1" customWidth="1"/>
    <col min="2574" max="2574" width="22" style="8" bestFit="1" customWidth="1"/>
    <col min="2575" max="2575" width="9.5703125" style="8" customWidth="1"/>
    <col min="2576" max="2576" width="19" style="8" bestFit="1" customWidth="1"/>
    <col min="2577" max="2577" width="17" style="8" bestFit="1" customWidth="1"/>
    <col min="2578" max="2578" width="12.140625" style="8" bestFit="1" customWidth="1"/>
    <col min="2579" max="2579" width="10.140625" style="8" bestFit="1" customWidth="1"/>
    <col min="2580" max="2580" width="11.7109375" style="8" bestFit="1" customWidth="1"/>
    <col min="2581" max="2581" width="18" style="8" bestFit="1" customWidth="1"/>
    <col min="2582" max="2582" width="15" style="8" bestFit="1" customWidth="1"/>
    <col min="2583" max="2583" width="31" style="8" bestFit="1" customWidth="1"/>
    <col min="2584" max="2584" width="15" style="8" bestFit="1" customWidth="1"/>
    <col min="2585" max="2585" width="50" style="8" bestFit="1" customWidth="1"/>
    <col min="2586" max="2587" width="26" style="8" bestFit="1" customWidth="1"/>
    <col min="2588" max="2588" width="31" style="8" bestFit="1" customWidth="1"/>
    <col min="2589" max="2590" width="50" style="8" bestFit="1" customWidth="1"/>
    <col min="2591" max="2591" width="39" style="8" bestFit="1" customWidth="1"/>
    <col min="2592" max="2592" width="50" style="8" bestFit="1" customWidth="1"/>
    <col min="2593" max="2816" width="9.140625" style="8"/>
    <col min="2817" max="2817" width="19" style="8" bestFit="1" customWidth="1"/>
    <col min="2818" max="2818" width="17" style="8" bestFit="1" customWidth="1"/>
    <col min="2819" max="2819" width="26" style="8" bestFit="1" customWidth="1"/>
    <col min="2820" max="2820" width="18" style="8" bestFit="1" customWidth="1"/>
    <col min="2821" max="2821" width="21" style="8" bestFit="1" customWidth="1"/>
    <col min="2822" max="2822" width="19" style="8" bestFit="1" customWidth="1"/>
    <col min="2823" max="2823" width="50" style="8" bestFit="1" customWidth="1"/>
    <col min="2824" max="2824" width="22" style="8" bestFit="1" customWidth="1"/>
    <col min="2825" max="2825" width="15" style="8" bestFit="1" customWidth="1"/>
    <col min="2826" max="2826" width="30" style="8" customWidth="1"/>
    <col min="2827" max="2827" width="10" style="8" bestFit="1" customWidth="1"/>
    <col min="2828" max="2828" width="17" style="8" bestFit="1" customWidth="1"/>
    <col min="2829" max="2829" width="15" style="8" bestFit="1" customWidth="1"/>
    <col min="2830" max="2830" width="22" style="8" bestFit="1" customWidth="1"/>
    <col min="2831" max="2831" width="9.5703125" style="8" customWidth="1"/>
    <col min="2832" max="2832" width="19" style="8" bestFit="1" customWidth="1"/>
    <col min="2833" max="2833" width="17" style="8" bestFit="1" customWidth="1"/>
    <col min="2834" max="2834" width="12.140625" style="8" bestFit="1" customWidth="1"/>
    <col min="2835" max="2835" width="10.140625" style="8" bestFit="1" customWidth="1"/>
    <col min="2836" max="2836" width="11.7109375" style="8" bestFit="1" customWidth="1"/>
    <col min="2837" max="2837" width="18" style="8" bestFit="1" customWidth="1"/>
    <col min="2838" max="2838" width="15" style="8" bestFit="1" customWidth="1"/>
    <col min="2839" max="2839" width="31" style="8" bestFit="1" customWidth="1"/>
    <col min="2840" max="2840" width="15" style="8" bestFit="1" customWidth="1"/>
    <col min="2841" max="2841" width="50" style="8" bestFit="1" customWidth="1"/>
    <col min="2842" max="2843" width="26" style="8" bestFit="1" customWidth="1"/>
    <col min="2844" max="2844" width="31" style="8" bestFit="1" customWidth="1"/>
    <col min="2845" max="2846" width="50" style="8" bestFit="1" customWidth="1"/>
    <col min="2847" max="2847" width="39" style="8" bestFit="1" customWidth="1"/>
    <col min="2848" max="2848" width="50" style="8" bestFit="1" customWidth="1"/>
    <col min="2849" max="3072" width="9.140625" style="8"/>
    <col min="3073" max="3073" width="19" style="8" bestFit="1" customWidth="1"/>
    <col min="3074" max="3074" width="17" style="8" bestFit="1" customWidth="1"/>
    <col min="3075" max="3075" width="26" style="8" bestFit="1" customWidth="1"/>
    <col min="3076" max="3076" width="18" style="8" bestFit="1" customWidth="1"/>
    <col min="3077" max="3077" width="21" style="8" bestFit="1" customWidth="1"/>
    <col min="3078" max="3078" width="19" style="8" bestFit="1" customWidth="1"/>
    <col min="3079" max="3079" width="50" style="8" bestFit="1" customWidth="1"/>
    <col min="3080" max="3080" width="22" style="8" bestFit="1" customWidth="1"/>
    <col min="3081" max="3081" width="15" style="8" bestFit="1" customWidth="1"/>
    <col min="3082" max="3082" width="30" style="8" customWidth="1"/>
    <col min="3083" max="3083" width="10" style="8" bestFit="1" customWidth="1"/>
    <col min="3084" max="3084" width="17" style="8" bestFit="1" customWidth="1"/>
    <col min="3085" max="3085" width="15" style="8" bestFit="1" customWidth="1"/>
    <col min="3086" max="3086" width="22" style="8" bestFit="1" customWidth="1"/>
    <col min="3087" max="3087" width="9.5703125" style="8" customWidth="1"/>
    <col min="3088" max="3088" width="19" style="8" bestFit="1" customWidth="1"/>
    <col min="3089" max="3089" width="17" style="8" bestFit="1" customWidth="1"/>
    <col min="3090" max="3090" width="12.140625" style="8" bestFit="1" customWidth="1"/>
    <col min="3091" max="3091" width="10.140625" style="8" bestFit="1" customWidth="1"/>
    <col min="3092" max="3092" width="11.7109375" style="8" bestFit="1" customWidth="1"/>
    <col min="3093" max="3093" width="18" style="8" bestFit="1" customWidth="1"/>
    <col min="3094" max="3094" width="15" style="8" bestFit="1" customWidth="1"/>
    <col min="3095" max="3095" width="31" style="8" bestFit="1" customWidth="1"/>
    <col min="3096" max="3096" width="15" style="8" bestFit="1" customWidth="1"/>
    <col min="3097" max="3097" width="50" style="8" bestFit="1" customWidth="1"/>
    <col min="3098" max="3099" width="26" style="8" bestFit="1" customWidth="1"/>
    <col min="3100" max="3100" width="31" style="8" bestFit="1" customWidth="1"/>
    <col min="3101" max="3102" width="50" style="8" bestFit="1" customWidth="1"/>
    <col min="3103" max="3103" width="39" style="8" bestFit="1" customWidth="1"/>
    <col min="3104" max="3104" width="50" style="8" bestFit="1" customWidth="1"/>
    <col min="3105" max="3328" width="9.140625" style="8"/>
    <col min="3329" max="3329" width="19" style="8" bestFit="1" customWidth="1"/>
    <col min="3330" max="3330" width="17" style="8" bestFit="1" customWidth="1"/>
    <col min="3331" max="3331" width="26" style="8" bestFit="1" customWidth="1"/>
    <col min="3332" max="3332" width="18" style="8" bestFit="1" customWidth="1"/>
    <col min="3333" max="3333" width="21" style="8" bestFit="1" customWidth="1"/>
    <col min="3334" max="3334" width="19" style="8" bestFit="1" customWidth="1"/>
    <col min="3335" max="3335" width="50" style="8" bestFit="1" customWidth="1"/>
    <col min="3336" max="3336" width="22" style="8" bestFit="1" customWidth="1"/>
    <col min="3337" max="3337" width="15" style="8" bestFit="1" customWidth="1"/>
    <col min="3338" max="3338" width="30" style="8" customWidth="1"/>
    <col min="3339" max="3339" width="10" style="8" bestFit="1" customWidth="1"/>
    <col min="3340" max="3340" width="17" style="8" bestFit="1" customWidth="1"/>
    <col min="3341" max="3341" width="15" style="8" bestFit="1" customWidth="1"/>
    <col min="3342" max="3342" width="22" style="8" bestFit="1" customWidth="1"/>
    <col min="3343" max="3343" width="9.5703125" style="8" customWidth="1"/>
    <col min="3344" max="3344" width="19" style="8" bestFit="1" customWidth="1"/>
    <col min="3345" max="3345" width="17" style="8" bestFit="1" customWidth="1"/>
    <col min="3346" max="3346" width="12.140625" style="8" bestFit="1" customWidth="1"/>
    <col min="3347" max="3347" width="10.140625" style="8" bestFit="1" customWidth="1"/>
    <col min="3348" max="3348" width="11.7109375" style="8" bestFit="1" customWidth="1"/>
    <col min="3349" max="3349" width="18" style="8" bestFit="1" customWidth="1"/>
    <col min="3350" max="3350" width="15" style="8" bestFit="1" customWidth="1"/>
    <col min="3351" max="3351" width="31" style="8" bestFit="1" customWidth="1"/>
    <col min="3352" max="3352" width="15" style="8" bestFit="1" customWidth="1"/>
    <col min="3353" max="3353" width="50" style="8" bestFit="1" customWidth="1"/>
    <col min="3354" max="3355" width="26" style="8" bestFit="1" customWidth="1"/>
    <col min="3356" max="3356" width="31" style="8" bestFit="1" customWidth="1"/>
    <col min="3357" max="3358" width="50" style="8" bestFit="1" customWidth="1"/>
    <col min="3359" max="3359" width="39" style="8" bestFit="1" customWidth="1"/>
    <col min="3360" max="3360" width="50" style="8" bestFit="1" customWidth="1"/>
    <col min="3361" max="3584" width="9.140625" style="8"/>
    <col min="3585" max="3585" width="19" style="8" bestFit="1" customWidth="1"/>
    <col min="3586" max="3586" width="17" style="8" bestFit="1" customWidth="1"/>
    <col min="3587" max="3587" width="26" style="8" bestFit="1" customWidth="1"/>
    <col min="3588" max="3588" width="18" style="8" bestFit="1" customWidth="1"/>
    <col min="3589" max="3589" width="21" style="8" bestFit="1" customWidth="1"/>
    <col min="3590" max="3590" width="19" style="8" bestFit="1" customWidth="1"/>
    <col min="3591" max="3591" width="50" style="8" bestFit="1" customWidth="1"/>
    <col min="3592" max="3592" width="22" style="8" bestFit="1" customWidth="1"/>
    <col min="3593" max="3593" width="15" style="8" bestFit="1" customWidth="1"/>
    <col min="3594" max="3594" width="30" style="8" customWidth="1"/>
    <col min="3595" max="3595" width="10" style="8" bestFit="1" customWidth="1"/>
    <col min="3596" max="3596" width="17" style="8" bestFit="1" customWidth="1"/>
    <col min="3597" max="3597" width="15" style="8" bestFit="1" customWidth="1"/>
    <col min="3598" max="3598" width="22" style="8" bestFit="1" customWidth="1"/>
    <col min="3599" max="3599" width="9.5703125" style="8" customWidth="1"/>
    <col min="3600" max="3600" width="19" style="8" bestFit="1" customWidth="1"/>
    <col min="3601" max="3601" width="17" style="8" bestFit="1" customWidth="1"/>
    <col min="3602" max="3602" width="12.140625" style="8" bestFit="1" customWidth="1"/>
    <col min="3603" max="3603" width="10.140625" style="8" bestFit="1" customWidth="1"/>
    <col min="3604" max="3604" width="11.7109375" style="8" bestFit="1" customWidth="1"/>
    <col min="3605" max="3605" width="18" style="8" bestFit="1" customWidth="1"/>
    <col min="3606" max="3606" width="15" style="8" bestFit="1" customWidth="1"/>
    <col min="3607" max="3607" width="31" style="8" bestFit="1" customWidth="1"/>
    <col min="3608" max="3608" width="15" style="8" bestFit="1" customWidth="1"/>
    <col min="3609" max="3609" width="50" style="8" bestFit="1" customWidth="1"/>
    <col min="3610" max="3611" width="26" style="8" bestFit="1" customWidth="1"/>
    <col min="3612" max="3612" width="31" style="8" bestFit="1" customWidth="1"/>
    <col min="3613" max="3614" width="50" style="8" bestFit="1" customWidth="1"/>
    <col min="3615" max="3615" width="39" style="8" bestFit="1" customWidth="1"/>
    <col min="3616" max="3616" width="50" style="8" bestFit="1" customWidth="1"/>
    <col min="3617" max="3840" width="9.140625" style="8"/>
    <col min="3841" max="3841" width="19" style="8" bestFit="1" customWidth="1"/>
    <col min="3842" max="3842" width="17" style="8" bestFit="1" customWidth="1"/>
    <col min="3843" max="3843" width="26" style="8" bestFit="1" customWidth="1"/>
    <col min="3844" max="3844" width="18" style="8" bestFit="1" customWidth="1"/>
    <col min="3845" max="3845" width="21" style="8" bestFit="1" customWidth="1"/>
    <col min="3846" max="3846" width="19" style="8" bestFit="1" customWidth="1"/>
    <col min="3847" max="3847" width="50" style="8" bestFit="1" customWidth="1"/>
    <col min="3848" max="3848" width="22" style="8" bestFit="1" customWidth="1"/>
    <col min="3849" max="3849" width="15" style="8" bestFit="1" customWidth="1"/>
    <col min="3850" max="3850" width="30" style="8" customWidth="1"/>
    <col min="3851" max="3851" width="10" style="8" bestFit="1" customWidth="1"/>
    <col min="3852" max="3852" width="17" style="8" bestFit="1" customWidth="1"/>
    <col min="3853" max="3853" width="15" style="8" bestFit="1" customWidth="1"/>
    <col min="3854" max="3854" width="22" style="8" bestFit="1" customWidth="1"/>
    <col min="3855" max="3855" width="9.5703125" style="8" customWidth="1"/>
    <col min="3856" max="3856" width="19" style="8" bestFit="1" customWidth="1"/>
    <col min="3857" max="3857" width="17" style="8" bestFit="1" customWidth="1"/>
    <col min="3858" max="3858" width="12.140625" style="8" bestFit="1" customWidth="1"/>
    <col min="3859" max="3859" width="10.140625" style="8" bestFit="1" customWidth="1"/>
    <col min="3860" max="3860" width="11.7109375" style="8" bestFit="1" customWidth="1"/>
    <col min="3861" max="3861" width="18" style="8" bestFit="1" customWidth="1"/>
    <col min="3862" max="3862" width="15" style="8" bestFit="1" customWidth="1"/>
    <col min="3863" max="3863" width="31" style="8" bestFit="1" customWidth="1"/>
    <col min="3864" max="3864" width="15" style="8" bestFit="1" customWidth="1"/>
    <col min="3865" max="3865" width="50" style="8" bestFit="1" customWidth="1"/>
    <col min="3866" max="3867" width="26" style="8" bestFit="1" customWidth="1"/>
    <col min="3868" max="3868" width="31" style="8" bestFit="1" customWidth="1"/>
    <col min="3869" max="3870" width="50" style="8" bestFit="1" customWidth="1"/>
    <col min="3871" max="3871" width="39" style="8" bestFit="1" customWidth="1"/>
    <col min="3872" max="3872" width="50" style="8" bestFit="1" customWidth="1"/>
    <col min="3873" max="4096" width="9.140625" style="8"/>
    <col min="4097" max="4097" width="19" style="8" bestFit="1" customWidth="1"/>
    <col min="4098" max="4098" width="17" style="8" bestFit="1" customWidth="1"/>
    <col min="4099" max="4099" width="26" style="8" bestFit="1" customWidth="1"/>
    <col min="4100" max="4100" width="18" style="8" bestFit="1" customWidth="1"/>
    <col min="4101" max="4101" width="21" style="8" bestFit="1" customWidth="1"/>
    <col min="4102" max="4102" width="19" style="8" bestFit="1" customWidth="1"/>
    <col min="4103" max="4103" width="50" style="8" bestFit="1" customWidth="1"/>
    <col min="4104" max="4104" width="22" style="8" bestFit="1" customWidth="1"/>
    <col min="4105" max="4105" width="15" style="8" bestFit="1" customWidth="1"/>
    <col min="4106" max="4106" width="30" style="8" customWidth="1"/>
    <col min="4107" max="4107" width="10" style="8" bestFit="1" customWidth="1"/>
    <col min="4108" max="4108" width="17" style="8" bestFit="1" customWidth="1"/>
    <col min="4109" max="4109" width="15" style="8" bestFit="1" customWidth="1"/>
    <col min="4110" max="4110" width="22" style="8" bestFit="1" customWidth="1"/>
    <col min="4111" max="4111" width="9.5703125" style="8" customWidth="1"/>
    <col min="4112" max="4112" width="19" style="8" bestFit="1" customWidth="1"/>
    <col min="4113" max="4113" width="17" style="8" bestFit="1" customWidth="1"/>
    <col min="4114" max="4114" width="12.140625" style="8" bestFit="1" customWidth="1"/>
    <col min="4115" max="4115" width="10.140625" style="8" bestFit="1" customWidth="1"/>
    <col min="4116" max="4116" width="11.7109375" style="8" bestFit="1" customWidth="1"/>
    <col min="4117" max="4117" width="18" style="8" bestFit="1" customWidth="1"/>
    <col min="4118" max="4118" width="15" style="8" bestFit="1" customWidth="1"/>
    <col min="4119" max="4119" width="31" style="8" bestFit="1" customWidth="1"/>
    <col min="4120" max="4120" width="15" style="8" bestFit="1" customWidth="1"/>
    <col min="4121" max="4121" width="50" style="8" bestFit="1" customWidth="1"/>
    <col min="4122" max="4123" width="26" style="8" bestFit="1" customWidth="1"/>
    <col min="4124" max="4124" width="31" style="8" bestFit="1" customWidth="1"/>
    <col min="4125" max="4126" width="50" style="8" bestFit="1" customWidth="1"/>
    <col min="4127" max="4127" width="39" style="8" bestFit="1" customWidth="1"/>
    <col min="4128" max="4128" width="50" style="8" bestFit="1" customWidth="1"/>
    <col min="4129" max="4352" width="9.140625" style="8"/>
    <col min="4353" max="4353" width="19" style="8" bestFit="1" customWidth="1"/>
    <col min="4354" max="4354" width="17" style="8" bestFit="1" customWidth="1"/>
    <col min="4355" max="4355" width="26" style="8" bestFit="1" customWidth="1"/>
    <col min="4356" max="4356" width="18" style="8" bestFit="1" customWidth="1"/>
    <col min="4357" max="4357" width="21" style="8" bestFit="1" customWidth="1"/>
    <col min="4358" max="4358" width="19" style="8" bestFit="1" customWidth="1"/>
    <col min="4359" max="4359" width="50" style="8" bestFit="1" customWidth="1"/>
    <col min="4360" max="4360" width="22" style="8" bestFit="1" customWidth="1"/>
    <col min="4361" max="4361" width="15" style="8" bestFit="1" customWidth="1"/>
    <col min="4362" max="4362" width="30" style="8" customWidth="1"/>
    <col min="4363" max="4363" width="10" style="8" bestFit="1" customWidth="1"/>
    <col min="4364" max="4364" width="17" style="8" bestFit="1" customWidth="1"/>
    <col min="4365" max="4365" width="15" style="8" bestFit="1" customWidth="1"/>
    <col min="4366" max="4366" width="22" style="8" bestFit="1" customWidth="1"/>
    <col min="4367" max="4367" width="9.5703125" style="8" customWidth="1"/>
    <col min="4368" max="4368" width="19" style="8" bestFit="1" customWidth="1"/>
    <col min="4369" max="4369" width="17" style="8" bestFit="1" customWidth="1"/>
    <col min="4370" max="4370" width="12.140625" style="8" bestFit="1" customWidth="1"/>
    <col min="4371" max="4371" width="10.140625" style="8" bestFit="1" customWidth="1"/>
    <col min="4372" max="4372" width="11.7109375" style="8" bestFit="1" customWidth="1"/>
    <col min="4373" max="4373" width="18" style="8" bestFit="1" customWidth="1"/>
    <col min="4374" max="4374" width="15" style="8" bestFit="1" customWidth="1"/>
    <col min="4375" max="4375" width="31" style="8" bestFit="1" customWidth="1"/>
    <col min="4376" max="4376" width="15" style="8" bestFit="1" customWidth="1"/>
    <col min="4377" max="4377" width="50" style="8" bestFit="1" customWidth="1"/>
    <col min="4378" max="4379" width="26" style="8" bestFit="1" customWidth="1"/>
    <col min="4380" max="4380" width="31" style="8" bestFit="1" customWidth="1"/>
    <col min="4381" max="4382" width="50" style="8" bestFit="1" customWidth="1"/>
    <col min="4383" max="4383" width="39" style="8" bestFit="1" customWidth="1"/>
    <col min="4384" max="4384" width="50" style="8" bestFit="1" customWidth="1"/>
    <col min="4385" max="4608" width="9.140625" style="8"/>
    <col min="4609" max="4609" width="19" style="8" bestFit="1" customWidth="1"/>
    <col min="4610" max="4610" width="17" style="8" bestFit="1" customWidth="1"/>
    <col min="4611" max="4611" width="26" style="8" bestFit="1" customWidth="1"/>
    <col min="4612" max="4612" width="18" style="8" bestFit="1" customWidth="1"/>
    <col min="4613" max="4613" width="21" style="8" bestFit="1" customWidth="1"/>
    <col min="4614" max="4614" width="19" style="8" bestFit="1" customWidth="1"/>
    <col min="4615" max="4615" width="50" style="8" bestFit="1" customWidth="1"/>
    <col min="4616" max="4616" width="22" style="8" bestFit="1" customWidth="1"/>
    <col min="4617" max="4617" width="15" style="8" bestFit="1" customWidth="1"/>
    <col min="4618" max="4618" width="30" style="8" customWidth="1"/>
    <col min="4619" max="4619" width="10" style="8" bestFit="1" customWidth="1"/>
    <col min="4620" max="4620" width="17" style="8" bestFit="1" customWidth="1"/>
    <col min="4621" max="4621" width="15" style="8" bestFit="1" customWidth="1"/>
    <col min="4622" max="4622" width="22" style="8" bestFit="1" customWidth="1"/>
    <col min="4623" max="4623" width="9.5703125" style="8" customWidth="1"/>
    <col min="4624" max="4624" width="19" style="8" bestFit="1" customWidth="1"/>
    <col min="4625" max="4625" width="17" style="8" bestFit="1" customWidth="1"/>
    <col min="4626" max="4626" width="12.140625" style="8" bestFit="1" customWidth="1"/>
    <col min="4627" max="4627" width="10.140625" style="8" bestFit="1" customWidth="1"/>
    <col min="4628" max="4628" width="11.7109375" style="8" bestFit="1" customWidth="1"/>
    <col min="4629" max="4629" width="18" style="8" bestFit="1" customWidth="1"/>
    <col min="4630" max="4630" width="15" style="8" bestFit="1" customWidth="1"/>
    <col min="4631" max="4631" width="31" style="8" bestFit="1" customWidth="1"/>
    <col min="4632" max="4632" width="15" style="8" bestFit="1" customWidth="1"/>
    <col min="4633" max="4633" width="50" style="8" bestFit="1" customWidth="1"/>
    <col min="4634" max="4635" width="26" style="8" bestFit="1" customWidth="1"/>
    <col min="4636" max="4636" width="31" style="8" bestFit="1" customWidth="1"/>
    <col min="4637" max="4638" width="50" style="8" bestFit="1" customWidth="1"/>
    <col min="4639" max="4639" width="39" style="8" bestFit="1" customWidth="1"/>
    <col min="4640" max="4640" width="50" style="8" bestFit="1" customWidth="1"/>
    <col min="4641" max="4864" width="9.140625" style="8"/>
    <col min="4865" max="4865" width="19" style="8" bestFit="1" customWidth="1"/>
    <col min="4866" max="4866" width="17" style="8" bestFit="1" customWidth="1"/>
    <col min="4867" max="4867" width="26" style="8" bestFit="1" customWidth="1"/>
    <col min="4868" max="4868" width="18" style="8" bestFit="1" customWidth="1"/>
    <col min="4869" max="4869" width="21" style="8" bestFit="1" customWidth="1"/>
    <col min="4870" max="4870" width="19" style="8" bestFit="1" customWidth="1"/>
    <col min="4871" max="4871" width="50" style="8" bestFit="1" customWidth="1"/>
    <col min="4872" max="4872" width="22" style="8" bestFit="1" customWidth="1"/>
    <col min="4873" max="4873" width="15" style="8" bestFit="1" customWidth="1"/>
    <col min="4874" max="4874" width="30" style="8" customWidth="1"/>
    <col min="4875" max="4875" width="10" style="8" bestFit="1" customWidth="1"/>
    <col min="4876" max="4876" width="17" style="8" bestFit="1" customWidth="1"/>
    <col min="4877" max="4877" width="15" style="8" bestFit="1" customWidth="1"/>
    <col min="4878" max="4878" width="22" style="8" bestFit="1" customWidth="1"/>
    <col min="4879" max="4879" width="9.5703125" style="8" customWidth="1"/>
    <col min="4880" max="4880" width="19" style="8" bestFit="1" customWidth="1"/>
    <col min="4881" max="4881" width="17" style="8" bestFit="1" customWidth="1"/>
    <col min="4882" max="4882" width="12.140625" style="8" bestFit="1" customWidth="1"/>
    <col min="4883" max="4883" width="10.140625" style="8" bestFit="1" customWidth="1"/>
    <col min="4884" max="4884" width="11.7109375" style="8" bestFit="1" customWidth="1"/>
    <col min="4885" max="4885" width="18" style="8" bestFit="1" customWidth="1"/>
    <col min="4886" max="4886" width="15" style="8" bestFit="1" customWidth="1"/>
    <col min="4887" max="4887" width="31" style="8" bestFit="1" customWidth="1"/>
    <col min="4888" max="4888" width="15" style="8" bestFit="1" customWidth="1"/>
    <col min="4889" max="4889" width="50" style="8" bestFit="1" customWidth="1"/>
    <col min="4890" max="4891" width="26" style="8" bestFit="1" customWidth="1"/>
    <col min="4892" max="4892" width="31" style="8" bestFit="1" customWidth="1"/>
    <col min="4893" max="4894" width="50" style="8" bestFit="1" customWidth="1"/>
    <col min="4895" max="4895" width="39" style="8" bestFit="1" customWidth="1"/>
    <col min="4896" max="4896" width="50" style="8" bestFit="1" customWidth="1"/>
    <col min="4897" max="5120" width="9.140625" style="8"/>
    <col min="5121" max="5121" width="19" style="8" bestFit="1" customWidth="1"/>
    <col min="5122" max="5122" width="17" style="8" bestFit="1" customWidth="1"/>
    <col min="5123" max="5123" width="26" style="8" bestFit="1" customWidth="1"/>
    <col min="5124" max="5124" width="18" style="8" bestFit="1" customWidth="1"/>
    <col min="5125" max="5125" width="21" style="8" bestFit="1" customWidth="1"/>
    <col min="5126" max="5126" width="19" style="8" bestFit="1" customWidth="1"/>
    <col min="5127" max="5127" width="50" style="8" bestFit="1" customWidth="1"/>
    <col min="5128" max="5128" width="22" style="8" bestFit="1" customWidth="1"/>
    <col min="5129" max="5129" width="15" style="8" bestFit="1" customWidth="1"/>
    <col min="5130" max="5130" width="30" style="8" customWidth="1"/>
    <col min="5131" max="5131" width="10" style="8" bestFit="1" customWidth="1"/>
    <col min="5132" max="5132" width="17" style="8" bestFit="1" customWidth="1"/>
    <col min="5133" max="5133" width="15" style="8" bestFit="1" customWidth="1"/>
    <col min="5134" max="5134" width="22" style="8" bestFit="1" customWidth="1"/>
    <col min="5135" max="5135" width="9.5703125" style="8" customWidth="1"/>
    <col min="5136" max="5136" width="19" style="8" bestFit="1" customWidth="1"/>
    <col min="5137" max="5137" width="17" style="8" bestFit="1" customWidth="1"/>
    <col min="5138" max="5138" width="12.140625" style="8" bestFit="1" customWidth="1"/>
    <col min="5139" max="5139" width="10.140625" style="8" bestFit="1" customWidth="1"/>
    <col min="5140" max="5140" width="11.7109375" style="8" bestFit="1" customWidth="1"/>
    <col min="5141" max="5141" width="18" style="8" bestFit="1" customWidth="1"/>
    <col min="5142" max="5142" width="15" style="8" bestFit="1" customWidth="1"/>
    <col min="5143" max="5143" width="31" style="8" bestFit="1" customWidth="1"/>
    <col min="5144" max="5144" width="15" style="8" bestFit="1" customWidth="1"/>
    <col min="5145" max="5145" width="50" style="8" bestFit="1" customWidth="1"/>
    <col min="5146" max="5147" width="26" style="8" bestFit="1" customWidth="1"/>
    <col min="5148" max="5148" width="31" style="8" bestFit="1" customWidth="1"/>
    <col min="5149" max="5150" width="50" style="8" bestFit="1" customWidth="1"/>
    <col min="5151" max="5151" width="39" style="8" bestFit="1" customWidth="1"/>
    <col min="5152" max="5152" width="50" style="8" bestFit="1" customWidth="1"/>
    <col min="5153" max="5376" width="9.140625" style="8"/>
    <col min="5377" max="5377" width="19" style="8" bestFit="1" customWidth="1"/>
    <col min="5378" max="5378" width="17" style="8" bestFit="1" customWidth="1"/>
    <col min="5379" max="5379" width="26" style="8" bestFit="1" customWidth="1"/>
    <col min="5380" max="5380" width="18" style="8" bestFit="1" customWidth="1"/>
    <col min="5381" max="5381" width="21" style="8" bestFit="1" customWidth="1"/>
    <col min="5382" max="5382" width="19" style="8" bestFit="1" customWidth="1"/>
    <col min="5383" max="5383" width="50" style="8" bestFit="1" customWidth="1"/>
    <col min="5384" max="5384" width="22" style="8" bestFit="1" customWidth="1"/>
    <col min="5385" max="5385" width="15" style="8" bestFit="1" customWidth="1"/>
    <col min="5386" max="5386" width="30" style="8" customWidth="1"/>
    <col min="5387" max="5387" width="10" style="8" bestFit="1" customWidth="1"/>
    <col min="5388" max="5388" width="17" style="8" bestFit="1" customWidth="1"/>
    <col min="5389" max="5389" width="15" style="8" bestFit="1" customWidth="1"/>
    <col min="5390" max="5390" width="22" style="8" bestFit="1" customWidth="1"/>
    <col min="5391" max="5391" width="9.5703125" style="8" customWidth="1"/>
    <col min="5392" max="5392" width="19" style="8" bestFit="1" customWidth="1"/>
    <col min="5393" max="5393" width="17" style="8" bestFit="1" customWidth="1"/>
    <col min="5394" max="5394" width="12.140625" style="8" bestFit="1" customWidth="1"/>
    <col min="5395" max="5395" width="10.140625" style="8" bestFit="1" customWidth="1"/>
    <col min="5396" max="5396" width="11.7109375" style="8" bestFit="1" customWidth="1"/>
    <col min="5397" max="5397" width="18" style="8" bestFit="1" customWidth="1"/>
    <col min="5398" max="5398" width="15" style="8" bestFit="1" customWidth="1"/>
    <col min="5399" max="5399" width="31" style="8" bestFit="1" customWidth="1"/>
    <col min="5400" max="5400" width="15" style="8" bestFit="1" customWidth="1"/>
    <col min="5401" max="5401" width="50" style="8" bestFit="1" customWidth="1"/>
    <col min="5402" max="5403" width="26" style="8" bestFit="1" customWidth="1"/>
    <col min="5404" max="5404" width="31" style="8" bestFit="1" customWidth="1"/>
    <col min="5405" max="5406" width="50" style="8" bestFit="1" customWidth="1"/>
    <col min="5407" max="5407" width="39" style="8" bestFit="1" customWidth="1"/>
    <col min="5408" max="5408" width="50" style="8" bestFit="1" customWidth="1"/>
    <col min="5409" max="5632" width="9.140625" style="8"/>
    <col min="5633" max="5633" width="19" style="8" bestFit="1" customWidth="1"/>
    <col min="5634" max="5634" width="17" style="8" bestFit="1" customWidth="1"/>
    <col min="5635" max="5635" width="26" style="8" bestFit="1" customWidth="1"/>
    <col min="5636" max="5636" width="18" style="8" bestFit="1" customWidth="1"/>
    <col min="5637" max="5637" width="21" style="8" bestFit="1" customWidth="1"/>
    <col min="5638" max="5638" width="19" style="8" bestFit="1" customWidth="1"/>
    <col min="5639" max="5639" width="50" style="8" bestFit="1" customWidth="1"/>
    <col min="5640" max="5640" width="22" style="8" bestFit="1" customWidth="1"/>
    <col min="5641" max="5641" width="15" style="8" bestFit="1" customWidth="1"/>
    <col min="5642" max="5642" width="30" style="8" customWidth="1"/>
    <col min="5643" max="5643" width="10" style="8" bestFit="1" customWidth="1"/>
    <col min="5644" max="5644" width="17" style="8" bestFit="1" customWidth="1"/>
    <col min="5645" max="5645" width="15" style="8" bestFit="1" customWidth="1"/>
    <col min="5646" max="5646" width="22" style="8" bestFit="1" customWidth="1"/>
    <col min="5647" max="5647" width="9.5703125" style="8" customWidth="1"/>
    <col min="5648" max="5648" width="19" style="8" bestFit="1" customWidth="1"/>
    <col min="5649" max="5649" width="17" style="8" bestFit="1" customWidth="1"/>
    <col min="5650" max="5650" width="12.140625" style="8" bestFit="1" customWidth="1"/>
    <col min="5651" max="5651" width="10.140625" style="8" bestFit="1" customWidth="1"/>
    <col min="5652" max="5652" width="11.7109375" style="8" bestFit="1" customWidth="1"/>
    <col min="5653" max="5653" width="18" style="8" bestFit="1" customWidth="1"/>
    <col min="5654" max="5654" width="15" style="8" bestFit="1" customWidth="1"/>
    <col min="5655" max="5655" width="31" style="8" bestFit="1" customWidth="1"/>
    <col min="5656" max="5656" width="15" style="8" bestFit="1" customWidth="1"/>
    <col min="5657" max="5657" width="50" style="8" bestFit="1" customWidth="1"/>
    <col min="5658" max="5659" width="26" style="8" bestFit="1" customWidth="1"/>
    <col min="5660" max="5660" width="31" style="8" bestFit="1" customWidth="1"/>
    <col min="5661" max="5662" width="50" style="8" bestFit="1" customWidth="1"/>
    <col min="5663" max="5663" width="39" style="8" bestFit="1" customWidth="1"/>
    <col min="5664" max="5664" width="50" style="8" bestFit="1" customWidth="1"/>
    <col min="5665" max="5888" width="9.140625" style="8"/>
    <col min="5889" max="5889" width="19" style="8" bestFit="1" customWidth="1"/>
    <col min="5890" max="5890" width="17" style="8" bestFit="1" customWidth="1"/>
    <col min="5891" max="5891" width="26" style="8" bestFit="1" customWidth="1"/>
    <col min="5892" max="5892" width="18" style="8" bestFit="1" customWidth="1"/>
    <col min="5893" max="5893" width="21" style="8" bestFit="1" customWidth="1"/>
    <col min="5894" max="5894" width="19" style="8" bestFit="1" customWidth="1"/>
    <col min="5895" max="5895" width="50" style="8" bestFit="1" customWidth="1"/>
    <col min="5896" max="5896" width="22" style="8" bestFit="1" customWidth="1"/>
    <col min="5897" max="5897" width="15" style="8" bestFit="1" customWidth="1"/>
    <col min="5898" max="5898" width="30" style="8" customWidth="1"/>
    <col min="5899" max="5899" width="10" style="8" bestFit="1" customWidth="1"/>
    <col min="5900" max="5900" width="17" style="8" bestFit="1" customWidth="1"/>
    <col min="5901" max="5901" width="15" style="8" bestFit="1" customWidth="1"/>
    <col min="5902" max="5902" width="22" style="8" bestFit="1" customWidth="1"/>
    <col min="5903" max="5903" width="9.5703125" style="8" customWidth="1"/>
    <col min="5904" max="5904" width="19" style="8" bestFit="1" customWidth="1"/>
    <col min="5905" max="5905" width="17" style="8" bestFit="1" customWidth="1"/>
    <col min="5906" max="5906" width="12.140625" style="8" bestFit="1" customWidth="1"/>
    <col min="5907" max="5907" width="10.140625" style="8" bestFit="1" customWidth="1"/>
    <col min="5908" max="5908" width="11.7109375" style="8" bestFit="1" customWidth="1"/>
    <col min="5909" max="5909" width="18" style="8" bestFit="1" customWidth="1"/>
    <col min="5910" max="5910" width="15" style="8" bestFit="1" customWidth="1"/>
    <col min="5911" max="5911" width="31" style="8" bestFit="1" customWidth="1"/>
    <col min="5912" max="5912" width="15" style="8" bestFit="1" customWidth="1"/>
    <col min="5913" max="5913" width="50" style="8" bestFit="1" customWidth="1"/>
    <col min="5914" max="5915" width="26" style="8" bestFit="1" customWidth="1"/>
    <col min="5916" max="5916" width="31" style="8" bestFit="1" customWidth="1"/>
    <col min="5917" max="5918" width="50" style="8" bestFit="1" customWidth="1"/>
    <col min="5919" max="5919" width="39" style="8" bestFit="1" customWidth="1"/>
    <col min="5920" max="5920" width="50" style="8" bestFit="1" customWidth="1"/>
    <col min="5921" max="6144" width="9.140625" style="8"/>
    <col min="6145" max="6145" width="19" style="8" bestFit="1" customWidth="1"/>
    <col min="6146" max="6146" width="17" style="8" bestFit="1" customWidth="1"/>
    <col min="6147" max="6147" width="26" style="8" bestFit="1" customWidth="1"/>
    <col min="6148" max="6148" width="18" style="8" bestFit="1" customWidth="1"/>
    <col min="6149" max="6149" width="21" style="8" bestFit="1" customWidth="1"/>
    <col min="6150" max="6150" width="19" style="8" bestFit="1" customWidth="1"/>
    <col min="6151" max="6151" width="50" style="8" bestFit="1" customWidth="1"/>
    <col min="6152" max="6152" width="22" style="8" bestFit="1" customWidth="1"/>
    <col min="6153" max="6153" width="15" style="8" bestFit="1" customWidth="1"/>
    <col min="6154" max="6154" width="30" style="8" customWidth="1"/>
    <col min="6155" max="6155" width="10" style="8" bestFit="1" customWidth="1"/>
    <col min="6156" max="6156" width="17" style="8" bestFit="1" customWidth="1"/>
    <col min="6157" max="6157" width="15" style="8" bestFit="1" customWidth="1"/>
    <col min="6158" max="6158" width="22" style="8" bestFit="1" customWidth="1"/>
    <col min="6159" max="6159" width="9.5703125" style="8" customWidth="1"/>
    <col min="6160" max="6160" width="19" style="8" bestFit="1" customWidth="1"/>
    <col min="6161" max="6161" width="17" style="8" bestFit="1" customWidth="1"/>
    <col min="6162" max="6162" width="12.140625" style="8" bestFit="1" customWidth="1"/>
    <col min="6163" max="6163" width="10.140625" style="8" bestFit="1" customWidth="1"/>
    <col min="6164" max="6164" width="11.7109375" style="8" bestFit="1" customWidth="1"/>
    <col min="6165" max="6165" width="18" style="8" bestFit="1" customWidth="1"/>
    <col min="6166" max="6166" width="15" style="8" bestFit="1" customWidth="1"/>
    <col min="6167" max="6167" width="31" style="8" bestFit="1" customWidth="1"/>
    <col min="6168" max="6168" width="15" style="8" bestFit="1" customWidth="1"/>
    <col min="6169" max="6169" width="50" style="8" bestFit="1" customWidth="1"/>
    <col min="6170" max="6171" width="26" style="8" bestFit="1" customWidth="1"/>
    <col min="6172" max="6172" width="31" style="8" bestFit="1" customWidth="1"/>
    <col min="6173" max="6174" width="50" style="8" bestFit="1" customWidth="1"/>
    <col min="6175" max="6175" width="39" style="8" bestFit="1" customWidth="1"/>
    <col min="6176" max="6176" width="50" style="8" bestFit="1" customWidth="1"/>
    <col min="6177" max="6400" width="9.140625" style="8"/>
    <col min="6401" max="6401" width="19" style="8" bestFit="1" customWidth="1"/>
    <col min="6402" max="6402" width="17" style="8" bestFit="1" customWidth="1"/>
    <col min="6403" max="6403" width="26" style="8" bestFit="1" customWidth="1"/>
    <col min="6404" max="6404" width="18" style="8" bestFit="1" customWidth="1"/>
    <col min="6405" max="6405" width="21" style="8" bestFit="1" customWidth="1"/>
    <col min="6406" max="6406" width="19" style="8" bestFit="1" customWidth="1"/>
    <col min="6407" max="6407" width="50" style="8" bestFit="1" customWidth="1"/>
    <col min="6408" max="6408" width="22" style="8" bestFit="1" customWidth="1"/>
    <col min="6409" max="6409" width="15" style="8" bestFit="1" customWidth="1"/>
    <col min="6410" max="6410" width="30" style="8" customWidth="1"/>
    <col min="6411" max="6411" width="10" style="8" bestFit="1" customWidth="1"/>
    <col min="6412" max="6412" width="17" style="8" bestFit="1" customWidth="1"/>
    <col min="6413" max="6413" width="15" style="8" bestFit="1" customWidth="1"/>
    <col min="6414" max="6414" width="22" style="8" bestFit="1" customWidth="1"/>
    <col min="6415" max="6415" width="9.5703125" style="8" customWidth="1"/>
    <col min="6416" max="6416" width="19" style="8" bestFit="1" customWidth="1"/>
    <col min="6417" max="6417" width="17" style="8" bestFit="1" customWidth="1"/>
    <col min="6418" max="6418" width="12.140625" style="8" bestFit="1" customWidth="1"/>
    <col min="6419" max="6419" width="10.140625" style="8" bestFit="1" customWidth="1"/>
    <col min="6420" max="6420" width="11.7109375" style="8" bestFit="1" customWidth="1"/>
    <col min="6421" max="6421" width="18" style="8" bestFit="1" customWidth="1"/>
    <col min="6422" max="6422" width="15" style="8" bestFit="1" customWidth="1"/>
    <col min="6423" max="6423" width="31" style="8" bestFit="1" customWidth="1"/>
    <col min="6424" max="6424" width="15" style="8" bestFit="1" customWidth="1"/>
    <col min="6425" max="6425" width="50" style="8" bestFit="1" customWidth="1"/>
    <col min="6426" max="6427" width="26" style="8" bestFit="1" customWidth="1"/>
    <col min="6428" max="6428" width="31" style="8" bestFit="1" customWidth="1"/>
    <col min="6429" max="6430" width="50" style="8" bestFit="1" customWidth="1"/>
    <col min="6431" max="6431" width="39" style="8" bestFit="1" customWidth="1"/>
    <col min="6432" max="6432" width="50" style="8" bestFit="1" customWidth="1"/>
    <col min="6433" max="6656" width="9.140625" style="8"/>
    <col min="6657" max="6657" width="19" style="8" bestFit="1" customWidth="1"/>
    <col min="6658" max="6658" width="17" style="8" bestFit="1" customWidth="1"/>
    <col min="6659" max="6659" width="26" style="8" bestFit="1" customWidth="1"/>
    <col min="6660" max="6660" width="18" style="8" bestFit="1" customWidth="1"/>
    <col min="6661" max="6661" width="21" style="8" bestFit="1" customWidth="1"/>
    <col min="6662" max="6662" width="19" style="8" bestFit="1" customWidth="1"/>
    <col min="6663" max="6663" width="50" style="8" bestFit="1" customWidth="1"/>
    <col min="6664" max="6664" width="22" style="8" bestFit="1" customWidth="1"/>
    <col min="6665" max="6665" width="15" style="8" bestFit="1" customWidth="1"/>
    <col min="6666" max="6666" width="30" style="8" customWidth="1"/>
    <col min="6667" max="6667" width="10" style="8" bestFit="1" customWidth="1"/>
    <col min="6668" max="6668" width="17" style="8" bestFit="1" customWidth="1"/>
    <col min="6669" max="6669" width="15" style="8" bestFit="1" customWidth="1"/>
    <col min="6670" max="6670" width="22" style="8" bestFit="1" customWidth="1"/>
    <col min="6671" max="6671" width="9.5703125" style="8" customWidth="1"/>
    <col min="6672" max="6672" width="19" style="8" bestFit="1" customWidth="1"/>
    <col min="6673" max="6673" width="17" style="8" bestFit="1" customWidth="1"/>
    <col min="6674" max="6674" width="12.140625" style="8" bestFit="1" customWidth="1"/>
    <col min="6675" max="6675" width="10.140625" style="8" bestFit="1" customWidth="1"/>
    <col min="6676" max="6676" width="11.7109375" style="8" bestFit="1" customWidth="1"/>
    <col min="6677" max="6677" width="18" style="8" bestFit="1" customWidth="1"/>
    <col min="6678" max="6678" width="15" style="8" bestFit="1" customWidth="1"/>
    <col min="6679" max="6679" width="31" style="8" bestFit="1" customWidth="1"/>
    <col min="6680" max="6680" width="15" style="8" bestFit="1" customWidth="1"/>
    <col min="6681" max="6681" width="50" style="8" bestFit="1" customWidth="1"/>
    <col min="6682" max="6683" width="26" style="8" bestFit="1" customWidth="1"/>
    <col min="6684" max="6684" width="31" style="8" bestFit="1" customWidth="1"/>
    <col min="6685" max="6686" width="50" style="8" bestFit="1" customWidth="1"/>
    <col min="6687" max="6687" width="39" style="8" bestFit="1" customWidth="1"/>
    <col min="6688" max="6688" width="50" style="8" bestFit="1" customWidth="1"/>
    <col min="6689" max="6912" width="9.140625" style="8"/>
    <col min="6913" max="6913" width="19" style="8" bestFit="1" customWidth="1"/>
    <col min="6914" max="6914" width="17" style="8" bestFit="1" customWidth="1"/>
    <col min="6915" max="6915" width="26" style="8" bestFit="1" customWidth="1"/>
    <col min="6916" max="6916" width="18" style="8" bestFit="1" customWidth="1"/>
    <col min="6917" max="6917" width="21" style="8" bestFit="1" customWidth="1"/>
    <col min="6918" max="6918" width="19" style="8" bestFit="1" customWidth="1"/>
    <col min="6919" max="6919" width="50" style="8" bestFit="1" customWidth="1"/>
    <col min="6920" max="6920" width="22" style="8" bestFit="1" customWidth="1"/>
    <col min="6921" max="6921" width="15" style="8" bestFit="1" customWidth="1"/>
    <col min="6922" max="6922" width="30" style="8" customWidth="1"/>
    <col min="6923" max="6923" width="10" style="8" bestFit="1" customWidth="1"/>
    <col min="6924" max="6924" width="17" style="8" bestFit="1" customWidth="1"/>
    <col min="6925" max="6925" width="15" style="8" bestFit="1" customWidth="1"/>
    <col min="6926" max="6926" width="22" style="8" bestFit="1" customWidth="1"/>
    <col min="6927" max="6927" width="9.5703125" style="8" customWidth="1"/>
    <col min="6928" max="6928" width="19" style="8" bestFit="1" customWidth="1"/>
    <col min="6929" max="6929" width="17" style="8" bestFit="1" customWidth="1"/>
    <col min="6930" max="6930" width="12.140625" style="8" bestFit="1" customWidth="1"/>
    <col min="6931" max="6931" width="10.140625" style="8" bestFit="1" customWidth="1"/>
    <col min="6932" max="6932" width="11.7109375" style="8" bestFit="1" customWidth="1"/>
    <col min="6933" max="6933" width="18" style="8" bestFit="1" customWidth="1"/>
    <col min="6934" max="6934" width="15" style="8" bestFit="1" customWidth="1"/>
    <col min="6935" max="6935" width="31" style="8" bestFit="1" customWidth="1"/>
    <col min="6936" max="6936" width="15" style="8" bestFit="1" customWidth="1"/>
    <col min="6937" max="6937" width="50" style="8" bestFit="1" customWidth="1"/>
    <col min="6938" max="6939" width="26" style="8" bestFit="1" customWidth="1"/>
    <col min="6940" max="6940" width="31" style="8" bestFit="1" customWidth="1"/>
    <col min="6941" max="6942" width="50" style="8" bestFit="1" customWidth="1"/>
    <col min="6943" max="6943" width="39" style="8" bestFit="1" customWidth="1"/>
    <col min="6944" max="6944" width="50" style="8" bestFit="1" customWidth="1"/>
    <col min="6945" max="7168" width="9.140625" style="8"/>
    <col min="7169" max="7169" width="19" style="8" bestFit="1" customWidth="1"/>
    <col min="7170" max="7170" width="17" style="8" bestFit="1" customWidth="1"/>
    <col min="7171" max="7171" width="26" style="8" bestFit="1" customWidth="1"/>
    <col min="7172" max="7172" width="18" style="8" bestFit="1" customWidth="1"/>
    <col min="7173" max="7173" width="21" style="8" bestFit="1" customWidth="1"/>
    <col min="7174" max="7174" width="19" style="8" bestFit="1" customWidth="1"/>
    <col min="7175" max="7175" width="50" style="8" bestFit="1" customWidth="1"/>
    <col min="7176" max="7176" width="22" style="8" bestFit="1" customWidth="1"/>
    <col min="7177" max="7177" width="15" style="8" bestFit="1" customWidth="1"/>
    <col min="7178" max="7178" width="30" style="8" customWidth="1"/>
    <col min="7179" max="7179" width="10" style="8" bestFit="1" customWidth="1"/>
    <col min="7180" max="7180" width="17" style="8" bestFit="1" customWidth="1"/>
    <col min="7181" max="7181" width="15" style="8" bestFit="1" customWidth="1"/>
    <col min="7182" max="7182" width="22" style="8" bestFit="1" customWidth="1"/>
    <col min="7183" max="7183" width="9.5703125" style="8" customWidth="1"/>
    <col min="7184" max="7184" width="19" style="8" bestFit="1" customWidth="1"/>
    <col min="7185" max="7185" width="17" style="8" bestFit="1" customWidth="1"/>
    <col min="7186" max="7186" width="12.140625" style="8" bestFit="1" customWidth="1"/>
    <col min="7187" max="7187" width="10.140625" style="8" bestFit="1" customWidth="1"/>
    <col min="7188" max="7188" width="11.7109375" style="8" bestFit="1" customWidth="1"/>
    <col min="7189" max="7189" width="18" style="8" bestFit="1" customWidth="1"/>
    <col min="7190" max="7190" width="15" style="8" bestFit="1" customWidth="1"/>
    <col min="7191" max="7191" width="31" style="8" bestFit="1" customWidth="1"/>
    <col min="7192" max="7192" width="15" style="8" bestFit="1" customWidth="1"/>
    <col min="7193" max="7193" width="50" style="8" bestFit="1" customWidth="1"/>
    <col min="7194" max="7195" width="26" style="8" bestFit="1" customWidth="1"/>
    <col min="7196" max="7196" width="31" style="8" bestFit="1" customWidth="1"/>
    <col min="7197" max="7198" width="50" style="8" bestFit="1" customWidth="1"/>
    <col min="7199" max="7199" width="39" style="8" bestFit="1" customWidth="1"/>
    <col min="7200" max="7200" width="50" style="8" bestFit="1" customWidth="1"/>
    <col min="7201" max="7424" width="9.140625" style="8"/>
    <col min="7425" max="7425" width="19" style="8" bestFit="1" customWidth="1"/>
    <col min="7426" max="7426" width="17" style="8" bestFit="1" customWidth="1"/>
    <col min="7427" max="7427" width="26" style="8" bestFit="1" customWidth="1"/>
    <col min="7428" max="7428" width="18" style="8" bestFit="1" customWidth="1"/>
    <col min="7429" max="7429" width="21" style="8" bestFit="1" customWidth="1"/>
    <col min="7430" max="7430" width="19" style="8" bestFit="1" customWidth="1"/>
    <col min="7431" max="7431" width="50" style="8" bestFit="1" customWidth="1"/>
    <col min="7432" max="7432" width="22" style="8" bestFit="1" customWidth="1"/>
    <col min="7433" max="7433" width="15" style="8" bestFit="1" customWidth="1"/>
    <col min="7434" max="7434" width="30" style="8" customWidth="1"/>
    <col min="7435" max="7435" width="10" style="8" bestFit="1" customWidth="1"/>
    <col min="7436" max="7436" width="17" style="8" bestFit="1" customWidth="1"/>
    <col min="7437" max="7437" width="15" style="8" bestFit="1" customWidth="1"/>
    <col min="7438" max="7438" width="22" style="8" bestFit="1" customWidth="1"/>
    <col min="7439" max="7439" width="9.5703125" style="8" customWidth="1"/>
    <col min="7440" max="7440" width="19" style="8" bestFit="1" customWidth="1"/>
    <col min="7441" max="7441" width="17" style="8" bestFit="1" customWidth="1"/>
    <col min="7442" max="7442" width="12.140625" style="8" bestFit="1" customWidth="1"/>
    <col min="7443" max="7443" width="10.140625" style="8" bestFit="1" customWidth="1"/>
    <col min="7444" max="7444" width="11.7109375" style="8" bestFit="1" customWidth="1"/>
    <col min="7445" max="7445" width="18" style="8" bestFit="1" customWidth="1"/>
    <col min="7446" max="7446" width="15" style="8" bestFit="1" customWidth="1"/>
    <col min="7447" max="7447" width="31" style="8" bestFit="1" customWidth="1"/>
    <col min="7448" max="7448" width="15" style="8" bestFit="1" customWidth="1"/>
    <col min="7449" max="7449" width="50" style="8" bestFit="1" customWidth="1"/>
    <col min="7450" max="7451" width="26" style="8" bestFit="1" customWidth="1"/>
    <col min="7452" max="7452" width="31" style="8" bestFit="1" customWidth="1"/>
    <col min="7453" max="7454" width="50" style="8" bestFit="1" customWidth="1"/>
    <col min="7455" max="7455" width="39" style="8" bestFit="1" customWidth="1"/>
    <col min="7456" max="7456" width="50" style="8" bestFit="1" customWidth="1"/>
    <col min="7457" max="7680" width="9.140625" style="8"/>
    <col min="7681" max="7681" width="19" style="8" bestFit="1" customWidth="1"/>
    <col min="7682" max="7682" width="17" style="8" bestFit="1" customWidth="1"/>
    <col min="7683" max="7683" width="26" style="8" bestFit="1" customWidth="1"/>
    <col min="7684" max="7684" width="18" style="8" bestFit="1" customWidth="1"/>
    <col min="7685" max="7685" width="21" style="8" bestFit="1" customWidth="1"/>
    <col min="7686" max="7686" width="19" style="8" bestFit="1" customWidth="1"/>
    <col min="7687" max="7687" width="50" style="8" bestFit="1" customWidth="1"/>
    <col min="7688" max="7688" width="22" style="8" bestFit="1" customWidth="1"/>
    <col min="7689" max="7689" width="15" style="8" bestFit="1" customWidth="1"/>
    <col min="7690" max="7690" width="30" style="8" customWidth="1"/>
    <col min="7691" max="7691" width="10" style="8" bestFit="1" customWidth="1"/>
    <col min="7692" max="7692" width="17" style="8" bestFit="1" customWidth="1"/>
    <col min="7693" max="7693" width="15" style="8" bestFit="1" customWidth="1"/>
    <col min="7694" max="7694" width="22" style="8" bestFit="1" customWidth="1"/>
    <col min="7695" max="7695" width="9.5703125" style="8" customWidth="1"/>
    <col min="7696" max="7696" width="19" style="8" bestFit="1" customWidth="1"/>
    <col min="7697" max="7697" width="17" style="8" bestFit="1" customWidth="1"/>
    <col min="7698" max="7698" width="12.140625" style="8" bestFit="1" customWidth="1"/>
    <col min="7699" max="7699" width="10.140625" style="8" bestFit="1" customWidth="1"/>
    <col min="7700" max="7700" width="11.7109375" style="8" bestFit="1" customWidth="1"/>
    <col min="7701" max="7701" width="18" style="8" bestFit="1" customWidth="1"/>
    <col min="7702" max="7702" width="15" style="8" bestFit="1" customWidth="1"/>
    <col min="7703" max="7703" width="31" style="8" bestFit="1" customWidth="1"/>
    <col min="7704" max="7704" width="15" style="8" bestFit="1" customWidth="1"/>
    <col min="7705" max="7705" width="50" style="8" bestFit="1" customWidth="1"/>
    <col min="7706" max="7707" width="26" style="8" bestFit="1" customWidth="1"/>
    <col min="7708" max="7708" width="31" style="8" bestFit="1" customWidth="1"/>
    <col min="7709" max="7710" width="50" style="8" bestFit="1" customWidth="1"/>
    <col min="7711" max="7711" width="39" style="8" bestFit="1" customWidth="1"/>
    <col min="7712" max="7712" width="50" style="8" bestFit="1" customWidth="1"/>
    <col min="7713" max="7936" width="9.140625" style="8"/>
    <col min="7937" max="7937" width="19" style="8" bestFit="1" customWidth="1"/>
    <col min="7938" max="7938" width="17" style="8" bestFit="1" customWidth="1"/>
    <col min="7939" max="7939" width="26" style="8" bestFit="1" customWidth="1"/>
    <col min="7940" max="7940" width="18" style="8" bestFit="1" customWidth="1"/>
    <col min="7941" max="7941" width="21" style="8" bestFit="1" customWidth="1"/>
    <col min="7942" max="7942" width="19" style="8" bestFit="1" customWidth="1"/>
    <col min="7943" max="7943" width="50" style="8" bestFit="1" customWidth="1"/>
    <col min="7944" max="7944" width="22" style="8" bestFit="1" customWidth="1"/>
    <col min="7945" max="7945" width="15" style="8" bestFit="1" customWidth="1"/>
    <col min="7946" max="7946" width="30" style="8" customWidth="1"/>
    <col min="7947" max="7947" width="10" style="8" bestFit="1" customWidth="1"/>
    <col min="7948" max="7948" width="17" style="8" bestFit="1" customWidth="1"/>
    <col min="7949" max="7949" width="15" style="8" bestFit="1" customWidth="1"/>
    <col min="7950" max="7950" width="22" style="8" bestFit="1" customWidth="1"/>
    <col min="7951" max="7951" width="9.5703125" style="8" customWidth="1"/>
    <col min="7952" max="7952" width="19" style="8" bestFit="1" customWidth="1"/>
    <col min="7953" max="7953" width="17" style="8" bestFit="1" customWidth="1"/>
    <col min="7954" max="7954" width="12.140625" style="8" bestFit="1" customWidth="1"/>
    <col min="7955" max="7955" width="10.140625" style="8" bestFit="1" customWidth="1"/>
    <col min="7956" max="7956" width="11.7109375" style="8" bestFit="1" customWidth="1"/>
    <col min="7957" max="7957" width="18" style="8" bestFit="1" customWidth="1"/>
    <col min="7958" max="7958" width="15" style="8" bestFit="1" customWidth="1"/>
    <col min="7959" max="7959" width="31" style="8" bestFit="1" customWidth="1"/>
    <col min="7960" max="7960" width="15" style="8" bestFit="1" customWidth="1"/>
    <col min="7961" max="7961" width="50" style="8" bestFit="1" customWidth="1"/>
    <col min="7962" max="7963" width="26" style="8" bestFit="1" customWidth="1"/>
    <col min="7964" max="7964" width="31" style="8" bestFit="1" customWidth="1"/>
    <col min="7965" max="7966" width="50" style="8" bestFit="1" customWidth="1"/>
    <col min="7967" max="7967" width="39" style="8" bestFit="1" customWidth="1"/>
    <col min="7968" max="7968" width="50" style="8" bestFit="1" customWidth="1"/>
    <col min="7969" max="8192" width="9.140625" style="8"/>
    <col min="8193" max="8193" width="19" style="8" bestFit="1" customWidth="1"/>
    <col min="8194" max="8194" width="17" style="8" bestFit="1" customWidth="1"/>
    <col min="8195" max="8195" width="26" style="8" bestFit="1" customWidth="1"/>
    <col min="8196" max="8196" width="18" style="8" bestFit="1" customWidth="1"/>
    <col min="8197" max="8197" width="21" style="8" bestFit="1" customWidth="1"/>
    <col min="8198" max="8198" width="19" style="8" bestFit="1" customWidth="1"/>
    <col min="8199" max="8199" width="50" style="8" bestFit="1" customWidth="1"/>
    <col min="8200" max="8200" width="22" style="8" bestFit="1" customWidth="1"/>
    <col min="8201" max="8201" width="15" style="8" bestFit="1" customWidth="1"/>
    <col min="8202" max="8202" width="30" style="8" customWidth="1"/>
    <col min="8203" max="8203" width="10" style="8" bestFit="1" customWidth="1"/>
    <col min="8204" max="8204" width="17" style="8" bestFit="1" customWidth="1"/>
    <col min="8205" max="8205" width="15" style="8" bestFit="1" customWidth="1"/>
    <col min="8206" max="8206" width="22" style="8" bestFit="1" customWidth="1"/>
    <col min="8207" max="8207" width="9.5703125" style="8" customWidth="1"/>
    <col min="8208" max="8208" width="19" style="8" bestFit="1" customWidth="1"/>
    <col min="8209" max="8209" width="17" style="8" bestFit="1" customWidth="1"/>
    <col min="8210" max="8210" width="12.140625" style="8" bestFit="1" customWidth="1"/>
    <col min="8211" max="8211" width="10.140625" style="8" bestFit="1" customWidth="1"/>
    <col min="8212" max="8212" width="11.7109375" style="8" bestFit="1" customWidth="1"/>
    <col min="8213" max="8213" width="18" style="8" bestFit="1" customWidth="1"/>
    <col min="8214" max="8214" width="15" style="8" bestFit="1" customWidth="1"/>
    <col min="8215" max="8215" width="31" style="8" bestFit="1" customWidth="1"/>
    <col min="8216" max="8216" width="15" style="8" bestFit="1" customWidth="1"/>
    <col min="8217" max="8217" width="50" style="8" bestFit="1" customWidth="1"/>
    <col min="8218" max="8219" width="26" style="8" bestFit="1" customWidth="1"/>
    <col min="8220" max="8220" width="31" style="8" bestFit="1" customWidth="1"/>
    <col min="8221" max="8222" width="50" style="8" bestFit="1" customWidth="1"/>
    <col min="8223" max="8223" width="39" style="8" bestFit="1" customWidth="1"/>
    <col min="8224" max="8224" width="50" style="8" bestFit="1" customWidth="1"/>
    <col min="8225" max="8448" width="9.140625" style="8"/>
    <col min="8449" max="8449" width="19" style="8" bestFit="1" customWidth="1"/>
    <col min="8450" max="8450" width="17" style="8" bestFit="1" customWidth="1"/>
    <col min="8451" max="8451" width="26" style="8" bestFit="1" customWidth="1"/>
    <col min="8452" max="8452" width="18" style="8" bestFit="1" customWidth="1"/>
    <col min="8453" max="8453" width="21" style="8" bestFit="1" customWidth="1"/>
    <col min="8454" max="8454" width="19" style="8" bestFit="1" customWidth="1"/>
    <col min="8455" max="8455" width="50" style="8" bestFit="1" customWidth="1"/>
    <col min="8456" max="8456" width="22" style="8" bestFit="1" customWidth="1"/>
    <col min="8457" max="8457" width="15" style="8" bestFit="1" customWidth="1"/>
    <col min="8458" max="8458" width="30" style="8" customWidth="1"/>
    <col min="8459" max="8459" width="10" style="8" bestFit="1" customWidth="1"/>
    <col min="8460" max="8460" width="17" style="8" bestFit="1" customWidth="1"/>
    <col min="8461" max="8461" width="15" style="8" bestFit="1" customWidth="1"/>
    <col min="8462" max="8462" width="22" style="8" bestFit="1" customWidth="1"/>
    <col min="8463" max="8463" width="9.5703125" style="8" customWidth="1"/>
    <col min="8464" max="8464" width="19" style="8" bestFit="1" customWidth="1"/>
    <col min="8465" max="8465" width="17" style="8" bestFit="1" customWidth="1"/>
    <col min="8466" max="8466" width="12.140625" style="8" bestFit="1" customWidth="1"/>
    <col min="8467" max="8467" width="10.140625" style="8" bestFit="1" customWidth="1"/>
    <col min="8468" max="8468" width="11.7109375" style="8" bestFit="1" customWidth="1"/>
    <col min="8469" max="8469" width="18" style="8" bestFit="1" customWidth="1"/>
    <col min="8470" max="8470" width="15" style="8" bestFit="1" customWidth="1"/>
    <col min="8471" max="8471" width="31" style="8" bestFit="1" customWidth="1"/>
    <col min="8472" max="8472" width="15" style="8" bestFit="1" customWidth="1"/>
    <col min="8473" max="8473" width="50" style="8" bestFit="1" customWidth="1"/>
    <col min="8474" max="8475" width="26" style="8" bestFit="1" customWidth="1"/>
    <col min="8476" max="8476" width="31" style="8" bestFit="1" customWidth="1"/>
    <col min="8477" max="8478" width="50" style="8" bestFit="1" customWidth="1"/>
    <col min="8479" max="8479" width="39" style="8" bestFit="1" customWidth="1"/>
    <col min="8480" max="8480" width="50" style="8" bestFit="1" customWidth="1"/>
    <col min="8481" max="8704" width="9.140625" style="8"/>
    <col min="8705" max="8705" width="19" style="8" bestFit="1" customWidth="1"/>
    <col min="8706" max="8706" width="17" style="8" bestFit="1" customWidth="1"/>
    <col min="8707" max="8707" width="26" style="8" bestFit="1" customWidth="1"/>
    <col min="8708" max="8708" width="18" style="8" bestFit="1" customWidth="1"/>
    <col min="8709" max="8709" width="21" style="8" bestFit="1" customWidth="1"/>
    <col min="8710" max="8710" width="19" style="8" bestFit="1" customWidth="1"/>
    <col min="8711" max="8711" width="50" style="8" bestFit="1" customWidth="1"/>
    <col min="8712" max="8712" width="22" style="8" bestFit="1" customWidth="1"/>
    <col min="8713" max="8713" width="15" style="8" bestFit="1" customWidth="1"/>
    <col min="8714" max="8714" width="30" style="8" customWidth="1"/>
    <col min="8715" max="8715" width="10" style="8" bestFit="1" customWidth="1"/>
    <col min="8716" max="8716" width="17" style="8" bestFit="1" customWidth="1"/>
    <col min="8717" max="8717" width="15" style="8" bestFit="1" customWidth="1"/>
    <col min="8718" max="8718" width="22" style="8" bestFit="1" customWidth="1"/>
    <col min="8719" max="8719" width="9.5703125" style="8" customWidth="1"/>
    <col min="8720" max="8720" width="19" style="8" bestFit="1" customWidth="1"/>
    <col min="8721" max="8721" width="17" style="8" bestFit="1" customWidth="1"/>
    <col min="8722" max="8722" width="12.140625" style="8" bestFit="1" customWidth="1"/>
    <col min="8723" max="8723" width="10.140625" style="8" bestFit="1" customWidth="1"/>
    <col min="8724" max="8724" width="11.7109375" style="8" bestFit="1" customWidth="1"/>
    <col min="8725" max="8725" width="18" style="8" bestFit="1" customWidth="1"/>
    <col min="8726" max="8726" width="15" style="8" bestFit="1" customWidth="1"/>
    <col min="8727" max="8727" width="31" style="8" bestFit="1" customWidth="1"/>
    <col min="8728" max="8728" width="15" style="8" bestFit="1" customWidth="1"/>
    <col min="8729" max="8729" width="50" style="8" bestFit="1" customWidth="1"/>
    <col min="8730" max="8731" width="26" style="8" bestFit="1" customWidth="1"/>
    <col min="8732" max="8732" width="31" style="8" bestFit="1" customWidth="1"/>
    <col min="8733" max="8734" width="50" style="8" bestFit="1" customWidth="1"/>
    <col min="8735" max="8735" width="39" style="8" bestFit="1" customWidth="1"/>
    <col min="8736" max="8736" width="50" style="8" bestFit="1" customWidth="1"/>
    <col min="8737" max="8960" width="9.140625" style="8"/>
    <col min="8961" max="8961" width="19" style="8" bestFit="1" customWidth="1"/>
    <col min="8962" max="8962" width="17" style="8" bestFit="1" customWidth="1"/>
    <col min="8963" max="8963" width="26" style="8" bestFit="1" customWidth="1"/>
    <col min="8964" max="8964" width="18" style="8" bestFit="1" customWidth="1"/>
    <col min="8965" max="8965" width="21" style="8" bestFit="1" customWidth="1"/>
    <col min="8966" max="8966" width="19" style="8" bestFit="1" customWidth="1"/>
    <col min="8967" max="8967" width="50" style="8" bestFit="1" customWidth="1"/>
    <col min="8968" max="8968" width="22" style="8" bestFit="1" customWidth="1"/>
    <col min="8969" max="8969" width="15" style="8" bestFit="1" customWidth="1"/>
    <col min="8970" max="8970" width="30" style="8" customWidth="1"/>
    <col min="8971" max="8971" width="10" style="8" bestFit="1" customWidth="1"/>
    <col min="8972" max="8972" width="17" style="8" bestFit="1" customWidth="1"/>
    <col min="8973" max="8973" width="15" style="8" bestFit="1" customWidth="1"/>
    <col min="8974" max="8974" width="22" style="8" bestFit="1" customWidth="1"/>
    <col min="8975" max="8975" width="9.5703125" style="8" customWidth="1"/>
    <col min="8976" max="8976" width="19" style="8" bestFit="1" customWidth="1"/>
    <col min="8977" max="8977" width="17" style="8" bestFit="1" customWidth="1"/>
    <col min="8978" max="8978" width="12.140625" style="8" bestFit="1" customWidth="1"/>
    <col min="8979" max="8979" width="10.140625" style="8" bestFit="1" customWidth="1"/>
    <col min="8980" max="8980" width="11.7109375" style="8" bestFit="1" customWidth="1"/>
    <col min="8981" max="8981" width="18" style="8" bestFit="1" customWidth="1"/>
    <col min="8982" max="8982" width="15" style="8" bestFit="1" customWidth="1"/>
    <col min="8983" max="8983" width="31" style="8" bestFit="1" customWidth="1"/>
    <col min="8984" max="8984" width="15" style="8" bestFit="1" customWidth="1"/>
    <col min="8985" max="8985" width="50" style="8" bestFit="1" customWidth="1"/>
    <col min="8986" max="8987" width="26" style="8" bestFit="1" customWidth="1"/>
    <col min="8988" max="8988" width="31" style="8" bestFit="1" customWidth="1"/>
    <col min="8989" max="8990" width="50" style="8" bestFit="1" customWidth="1"/>
    <col min="8991" max="8991" width="39" style="8" bestFit="1" customWidth="1"/>
    <col min="8992" max="8992" width="50" style="8" bestFit="1" customWidth="1"/>
    <col min="8993" max="9216" width="9.140625" style="8"/>
    <col min="9217" max="9217" width="19" style="8" bestFit="1" customWidth="1"/>
    <col min="9218" max="9218" width="17" style="8" bestFit="1" customWidth="1"/>
    <col min="9219" max="9219" width="26" style="8" bestFit="1" customWidth="1"/>
    <col min="9220" max="9220" width="18" style="8" bestFit="1" customWidth="1"/>
    <col min="9221" max="9221" width="21" style="8" bestFit="1" customWidth="1"/>
    <col min="9222" max="9222" width="19" style="8" bestFit="1" customWidth="1"/>
    <col min="9223" max="9223" width="50" style="8" bestFit="1" customWidth="1"/>
    <col min="9224" max="9224" width="22" style="8" bestFit="1" customWidth="1"/>
    <col min="9225" max="9225" width="15" style="8" bestFit="1" customWidth="1"/>
    <col min="9226" max="9226" width="30" style="8" customWidth="1"/>
    <col min="9227" max="9227" width="10" style="8" bestFit="1" customWidth="1"/>
    <col min="9228" max="9228" width="17" style="8" bestFit="1" customWidth="1"/>
    <col min="9229" max="9229" width="15" style="8" bestFit="1" customWidth="1"/>
    <col min="9230" max="9230" width="22" style="8" bestFit="1" customWidth="1"/>
    <col min="9231" max="9231" width="9.5703125" style="8" customWidth="1"/>
    <col min="9232" max="9232" width="19" style="8" bestFit="1" customWidth="1"/>
    <col min="9233" max="9233" width="17" style="8" bestFit="1" customWidth="1"/>
    <col min="9234" max="9234" width="12.140625" style="8" bestFit="1" customWidth="1"/>
    <col min="9235" max="9235" width="10.140625" style="8" bestFit="1" customWidth="1"/>
    <col min="9236" max="9236" width="11.7109375" style="8" bestFit="1" customWidth="1"/>
    <col min="9237" max="9237" width="18" style="8" bestFit="1" customWidth="1"/>
    <col min="9238" max="9238" width="15" style="8" bestFit="1" customWidth="1"/>
    <col min="9239" max="9239" width="31" style="8" bestFit="1" customWidth="1"/>
    <col min="9240" max="9240" width="15" style="8" bestFit="1" customWidth="1"/>
    <col min="9241" max="9241" width="50" style="8" bestFit="1" customWidth="1"/>
    <col min="9242" max="9243" width="26" style="8" bestFit="1" customWidth="1"/>
    <col min="9244" max="9244" width="31" style="8" bestFit="1" customWidth="1"/>
    <col min="9245" max="9246" width="50" style="8" bestFit="1" customWidth="1"/>
    <col min="9247" max="9247" width="39" style="8" bestFit="1" customWidth="1"/>
    <col min="9248" max="9248" width="50" style="8" bestFit="1" customWidth="1"/>
    <col min="9249" max="9472" width="9.140625" style="8"/>
    <col min="9473" max="9473" width="19" style="8" bestFit="1" customWidth="1"/>
    <col min="9474" max="9474" width="17" style="8" bestFit="1" customWidth="1"/>
    <col min="9475" max="9475" width="26" style="8" bestFit="1" customWidth="1"/>
    <col min="9476" max="9476" width="18" style="8" bestFit="1" customWidth="1"/>
    <col min="9477" max="9477" width="21" style="8" bestFit="1" customWidth="1"/>
    <col min="9478" max="9478" width="19" style="8" bestFit="1" customWidth="1"/>
    <col min="9479" max="9479" width="50" style="8" bestFit="1" customWidth="1"/>
    <col min="9480" max="9480" width="22" style="8" bestFit="1" customWidth="1"/>
    <col min="9481" max="9481" width="15" style="8" bestFit="1" customWidth="1"/>
    <col min="9482" max="9482" width="30" style="8" customWidth="1"/>
    <col min="9483" max="9483" width="10" style="8" bestFit="1" customWidth="1"/>
    <col min="9484" max="9484" width="17" style="8" bestFit="1" customWidth="1"/>
    <col min="9485" max="9485" width="15" style="8" bestFit="1" customWidth="1"/>
    <col min="9486" max="9486" width="22" style="8" bestFit="1" customWidth="1"/>
    <col min="9487" max="9487" width="9.5703125" style="8" customWidth="1"/>
    <col min="9488" max="9488" width="19" style="8" bestFit="1" customWidth="1"/>
    <col min="9489" max="9489" width="17" style="8" bestFit="1" customWidth="1"/>
    <col min="9490" max="9490" width="12.140625" style="8" bestFit="1" customWidth="1"/>
    <col min="9491" max="9491" width="10.140625" style="8" bestFit="1" customWidth="1"/>
    <col min="9492" max="9492" width="11.7109375" style="8" bestFit="1" customWidth="1"/>
    <col min="9493" max="9493" width="18" style="8" bestFit="1" customWidth="1"/>
    <col min="9494" max="9494" width="15" style="8" bestFit="1" customWidth="1"/>
    <col min="9495" max="9495" width="31" style="8" bestFit="1" customWidth="1"/>
    <col min="9496" max="9496" width="15" style="8" bestFit="1" customWidth="1"/>
    <col min="9497" max="9497" width="50" style="8" bestFit="1" customWidth="1"/>
    <col min="9498" max="9499" width="26" style="8" bestFit="1" customWidth="1"/>
    <col min="9500" max="9500" width="31" style="8" bestFit="1" customWidth="1"/>
    <col min="9501" max="9502" width="50" style="8" bestFit="1" customWidth="1"/>
    <col min="9503" max="9503" width="39" style="8" bestFit="1" customWidth="1"/>
    <col min="9504" max="9504" width="50" style="8" bestFit="1" customWidth="1"/>
    <col min="9505" max="9728" width="9.140625" style="8"/>
    <col min="9729" max="9729" width="19" style="8" bestFit="1" customWidth="1"/>
    <col min="9730" max="9730" width="17" style="8" bestFit="1" customWidth="1"/>
    <col min="9731" max="9731" width="26" style="8" bestFit="1" customWidth="1"/>
    <col min="9732" max="9732" width="18" style="8" bestFit="1" customWidth="1"/>
    <col min="9733" max="9733" width="21" style="8" bestFit="1" customWidth="1"/>
    <col min="9734" max="9734" width="19" style="8" bestFit="1" customWidth="1"/>
    <col min="9735" max="9735" width="50" style="8" bestFit="1" customWidth="1"/>
    <col min="9736" max="9736" width="22" style="8" bestFit="1" customWidth="1"/>
    <col min="9737" max="9737" width="15" style="8" bestFit="1" customWidth="1"/>
    <col min="9738" max="9738" width="30" style="8" customWidth="1"/>
    <col min="9739" max="9739" width="10" style="8" bestFit="1" customWidth="1"/>
    <col min="9740" max="9740" width="17" style="8" bestFit="1" customWidth="1"/>
    <col min="9741" max="9741" width="15" style="8" bestFit="1" customWidth="1"/>
    <col min="9742" max="9742" width="22" style="8" bestFit="1" customWidth="1"/>
    <col min="9743" max="9743" width="9.5703125" style="8" customWidth="1"/>
    <col min="9744" max="9744" width="19" style="8" bestFit="1" customWidth="1"/>
    <col min="9745" max="9745" width="17" style="8" bestFit="1" customWidth="1"/>
    <col min="9746" max="9746" width="12.140625" style="8" bestFit="1" customWidth="1"/>
    <col min="9747" max="9747" width="10.140625" style="8" bestFit="1" customWidth="1"/>
    <col min="9748" max="9748" width="11.7109375" style="8" bestFit="1" customWidth="1"/>
    <col min="9749" max="9749" width="18" style="8" bestFit="1" customWidth="1"/>
    <col min="9750" max="9750" width="15" style="8" bestFit="1" customWidth="1"/>
    <col min="9751" max="9751" width="31" style="8" bestFit="1" customWidth="1"/>
    <col min="9752" max="9752" width="15" style="8" bestFit="1" customWidth="1"/>
    <col min="9753" max="9753" width="50" style="8" bestFit="1" customWidth="1"/>
    <col min="9754" max="9755" width="26" style="8" bestFit="1" customWidth="1"/>
    <col min="9756" max="9756" width="31" style="8" bestFit="1" customWidth="1"/>
    <col min="9757" max="9758" width="50" style="8" bestFit="1" customWidth="1"/>
    <col min="9759" max="9759" width="39" style="8" bestFit="1" customWidth="1"/>
    <col min="9760" max="9760" width="50" style="8" bestFit="1" customWidth="1"/>
    <col min="9761" max="9984" width="9.140625" style="8"/>
    <col min="9985" max="9985" width="19" style="8" bestFit="1" customWidth="1"/>
    <col min="9986" max="9986" width="17" style="8" bestFit="1" customWidth="1"/>
    <col min="9987" max="9987" width="26" style="8" bestFit="1" customWidth="1"/>
    <col min="9988" max="9988" width="18" style="8" bestFit="1" customWidth="1"/>
    <col min="9989" max="9989" width="21" style="8" bestFit="1" customWidth="1"/>
    <col min="9990" max="9990" width="19" style="8" bestFit="1" customWidth="1"/>
    <col min="9991" max="9991" width="50" style="8" bestFit="1" customWidth="1"/>
    <col min="9992" max="9992" width="22" style="8" bestFit="1" customWidth="1"/>
    <col min="9993" max="9993" width="15" style="8" bestFit="1" customWidth="1"/>
    <col min="9994" max="9994" width="30" style="8" customWidth="1"/>
    <col min="9995" max="9995" width="10" style="8" bestFit="1" customWidth="1"/>
    <col min="9996" max="9996" width="17" style="8" bestFit="1" customWidth="1"/>
    <col min="9997" max="9997" width="15" style="8" bestFit="1" customWidth="1"/>
    <col min="9998" max="9998" width="22" style="8" bestFit="1" customWidth="1"/>
    <col min="9999" max="9999" width="9.5703125" style="8" customWidth="1"/>
    <col min="10000" max="10000" width="19" style="8" bestFit="1" customWidth="1"/>
    <col min="10001" max="10001" width="17" style="8" bestFit="1" customWidth="1"/>
    <col min="10002" max="10002" width="12.140625" style="8" bestFit="1" customWidth="1"/>
    <col min="10003" max="10003" width="10.140625" style="8" bestFit="1" customWidth="1"/>
    <col min="10004" max="10004" width="11.7109375" style="8" bestFit="1" customWidth="1"/>
    <col min="10005" max="10005" width="18" style="8" bestFit="1" customWidth="1"/>
    <col min="10006" max="10006" width="15" style="8" bestFit="1" customWidth="1"/>
    <col min="10007" max="10007" width="31" style="8" bestFit="1" customWidth="1"/>
    <col min="10008" max="10008" width="15" style="8" bestFit="1" customWidth="1"/>
    <col min="10009" max="10009" width="50" style="8" bestFit="1" customWidth="1"/>
    <col min="10010" max="10011" width="26" style="8" bestFit="1" customWidth="1"/>
    <col min="10012" max="10012" width="31" style="8" bestFit="1" customWidth="1"/>
    <col min="10013" max="10014" width="50" style="8" bestFit="1" customWidth="1"/>
    <col min="10015" max="10015" width="39" style="8" bestFit="1" customWidth="1"/>
    <col min="10016" max="10016" width="50" style="8" bestFit="1" customWidth="1"/>
    <col min="10017" max="10240" width="9.140625" style="8"/>
    <col min="10241" max="10241" width="19" style="8" bestFit="1" customWidth="1"/>
    <col min="10242" max="10242" width="17" style="8" bestFit="1" customWidth="1"/>
    <col min="10243" max="10243" width="26" style="8" bestFit="1" customWidth="1"/>
    <col min="10244" max="10244" width="18" style="8" bestFit="1" customWidth="1"/>
    <col min="10245" max="10245" width="21" style="8" bestFit="1" customWidth="1"/>
    <col min="10246" max="10246" width="19" style="8" bestFit="1" customWidth="1"/>
    <col min="10247" max="10247" width="50" style="8" bestFit="1" customWidth="1"/>
    <col min="10248" max="10248" width="22" style="8" bestFit="1" customWidth="1"/>
    <col min="10249" max="10249" width="15" style="8" bestFit="1" customWidth="1"/>
    <col min="10250" max="10250" width="30" style="8" customWidth="1"/>
    <col min="10251" max="10251" width="10" style="8" bestFit="1" customWidth="1"/>
    <col min="10252" max="10252" width="17" style="8" bestFit="1" customWidth="1"/>
    <col min="10253" max="10253" width="15" style="8" bestFit="1" customWidth="1"/>
    <col min="10254" max="10254" width="22" style="8" bestFit="1" customWidth="1"/>
    <col min="10255" max="10255" width="9.5703125" style="8" customWidth="1"/>
    <col min="10256" max="10256" width="19" style="8" bestFit="1" customWidth="1"/>
    <col min="10257" max="10257" width="17" style="8" bestFit="1" customWidth="1"/>
    <col min="10258" max="10258" width="12.140625" style="8" bestFit="1" customWidth="1"/>
    <col min="10259" max="10259" width="10.140625" style="8" bestFit="1" customWidth="1"/>
    <col min="10260" max="10260" width="11.7109375" style="8" bestFit="1" customWidth="1"/>
    <col min="10261" max="10261" width="18" style="8" bestFit="1" customWidth="1"/>
    <col min="10262" max="10262" width="15" style="8" bestFit="1" customWidth="1"/>
    <col min="10263" max="10263" width="31" style="8" bestFit="1" customWidth="1"/>
    <col min="10264" max="10264" width="15" style="8" bestFit="1" customWidth="1"/>
    <col min="10265" max="10265" width="50" style="8" bestFit="1" customWidth="1"/>
    <col min="10266" max="10267" width="26" style="8" bestFit="1" customWidth="1"/>
    <col min="10268" max="10268" width="31" style="8" bestFit="1" customWidth="1"/>
    <col min="10269" max="10270" width="50" style="8" bestFit="1" customWidth="1"/>
    <col min="10271" max="10271" width="39" style="8" bestFit="1" customWidth="1"/>
    <col min="10272" max="10272" width="50" style="8" bestFit="1" customWidth="1"/>
    <col min="10273" max="10496" width="9.140625" style="8"/>
    <col min="10497" max="10497" width="19" style="8" bestFit="1" customWidth="1"/>
    <col min="10498" max="10498" width="17" style="8" bestFit="1" customWidth="1"/>
    <col min="10499" max="10499" width="26" style="8" bestFit="1" customWidth="1"/>
    <col min="10500" max="10500" width="18" style="8" bestFit="1" customWidth="1"/>
    <col min="10501" max="10501" width="21" style="8" bestFit="1" customWidth="1"/>
    <col min="10502" max="10502" width="19" style="8" bestFit="1" customWidth="1"/>
    <col min="10503" max="10503" width="50" style="8" bestFit="1" customWidth="1"/>
    <col min="10504" max="10504" width="22" style="8" bestFit="1" customWidth="1"/>
    <col min="10505" max="10505" width="15" style="8" bestFit="1" customWidth="1"/>
    <col min="10506" max="10506" width="30" style="8" customWidth="1"/>
    <col min="10507" max="10507" width="10" style="8" bestFit="1" customWidth="1"/>
    <col min="10508" max="10508" width="17" style="8" bestFit="1" customWidth="1"/>
    <col min="10509" max="10509" width="15" style="8" bestFit="1" customWidth="1"/>
    <col min="10510" max="10510" width="22" style="8" bestFit="1" customWidth="1"/>
    <col min="10511" max="10511" width="9.5703125" style="8" customWidth="1"/>
    <col min="10512" max="10512" width="19" style="8" bestFit="1" customWidth="1"/>
    <col min="10513" max="10513" width="17" style="8" bestFit="1" customWidth="1"/>
    <col min="10514" max="10514" width="12.140625" style="8" bestFit="1" customWidth="1"/>
    <col min="10515" max="10515" width="10.140625" style="8" bestFit="1" customWidth="1"/>
    <col min="10516" max="10516" width="11.7109375" style="8" bestFit="1" customWidth="1"/>
    <col min="10517" max="10517" width="18" style="8" bestFit="1" customWidth="1"/>
    <col min="10518" max="10518" width="15" style="8" bestFit="1" customWidth="1"/>
    <col min="10519" max="10519" width="31" style="8" bestFit="1" customWidth="1"/>
    <col min="10520" max="10520" width="15" style="8" bestFit="1" customWidth="1"/>
    <col min="10521" max="10521" width="50" style="8" bestFit="1" customWidth="1"/>
    <col min="10522" max="10523" width="26" style="8" bestFit="1" customWidth="1"/>
    <col min="10524" max="10524" width="31" style="8" bestFit="1" customWidth="1"/>
    <col min="10525" max="10526" width="50" style="8" bestFit="1" customWidth="1"/>
    <col min="10527" max="10527" width="39" style="8" bestFit="1" customWidth="1"/>
    <col min="10528" max="10528" width="50" style="8" bestFit="1" customWidth="1"/>
    <col min="10529" max="10752" width="9.140625" style="8"/>
    <col min="10753" max="10753" width="19" style="8" bestFit="1" customWidth="1"/>
    <col min="10754" max="10754" width="17" style="8" bestFit="1" customWidth="1"/>
    <col min="10755" max="10755" width="26" style="8" bestFit="1" customWidth="1"/>
    <col min="10756" max="10756" width="18" style="8" bestFit="1" customWidth="1"/>
    <col min="10757" max="10757" width="21" style="8" bestFit="1" customWidth="1"/>
    <col min="10758" max="10758" width="19" style="8" bestFit="1" customWidth="1"/>
    <col min="10759" max="10759" width="50" style="8" bestFit="1" customWidth="1"/>
    <col min="10760" max="10760" width="22" style="8" bestFit="1" customWidth="1"/>
    <col min="10761" max="10761" width="15" style="8" bestFit="1" customWidth="1"/>
    <col min="10762" max="10762" width="30" style="8" customWidth="1"/>
    <col min="10763" max="10763" width="10" style="8" bestFit="1" customWidth="1"/>
    <col min="10764" max="10764" width="17" style="8" bestFit="1" customWidth="1"/>
    <col min="10765" max="10765" width="15" style="8" bestFit="1" customWidth="1"/>
    <col min="10766" max="10766" width="22" style="8" bestFit="1" customWidth="1"/>
    <col min="10767" max="10767" width="9.5703125" style="8" customWidth="1"/>
    <col min="10768" max="10768" width="19" style="8" bestFit="1" customWidth="1"/>
    <col min="10769" max="10769" width="17" style="8" bestFit="1" customWidth="1"/>
    <col min="10770" max="10770" width="12.140625" style="8" bestFit="1" customWidth="1"/>
    <col min="10771" max="10771" width="10.140625" style="8" bestFit="1" customWidth="1"/>
    <col min="10772" max="10772" width="11.7109375" style="8" bestFit="1" customWidth="1"/>
    <col min="10773" max="10773" width="18" style="8" bestFit="1" customWidth="1"/>
    <col min="10774" max="10774" width="15" style="8" bestFit="1" customWidth="1"/>
    <col min="10775" max="10775" width="31" style="8" bestFit="1" customWidth="1"/>
    <col min="10776" max="10776" width="15" style="8" bestFit="1" customWidth="1"/>
    <col min="10777" max="10777" width="50" style="8" bestFit="1" customWidth="1"/>
    <col min="10778" max="10779" width="26" style="8" bestFit="1" customWidth="1"/>
    <col min="10780" max="10780" width="31" style="8" bestFit="1" customWidth="1"/>
    <col min="10781" max="10782" width="50" style="8" bestFit="1" customWidth="1"/>
    <col min="10783" max="10783" width="39" style="8" bestFit="1" customWidth="1"/>
    <col min="10784" max="10784" width="50" style="8" bestFit="1" customWidth="1"/>
    <col min="10785" max="11008" width="9.140625" style="8"/>
    <col min="11009" max="11009" width="19" style="8" bestFit="1" customWidth="1"/>
    <col min="11010" max="11010" width="17" style="8" bestFit="1" customWidth="1"/>
    <col min="11011" max="11011" width="26" style="8" bestFit="1" customWidth="1"/>
    <col min="11012" max="11012" width="18" style="8" bestFit="1" customWidth="1"/>
    <col min="11013" max="11013" width="21" style="8" bestFit="1" customWidth="1"/>
    <col min="11014" max="11014" width="19" style="8" bestFit="1" customWidth="1"/>
    <col min="11015" max="11015" width="50" style="8" bestFit="1" customWidth="1"/>
    <col min="11016" max="11016" width="22" style="8" bestFit="1" customWidth="1"/>
    <col min="11017" max="11017" width="15" style="8" bestFit="1" customWidth="1"/>
    <col min="11018" max="11018" width="30" style="8" customWidth="1"/>
    <col min="11019" max="11019" width="10" style="8" bestFit="1" customWidth="1"/>
    <col min="11020" max="11020" width="17" style="8" bestFit="1" customWidth="1"/>
    <col min="11021" max="11021" width="15" style="8" bestFit="1" customWidth="1"/>
    <col min="11022" max="11022" width="22" style="8" bestFit="1" customWidth="1"/>
    <col min="11023" max="11023" width="9.5703125" style="8" customWidth="1"/>
    <col min="11024" max="11024" width="19" style="8" bestFit="1" customWidth="1"/>
    <col min="11025" max="11025" width="17" style="8" bestFit="1" customWidth="1"/>
    <col min="11026" max="11026" width="12.140625" style="8" bestFit="1" customWidth="1"/>
    <col min="11027" max="11027" width="10.140625" style="8" bestFit="1" customWidth="1"/>
    <col min="11028" max="11028" width="11.7109375" style="8" bestFit="1" customWidth="1"/>
    <col min="11029" max="11029" width="18" style="8" bestFit="1" customWidth="1"/>
    <col min="11030" max="11030" width="15" style="8" bestFit="1" customWidth="1"/>
    <col min="11031" max="11031" width="31" style="8" bestFit="1" customWidth="1"/>
    <col min="11032" max="11032" width="15" style="8" bestFit="1" customWidth="1"/>
    <col min="11033" max="11033" width="50" style="8" bestFit="1" customWidth="1"/>
    <col min="11034" max="11035" width="26" style="8" bestFit="1" customWidth="1"/>
    <col min="11036" max="11036" width="31" style="8" bestFit="1" customWidth="1"/>
    <col min="11037" max="11038" width="50" style="8" bestFit="1" customWidth="1"/>
    <col min="11039" max="11039" width="39" style="8" bestFit="1" customWidth="1"/>
    <col min="11040" max="11040" width="50" style="8" bestFit="1" customWidth="1"/>
    <col min="11041" max="11264" width="9.140625" style="8"/>
    <col min="11265" max="11265" width="19" style="8" bestFit="1" customWidth="1"/>
    <col min="11266" max="11266" width="17" style="8" bestFit="1" customWidth="1"/>
    <col min="11267" max="11267" width="26" style="8" bestFit="1" customWidth="1"/>
    <col min="11268" max="11268" width="18" style="8" bestFit="1" customWidth="1"/>
    <col min="11269" max="11269" width="21" style="8" bestFit="1" customWidth="1"/>
    <col min="11270" max="11270" width="19" style="8" bestFit="1" customWidth="1"/>
    <col min="11271" max="11271" width="50" style="8" bestFit="1" customWidth="1"/>
    <col min="11272" max="11272" width="22" style="8" bestFit="1" customWidth="1"/>
    <col min="11273" max="11273" width="15" style="8" bestFit="1" customWidth="1"/>
    <col min="11274" max="11274" width="30" style="8" customWidth="1"/>
    <col min="11275" max="11275" width="10" style="8" bestFit="1" customWidth="1"/>
    <col min="11276" max="11276" width="17" style="8" bestFit="1" customWidth="1"/>
    <col min="11277" max="11277" width="15" style="8" bestFit="1" customWidth="1"/>
    <col min="11278" max="11278" width="22" style="8" bestFit="1" customWidth="1"/>
    <col min="11279" max="11279" width="9.5703125" style="8" customWidth="1"/>
    <col min="11280" max="11280" width="19" style="8" bestFit="1" customWidth="1"/>
    <col min="11281" max="11281" width="17" style="8" bestFit="1" customWidth="1"/>
    <col min="11282" max="11282" width="12.140625" style="8" bestFit="1" customWidth="1"/>
    <col min="11283" max="11283" width="10.140625" style="8" bestFit="1" customWidth="1"/>
    <col min="11284" max="11284" width="11.7109375" style="8" bestFit="1" customWidth="1"/>
    <col min="11285" max="11285" width="18" style="8" bestFit="1" customWidth="1"/>
    <col min="11286" max="11286" width="15" style="8" bestFit="1" customWidth="1"/>
    <col min="11287" max="11287" width="31" style="8" bestFit="1" customWidth="1"/>
    <col min="11288" max="11288" width="15" style="8" bestFit="1" customWidth="1"/>
    <col min="11289" max="11289" width="50" style="8" bestFit="1" customWidth="1"/>
    <col min="11290" max="11291" width="26" style="8" bestFit="1" customWidth="1"/>
    <col min="11292" max="11292" width="31" style="8" bestFit="1" customWidth="1"/>
    <col min="11293" max="11294" width="50" style="8" bestFit="1" customWidth="1"/>
    <col min="11295" max="11295" width="39" style="8" bestFit="1" customWidth="1"/>
    <col min="11296" max="11296" width="50" style="8" bestFit="1" customWidth="1"/>
    <col min="11297" max="11520" width="9.140625" style="8"/>
    <col min="11521" max="11521" width="19" style="8" bestFit="1" customWidth="1"/>
    <col min="11522" max="11522" width="17" style="8" bestFit="1" customWidth="1"/>
    <col min="11523" max="11523" width="26" style="8" bestFit="1" customWidth="1"/>
    <col min="11524" max="11524" width="18" style="8" bestFit="1" customWidth="1"/>
    <col min="11525" max="11525" width="21" style="8" bestFit="1" customWidth="1"/>
    <col min="11526" max="11526" width="19" style="8" bestFit="1" customWidth="1"/>
    <col min="11527" max="11527" width="50" style="8" bestFit="1" customWidth="1"/>
    <col min="11528" max="11528" width="22" style="8" bestFit="1" customWidth="1"/>
    <col min="11529" max="11529" width="15" style="8" bestFit="1" customWidth="1"/>
    <col min="11530" max="11530" width="30" style="8" customWidth="1"/>
    <col min="11531" max="11531" width="10" style="8" bestFit="1" customWidth="1"/>
    <col min="11532" max="11532" width="17" style="8" bestFit="1" customWidth="1"/>
    <col min="11533" max="11533" width="15" style="8" bestFit="1" customWidth="1"/>
    <col min="11534" max="11534" width="22" style="8" bestFit="1" customWidth="1"/>
    <col min="11535" max="11535" width="9.5703125" style="8" customWidth="1"/>
    <col min="11536" max="11536" width="19" style="8" bestFit="1" customWidth="1"/>
    <col min="11537" max="11537" width="17" style="8" bestFit="1" customWidth="1"/>
    <col min="11538" max="11538" width="12.140625" style="8" bestFit="1" customWidth="1"/>
    <col min="11539" max="11539" width="10.140625" style="8" bestFit="1" customWidth="1"/>
    <col min="11540" max="11540" width="11.7109375" style="8" bestFit="1" customWidth="1"/>
    <col min="11541" max="11541" width="18" style="8" bestFit="1" customWidth="1"/>
    <col min="11542" max="11542" width="15" style="8" bestFit="1" customWidth="1"/>
    <col min="11543" max="11543" width="31" style="8" bestFit="1" customWidth="1"/>
    <col min="11544" max="11544" width="15" style="8" bestFit="1" customWidth="1"/>
    <col min="11545" max="11545" width="50" style="8" bestFit="1" customWidth="1"/>
    <col min="11546" max="11547" width="26" style="8" bestFit="1" customWidth="1"/>
    <col min="11548" max="11548" width="31" style="8" bestFit="1" customWidth="1"/>
    <col min="11549" max="11550" width="50" style="8" bestFit="1" customWidth="1"/>
    <col min="11551" max="11551" width="39" style="8" bestFit="1" customWidth="1"/>
    <col min="11552" max="11552" width="50" style="8" bestFit="1" customWidth="1"/>
    <col min="11553" max="11776" width="9.140625" style="8"/>
    <col min="11777" max="11777" width="19" style="8" bestFit="1" customWidth="1"/>
    <col min="11778" max="11778" width="17" style="8" bestFit="1" customWidth="1"/>
    <col min="11779" max="11779" width="26" style="8" bestFit="1" customWidth="1"/>
    <col min="11780" max="11780" width="18" style="8" bestFit="1" customWidth="1"/>
    <col min="11781" max="11781" width="21" style="8" bestFit="1" customWidth="1"/>
    <col min="11782" max="11782" width="19" style="8" bestFit="1" customWidth="1"/>
    <col min="11783" max="11783" width="50" style="8" bestFit="1" customWidth="1"/>
    <col min="11784" max="11784" width="22" style="8" bestFit="1" customWidth="1"/>
    <col min="11785" max="11785" width="15" style="8" bestFit="1" customWidth="1"/>
    <col min="11786" max="11786" width="30" style="8" customWidth="1"/>
    <col min="11787" max="11787" width="10" style="8" bestFit="1" customWidth="1"/>
    <col min="11788" max="11788" width="17" style="8" bestFit="1" customWidth="1"/>
    <col min="11789" max="11789" width="15" style="8" bestFit="1" customWidth="1"/>
    <col min="11790" max="11790" width="22" style="8" bestFit="1" customWidth="1"/>
    <col min="11791" max="11791" width="9.5703125" style="8" customWidth="1"/>
    <col min="11792" max="11792" width="19" style="8" bestFit="1" customWidth="1"/>
    <col min="11793" max="11793" width="17" style="8" bestFit="1" customWidth="1"/>
    <col min="11794" max="11794" width="12.140625" style="8" bestFit="1" customWidth="1"/>
    <col min="11795" max="11795" width="10.140625" style="8" bestFit="1" customWidth="1"/>
    <col min="11796" max="11796" width="11.7109375" style="8" bestFit="1" customWidth="1"/>
    <col min="11797" max="11797" width="18" style="8" bestFit="1" customWidth="1"/>
    <col min="11798" max="11798" width="15" style="8" bestFit="1" customWidth="1"/>
    <col min="11799" max="11799" width="31" style="8" bestFit="1" customWidth="1"/>
    <col min="11800" max="11800" width="15" style="8" bestFit="1" customWidth="1"/>
    <col min="11801" max="11801" width="50" style="8" bestFit="1" customWidth="1"/>
    <col min="11802" max="11803" width="26" style="8" bestFit="1" customWidth="1"/>
    <col min="11804" max="11804" width="31" style="8" bestFit="1" customWidth="1"/>
    <col min="11805" max="11806" width="50" style="8" bestFit="1" customWidth="1"/>
    <col min="11807" max="11807" width="39" style="8" bestFit="1" customWidth="1"/>
    <col min="11808" max="11808" width="50" style="8" bestFit="1" customWidth="1"/>
    <col min="11809" max="12032" width="9.140625" style="8"/>
    <col min="12033" max="12033" width="19" style="8" bestFit="1" customWidth="1"/>
    <col min="12034" max="12034" width="17" style="8" bestFit="1" customWidth="1"/>
    <col min="12035" max="12035" width="26" style="8" bestFit="1" customWidth="1"/>
    <col min="12036" max="12036" width="18" style="8" bestFit="1" customWidth="1"/>
    <col min="12037" max="12037" width="21" style="8" bestFit="1" customWidth="1"/>
    <col min="12038" max="12038" width="19" style="8" bestFit="1" customWidth="1"/>
    <col min="12039" max="12039" width="50" style="8" bestFit="1" customWidth="1"/>
    <col min="12040" max="12040" width="22" style="8" bestFit="1" customWidth="1"/>
    <col min="12041" max="12041" width="15" style="8" bestFit="1" customWidth="1"/>
    <col min="12042" max="12042" width="30" style="8" customWidth="1"/>
    <col min="12043" max="12043" width="10" style="8" bestFit="1" customWidth="1"/>
    <col min="12044" max="12044" width="17" style="8" bestFit="1" customWidth="1"/>
    <col min="12045" max="12045" width="15" style="8" bestFit="1" customWidth="1"/>
    <col min="12046" max="12046" width="22" style="8" bestFit="1" customWidth="1"/>
    <col min="12047" max="12047" width="9.5703125" style="8" customWidth="1"/>
    <col min="12048" max="12048" width="19" style="8" bestFit="1" customWidth="1"/>
    <col min="12049" max="12049" width="17" style="8" bestFit="1" customWidth="1"/>
    <col min="12050" max="12050" width="12.140625" style="8" bestFit="1" customWidth="1"/>
    <col min="12051" max="12051" width="10.140625" style="8" bestFit="1" customWidth="1"/>
    <col min="12052" max="12052" width="11.7109375" style="8" bestFit="1" customWidth="1"/>
    <col min="12053" max="12053" width="18" style="8" bestFit="1" customWidth="1"/>
    <col min="12054" max="12054" width="15" style="8" bestFit="1" customWidth="1"/>
    <col min="12055" max="12055" width="31" style="8" bestFit="1" customWidth="1"/>
    <col min="12056" max="12056" width="15" style="8" bestFit="1" customWidth="1"/>
    <col min="12057" max="12057" width="50" style="8" bestFit="1" customWidth="1"/>
    <col min="12058" max="12059" width="26" style="8" bestFit="1" customWidth="1"/>
    <col min="12060" max="12060" width="31" style="8" bestFit="1" customWidth="1"/>
    <col min="12061" max="12062" width="50" style="8" bestFit="1" customWidth="1"/>
    <col min="12063" max="12063" width="39" style="8" bestFit="1" customWidth="1"/>
    <col min="12064" max="12064" width="50" style="8" bestFit="1" customWidth="1"/>
    <col min="12065" max="12288" width="9.140625" style="8"/>
    <col min="12289" max="12289" width="19" style="8" bestFit="1" customWidth="1"/>
    <col min="12290" max="12290" width="17" style="8" bestFit="1" customWidth="1"/>
    <col min="12291" max="12291" width="26" style="8" bestFit="1" customWidth="1"/>
    <col min="12292" max="12292" width="18" style="8" bestFit="1" customWidth="1"/>
    <col min="12293" max="12293" width="21" style="8" bestFit="1" customWidth="1"/>
    <col min="12294" max="12294" width="19" style="8" bestFit="1" customWidth="1"/>
    <col min="12295" max="12295" width="50" style="8" bestFit="1" customWidth="1"/>
    <col min="12296" max="12296" width="22" style="8" bestFit="1" customWidth="1"/>
    <col min="12297" max="12297" width="15" style="8" bestFit="1" customWidth="1"/>
    <col min="12298" max="12298" width="30" style="8" customWidth="1"/>
    <col min="12299" max="12299" width="10" style="8" bestFit="1" customWidth="1"/>
    <col min="12300" max="12300" width="17" style="8" bestFit="1" customWidth="1"/>
    <col min="12301" max="12301" width="15" style="8" bestFit="1" customWidth="1"/>
    <col min="12302" max="12302" width="22" style="8" bestFit="1" customWidth="1"/>
    <col min="12303" max="12303" width="9.5703125" style="8" customWidth="1"/>
    <col min="12304" max="12304" width="19" style="8" bestFit="1" customWidth="1"/>
    <col min="12305" max="12305" width="17" style="8" bestFit="1" customWidth="1"/>
    <col min="12306" max="12306" width="12.140625" style="8" bestFit="1" customWidth="1"/>
    <col min="12307" max="12307" width="10.140625" style="8" bestFit="1" customWidth="1"/>
    <col min="12308" max="12308" width="11.7109375" style="8" bestFit="1" customWidth="1"/>
    <col min="12309" max="12309" width="18" style="8" bestFit="1" customWidth="1"/>
    <col min="12310" max="12310" width="15" style="8" bestFit="1" customWidth="1"/>
    <col min="12311" max="12311" width="31" style="8" bestFit="1" customWidth="1"/>
    <col min="12312" max="12312" width="15" style="8" bestFit="1" customWidth="1"/>
    <col min="12313" max="12313" width="50" style="8" bestFit="1" customWidth="1"/>
    <col min="12314" max="12315" width="26" style="8" bestFit="1" customWidth="1"/>
    <col min="12316" max="12316" width="31" style="8" bestFit="1" customWidth="1"/>
    <col min="12317" max="12318" width="50" style="8" bestFit="1" customWidth="1"/>
    <col min="12319" max="12319" width="39" style="8" bestFit="1" customWidth="1"/>
    <col min="12320" max="12320" width="50" style="8" bestFit="1" customWidth="1"/>
    <col min="12321" max="12544" width="9.140625" style="8"/>
    <col min="12545" max="12545" width="19" style="8" bestFit="1" customWidth="1"/>
    <col min="12546" max="12546" width="17" style="8" bestFit="1" customWidth="1"/>
    <col min="12547" max="12547" width="26" style="8" bestFit="1" customWidth="1"/>
    <col min="12548" max="12548" width="18" style="8" bestFit="1" customWidth="1"/>
    <col min="12549" max="12549" width="21" style="8" bestFit="1" customWidth="1"/>
    <col min="12550" max="12550" width="19" style="8" bestFit="1" customWidth="1"/>
    <col min="12551" max="12551" width="50" style="8" bestFit="1" customWidth="1"/>
    <col min="12552" max="12552" width="22" style="8" bestFit="1" customWidth="1"/>
    <col min="12553" max="12553" width="15" style="8" bestFit="1" customWidth="1"/>
    <col min="12554" max="12554" width="30" style="8" customWidth="1"/>
    <col min="12555" max="12555" width="10" style="8" bestFit="1" customWidth="1"/>
    <col min="12556" max="12556" width="17" style="8" bestFit="1" customWidth="1"/>
    <col min="12557" max="12557" width="15" style="8" bestFit="1" customWidth="1"/>
    <col min="12558" max="12558" width="22" style="8" bestFit="1" customWidth="1"/>
    <col min="12559" max="12559" width="9.5703125" style="8" customWidth="1"/>
    <col min="12560" max="12560" width="19" style="8" bestFit="1" customWidth="1"/>
    <col min="12561" max="12561" width="17" style="8" bestFit="1" customWidth="1"/>
    <col min="12562" max="12562" width="12.140625" style="8" bestFit="1" customWidth="1"/>
    <col min="12563" max="12563" width="10.140625" style="8" bestFit="1" customWidth="1"/>
    <col min="12564" max="12564" width="11.7109375" style="8" bestFit="1" customWidth="1"/>
    <col min="12565" max="12565" width="18" style="8" bestFit="1" customWidth="1"/>
    <col min="12566" max="12566" width="15" style="8" bestFit="1" customWidth="1"/>
    <col min="12567" max="12567" width="31" style="8" bestFit="1" customWidth="1"/>
    <col min="12568" max="12568" width="15" style="8" bestFit="1" customWidth="1"/>
    <col min="12569" max="12569" width="50" style="8" bestFit="1" customWidth="1"/>
    <col min="12570" max="12571" width="26" style="8" bestFit="1" customWidth="1"/>
    <col min="12572" max="12572" width="31" style="8" bestFit="1" customWidth="1"/>
    <col min="12573" max="12574" width="50" style="8" bestFit="1" customWidth="1"/>
    <col min="12575" max="12575" width="39" style="8" bestFit="1" customWidth="1"/>
    <col min="12576" max="12576" width="50" style="8" bestFit="1" customWidth="1"/>
    <col min="12577" max="12800" width="9.140625" style="8"/>
    <col min="12801" max="12801" width="19" style="8" bestFit="1" customWidth="1"/>
    <col min="12802" max="12802" width="17" style="8" bestFit="1" customWidth="1"/>
    <col min="12803" max="12803" width="26" style="8" bestFit="1" customWidth="1"/>
    <col min="12804" max="12804" width="18" style="8" bestFit="1" customWidth="1"/>
    <col min="12805" max="12805" width="21" style="8" bestFit="1" customWidth="1"/>
    <col min="12806" max="12806" width="19" style="8" bestFit="1" customWidth="1"/>
    <col min="12807" max="12807" width="50" style="8" bestFit="1" customWidth="1"/>
    <col min="12808" max="12808" width="22" style="8" bestFit="1" customWidth="1"/>
    <col min="12809" max="12809" width="15" style="8" bestFit="1" customWidth="1"/>
    <col min="12810" max="12810" width="30" style="8" customWidth="1"/>
    <col min="12811" max="12811" width="10" style="8" bestFit="1" customWidth="1"/>
    <col min="12812" max="12812" width="17" style="8" bestFit="1" customWidth="1"/>
    <col min="12813" max="12813" width="15" style="8" bestFit="1" customWidth="1"/>
    <col min="12814" max="12814" width="22" style="8" bestFit="1" customWidth="1"/>
    <col min="12815" max="12815" width="9.5703125" style="8" customWidth="1"/>
    <col min="12816" max="12816" width="19" style="8" bestFit="1" customWidth="1"/>
    <col min="12817" max="12817" width="17" style="8" bestFit="1" customWidth="1"/>
    <col min="12818" max="12818" width="12.140625" style="8" bestFit="1" customWidth="1"/>
    <col min="12819" max="12819" width="10.140625" style="8" bestFit="1" customWidth="1"/>
    <col min="12820" max="12820" width="11.7109375" style="8" bestFit="1" customWidth="1"/>
    <col min="12821" max="12821" width="18" style="8" bestFit="1" customWidth="1"/>
    <col min="12822" max="12822" width="15" style="8" bestFit="1" customWidth="1"/>
    <col min="12823" max="12823" width="31" style="8" bestFit="1" customWidth="1"/>
    <col min="12824" max="12824" width="15" style="8" bestFit="1" customWidth="1"/>
    <col min="12825" max="12825" width="50" style="8" bestFit="1" customWidth="1"/>
    <col min="12826" max="12827" width="26" style="8" bestFit="1" customWidth="1"/>
    <col min="12828" max="12828" width="31" style="8" bestFit="1" customWidth="1"/>
    <col min="12829" max="12830" width="50" style="8" bestFit="1" customWidth="1"/>
    <col min="12831" max="12831" width="39" style="8" bestFit="1" customWidth="1"/>
    <col min="12832" max="12832" width="50" style="8" bestFit="1" customWidth="1"/>
    <col min="12833" max="13056" width="9.140625" style="8"/>
    <col min="13057" max="13057" width="19" style="8" bestFit="1" customWidth="1"/>
    <col min="13058" max="13058" width="17" style="8" bestFit="1" customWidth="1"/>
    <col min="13059" max="13059" width="26" style="8" bestFit="1" customWidth="1"/>
    <col min="13060" max="13060" width="18" style="8" bestFit="1" customWidth="1"/>
    <col min="13061" max="13061" width="21" style="8" bestFit="1" customWidth="1"/>
    <col min="13062" max="13062" width="19" style="8" bestFit="1" customWidth="1"/>
    <col min="13063" max="13063" width="50" style="8" bestFit="1" customWidth="1"/>
    <col min="13064" max="13064" width="22" style="8" bestFit="1" customWidth="1"/>
    <col min="13065" max="13065" width="15" style="8" bestFit="1" customWidth="1"/>
    <col min="13066" max="13066" width="30" style="8" customWidth="1"/>
    <col min="13067" max="13067" width="10" style="8" bestFit="1" customWidth="1"/>
    <col min="13068" max="13068" width="17" style="8" bestFit="1" customWidth="1"/>
    <col min="13069" max="13069" width="15" style="8" bestFit="1" customWidth="1"/>
    <col min="13070" max="13070" width="22" style="8" bestFit="1" customWidth="1"/>
    <col min="13071" max="13071" width="9.5703125" style="8" customWidth="1"/>
    <col min="13072" max="13072" width="19" style="8" bestFit="1" customWidth="1"/>
    <col min="13073" max="13073" width="17" style="8" bestFit="1" customWidth="1"/>
    <col min="13074" max="13074" width="12.140625" style="8" bestFit="1" customWidth="1"/>
    <col min="13075" max="13075" width="10.140625" style="8" bestFit="1" customWidth="1"/>
    <col min="13076" max="13076" width="11.7109375" style="8" bestFit="1" customWidth="1"/>
    <col min="13077" max="13077" width="18" style="8" bestFit="1" customWidth="1"/>
    <col min="13078" max="13078" width="15" style="8" bestFit="1" customWidth="1"/>
    <col min="13079" max="13079" width="31" style="8" bestFit="1" customWidth="1"/>
    <col min="13080" max="13080" width="15" style="8" bestFit="1" customWidth="1"/>
    <col min="13081" max="13081" width="50" style="8" bestFit="1" customWidth="1"/>
    <col min="13082" max="13083" width="26" style="8" bestFit="1" customWidth="1"/>
    <col min="13084" max="13084" width="31" style="8" bestFit="1" customWidth="1"/>
    <col min="13085" max="13086" width="50" style="8" bestFit="1" customWidth="1"/>
    <col min="13087" max="13087" width="39" style="8" bestFit="1" customWidth="1"/>
    <col min="13088" max="13088" width="50" style="8" bestFit="1" customWidth="1"/>
    <col min="13089" max="13312" width="9.140625" style="8"/>
    <col min="13313" max="13313" width="19" style="8" bestFit="1" customWidth="1"/>
    <col min="13314" max="13314" width="17" style="8" bestFit="1" customWidth="1"/>
    <col min="13315" max="13315" width="26" style="8" bestFit="1" customWidth="1"/>
    <col min="13316" max="13316" width="18" style="8" bestFit="1" customWidth="1"/>
    <col min="13317" max="13317" width="21" style="8" bestFit="1" customWidth="1"/>
    <col min="13318" max="13318" width="19" style="8" bestFit="1" customWidth="1"/>
    <col min="13319" max="13319" width="50" style="8" bestFit="1" customWidth="1"/>
    <col min="13320" max="13320" width="22" style="8" bestFit="1" customWidth="1"/>
    <col min="13321" max="13321" width="15" style="8" bestFit="1" customWidth="1"/>
    <col min="13322" max="13322" width="30" style="8" customWidth="1"/>
    <col min="13323" max="13323" width="10" style="8" bestFit="1" customWidth="1"/>
    <col min="13324" max="13324" width="17" style="8" bestFit="1" customWidth="1"/>
    <col min="13325" max="13325" width="15" style="8" bestFit="1" customWidth="1"/>
    <col min="13326" max="13326" width="22" style="8" bestFit="1" customWidth="1"/>
    <col min="13327" max="13327" width="9.5703125" style="8" customWidth="1"/>
    <col min="13328" max="13328" width="19" style="8" bestFit="1" customWidth="1"/>
    <col min="13329" max="13329" width="17" style="8" bestFit="1" customWidth="1"/>
    <col min="13330" max="13330" width="12.140625" style="8" bestFit="1" customWidth="1"/>
    <col min="13331" max="13331" width="10.140625" style="8" bestFit="1" customWidth="1"/>
    <col min="13332" max="13332" width="11.7109375" style="8" bestFit="1" customWidth="1"/>
    <col min="13333" max="13333" width="18" style="8" bestFit="1" customWidth="1"/>
    <col min="13334" max="13334" width="15" style="8" bestFit="1" customWidth="1"/>
    <col min="13335" max="13335" width="31" style="8" bestFit="1" customWidth="1"/>
    <col min="13336" max="13336" width="15" style="8" bestFit="1" customWidth="1"/>
    <col min="13337" max="13337" width="50" style="8" bestFit="1" customWidth="1"/>
    <col min="13338" max="13339" width="26" style="8" bestFit="1" customWidth="1"/>
    <col min="13340" max="13340" width="31" style="8" bestFit="1" customWidth="1"/>
    <col min="13341" max="13342" width="50" style="8" bestFit="1" customWidth="1"/>
    <col min="13343" max="13343" width="39" style="8" bestFit="1" customWidth="1"/>
    <col min="13344" max="13344" width="50" style="8" bestFit="1" customWidth="1"/>
    <col min="13345" max="13568" width="9.140625" style="8"/>
    <col min="13569" max="13569" width="19" style="8" bestFit="1" customWidth="1"/>
    <col min="13570" max="13570" width="17" style="8" bestFit="1" customWidth="1"/>
    <col min="13571" max="13571" width="26" style="8" bestFit="1" customWidth="1"/>
    <col min="13572" max="13572" width="18" style="8" bestFit="1" customWidth="1"/>
    <col min="13573" max="13573" width="21" style="8" bestFit="1" customWidth="1"/>
    <col min="13574" max="13574" width="19" style="8" bestFit="1" customWidth="1"/>
    <col min="13575" max="13575" width="50" style="8" bestFit="1" customWidth="1"/>
    <col min="13576" max="13576" width="22" style="8" bestFit="1" customWidth="1"/>
    <col min="13577" max="13577" width="15" style="8" bestFit="1" customWidth="1"/>
    <col min="13578" max="13578" width="30" style="8" customWidth="1"/>
    <col min="13579" max="13579" width="10" style="8" bestFit="1" customWidth="1"/>
    <col min="13580" max="13580" width="17" style="8" bestFit="1" customWidth="1"/>
    <col min="13581" max="13581" width="15" style="8" bestFit="1" customWidth="1"/>
    <col min="13582" max="13582" width="22" style="8" bestFit="1" customWidth="1"/>
    <col min="13583" max="13583" width="9.5703125" style="8" customWidth="1"/>
    <col min="13584" max="13584" width="19" style="8" bestFit="1" customWidth="1"/>
    <col min="13585" max="13585" width="17" style="8" bestFit="1" customWidth="1"/>
    <col min="13586" max="13586" width="12.140625" style="8" bestFit="1" customWidth="1"/>
    <col min="13587" max="13587" width="10.140625" style="8" bestFit="1" customWidth="1"/>
    <col min="13588" max="13588" width="11.7109375" style="8" bestFit="1" customWidth="1"/>
    <col min="13589" max="13589" width="18" style="8" bestFit="1" customWidth="1"/>
    <col min="13590" max="13590" width="15" style="8" bestFit="1" customWidth="1"/>
    <col min="13591" max="13591" width="31" style="8" bestFit="1" customWidth="1"/>
    <col min="13592" max="13592" width="15" style="8" bestFit="1" customWidth="1"/>
    <col min="13593" max="13593" width="50" style="8" bestFit="1" customWidth="1"/>
    <col min="13594" max="13595" width="26" style="8" bestFit="1" customWidth="1"/>
    <col min="13596" max="13596" width="31" style="8" bestFit="1" customWidth="1"/>
    <col min="13597" max="13598" width="50" style="8" bestFit="1" customWidth="1"/>
    <col min="13599" max="13599" width="39" style="8" bestFit="1" customWidth="1"/>
    <col min="13600" max="13600" width="50" style="8" bestFit="1" customWidth="1"/>
    <col min="13601" max="13824" width="9.140625" style="8"/>
    <col min="13825" max="13825" width="19" style="8" bestFit="1" customWidth="1"/>
    <col min="13826" max="13826" width="17" style="8" bestFit="1" customWidth="1"/>
    <col min="13827" max="13827" width="26" style="8" bestFit="1" customWidth="1"/>
    <col min="13828" max="13828" width="18" style="8" bestFit="1" customWidth="1"/>
    <col min="13829" max="13829" width="21" style="8" bestFit="1" customWidth="1"/>
    <col min="13830" max="13830" width="19" style="8" bestFit="1" customWidth="1"/>
    <col min="13831" max="13831" width="50" style="8" bestFit="1" customWidth="1"/>
    <col min="13832" max="13832" width="22" style="8" bestFit="1" customWidth="1"/>
    <col min="13833" max="13833" width="15" style="8" bestFit="1" customWidth="1"/>
    <col min="13834" max="13834" width="30" style="8" customWidth="1"/>
    <col min="13835" max="13835" width="10" style="8" bestFit="1" customWidth="1"/>
    <col min="13836" max="13836" width="17" style="8" bestFit="1" customWidth="1"/>
    <col min="13837" max="13837" width="15" style="8" bestFit="1" customWidth="1"/>
    <col min="13838" max="13838" width="22" style="8" bestFit="1" customWidth="1"/>
    <col min="13839" max="13839" width="9.5703125" style="8" customWidth="1"/>
    <col min="13840" max="13840" width="19" style="8" bestFit="1" customWidth="1"/>
    <col min="13841" max="13841" width="17" style="8" bestFit="1" customWidth="1"/>
    <col min="13842" max="13842" width="12.140625" style="8" bestFit="1" customWidth="1"/>
    <col min="13843" max="13843" width="10.140625" style="8" bestFit="1" customWidth="1"/>
    <col min="13844" max="13844" width="11.7109375" style="8" bestFit="1" customWidth="1"/>
    <col min="13845" max="13845" width="18" style="8" bestFit="1" customWidth="1"/>
    <col min="13846" max="13846" width="15" style="8" bestFit="1" customWidth="1"/>
    <col min="13847" max="13847" width="31" style="8" bestFit="1" customWidth="1"/>
    <col min="13848" max="13848" width="15" style="8" bestFit="1" customWidth="1"/>
    <col min="13849" max="13849" width="50" style="8" bestFit="1" customWidth="1"/>
    <col min="13850" max="13851" width="26" style="8" bestFit="1" customWidth="1"/>
    <col min="13852" max="13852" width="31" style="8" bestFit="1" customWidth="1"/>
    <col min="13853" max="13854" width="50" style="8" bestFit="1" customWidth="1"/>
    <col min="13855" max="13855" width="39" style="8" bestFit="1" customWidth="1"/>
    <col min="13856" max="13856" width="50" style="8" bestFit="1" customWidth="1"/>
    <col min="13857" max="14080" width="9.140625" style="8"/>
    <col min="14081" max="14081" width="19" style="8" bestFit="1" customWidth="1"/>
    <col min="14082" max="14082" width="17" style="8" bestFit="1" customWidth="1"/>
    <col min="14083" max="14083" width="26" style="8" bestFit="1" customWidth="1"/>
    <col min="14084" max="14084" width="18" style="8" bestFit="1" customWidth="1"/>
    <col min="14085" max="14085" width="21" style="8" bestFit="1" customWidth="1"/>
    <col min="14086" max="14086" width="19" style="8" bestFit="1" customWidth="1"/>
    <col min="14087" max="14087" width="50" style="8" bestFit="1" customWidth="1"/>
    <col min="14088" max="14088" width="22" style="8" bestFit="1" customWidth="1"/>
    <col min="14089" max="14089" width="15" style="8" bestFit="1" customWidth="1"/>
    <col min="14090" max="14090" width="30" style="8" customWidth="1"/>
    <col min="14091" max="14091" width="10" style="8" bestFit="1" customWidth="1"/>
    <col min="14092" max="14092" width="17" style="8" bestFit="1" customWidth="1"/>
    <col min="14093" max="14093" width="15" style="8" bestFit="1" customWidth="1"/>
    <col min="14094" max="14094" width="22" style="8" bestFit="1" customWidth="1"/>
    <col min="14095" max="14095" width="9.5703125" style="8" customWidth="1"/>
    <col min="14096" max="14096" width="19" style="8" bestFit="1" customWidth="1"/>
    <col min="14097" max="14097" width="17" style="8" bestFit="1" customWidth="1"/>
    <col min="14098" max="14098" width="12.140625" style="8" bestFit="1" customWidth="1"/>
    <col min="14099" max="14099" width="10.140625" style="8" bestFit="1" customWidth="1"/>
    <col min="14100" max="14100" width="11.7109375" style="8" bestFit="1" customWidth="1"/>
    <col min="14101" max="14101" width="18" style="8" bestFit="1" customWidth="1"/>
    <col min="14102" max="14102" width="15" style="8" bestFit="1" customWidth="1"/>
    <col min="14103" max="14103" width="31" style="8" bestFit="1" customWidth="1"/>
    <col min="14104" max="14104" width="15" style="8" bestFit="1" customWidth="1"/>
    <col min="14105" max="14105" width="50" style="8" bestFit="1" customWidth="1"/>
    <col min="14106" max="14107" width="26" style="8" bestFit="1" customWidth="1"/>
    <col min="14108" max="14108" width="31" style="8" bestFit="1" customWidth="1"/>
    <col min="14109" max="14110" width="50" style="8" bestFit="1" customWidth="1"/>
    <col min="14111" max="14111" width="39" style="8" bestFit="1" customWidth="1"/>
    <col min="14112" max="14112" width="50" style="8" bestFit="1" customWidth="1"/>
    <col min="14113" max="14336" width="9.140625" style="8"/>
    <col min="14337" max="14337" width="19" style="8" bestFit="1" customWidth="1"/>
    <col min="14338" max="14338" width="17" style="8" bestFit="1" customWidth="1"/>
    <col min="14339" max="14339" width="26" style="8" bestFit="1" customWidth="1"/>
    <col min="14340" max="14340" width="18" style="8" bestFit="1" customWidth="1"/>
    <col min="14341" max="14341" width="21" style="8" bestFit="1" customWidth="1"/>
    <col min="14342" max="14342" width="19" style="8" bestFit="1" customWidth="1"/>
    <col min="14343" max="14343" width="50" style="8" bestFit="1" customWidth="1"/>
    <col min="14344" max="14344" width="22" style="8" bestFit="1" customWidth="1"/>
    <col min="14345" max="14345" width="15" style="8" bestFit="1" customWidth="1"/>
    <col min="14346" max="14346" width="30" style="8" customWidth="1"/>
    <col min="14347" max="14347" width="10" style="8" bestFit="1" customWidth="1"/>
    <col min="14348" max="14348" width="17" style="8" bestFit="1" customWidth="1"/>
    <col min="14349" max="14349" width="15" style="8" bestFit="1" customWidth="1"/>
    <col min="14350" max="14350" width="22" style="8" bestFit="1" customWidth="1"/>
    <col min="14351" max="14351" width="9.5703125" style="8" customWidth="1"/>
    <col min="14352" max="14352" width="19" style="8" bestFit="1" customWidth="1"/>
    <col min="14353" max="14353" width="17" style="8" bestFit="1" customWidth="1"/>
    <col min="14354" max="14354" width="12.140625" style="8" bestFit="1" customWidth="1"/>
    <col min="14355" max="14355" width="10.140625" style="8" bestFit="1" customWidth="1"/>
    <col min="14356" max="14356" width="11.7109375" style="8" bestFit="1" customWidth="1"/>
    <col min="14357" max="14357" width="18" style="8" bestFit="1" customWidth="1"/>
    <col min="14358" max="14358" width="15" style="8" bestFit="1" customWidth="1"/>
    <col min="14359" max="14359" width="31" style="8" bestFit="1" customWidth="1"/>
    <col min="14360" max="14360" width="15" style="8" bestFit="1" customWidth="1"/>
    <col min="14361" max="14361" width="50" style="8" bestFit="1" customWidth="1"/>
    <col min="14362" max="14363" width="26" style="8" bestFit="1" customWidth="1"/>
    <col min="14364" max="14364" width="31" style="8" bestFit="1" customWidth="1"/>
    <col min="14365" max="14366" width="50" style="8" bestFit="1" customWidth="1"/>
    <col min="14367" max="14367" width="39" style="8" bestFit="1" customWidth="1"/>
    <col min="14368" max="14368" width="50" style="8" bestFit="1" customWidth="1"/>
    <col min="14369" max="14592" width="9.140625" style="8"/>
    <col min="14593" max="14593" width="19" style="8" bestFit="1" customWidth="1"/>
    <col min="14594" max="14594" width="17" style="8" bestFit="1" customWidth="1"/>
    <col min="14595" max="14595" width="26" style="8" bestFit="1" customWidth="1"/>
    <col min="14596" max="14596" width="18" style="8" bestFit="1" customWidth="1"/>
    <col min="14597" max="14597" width="21" style="8" bestFit="1" customWidth="1"/>
    <col min="14598" max="14598" width="19" style="8" bestFit="1" customWidth="1"/>
    <col min="14599" max="14599" width="50" style="8" bestFit="1" customWidth="1"/>
    <col min="14600" max="14600" width="22" style="8" bestFit="1" customWidth="1"/>
    <col min="14601" max="14601" width="15" style="8" bestFit="1" customWidth="1"/>
    <col min="14602" max="14602" width="30" style="8" customWidth="1"/>
    <col min="14603" max="14603" width="10" style="8" bestFit="1" customWidth="1"/>
    <col min="14604" max="14604" width="17" style="8" bestFit="1" customWidth="1"/>
    <col min="14605" max="14605" width="15" style="8" bestFit="1" customWidth="1"/>
    <col min="14606" max="14606" width="22" style="8" bestFit="1" customWidth="1"/>
    <col min="14607" max="14607" width="9.5703125" style="8" customWidth="1"/>
    <col min="14608" max="14608" width="19" style="8" bestFit="1" customWidth="1"/>
    <col min="14609" max="14609" width="17" style="8" bestFit="1" customWidth="1"/>
    <col min="14610" max="14610" width="12.140625" style="8" bestFit="1" customWidth="1"/>
    <col min="14611" max="14611" width="10.140625" style="8" bestFit="1" customWidth="1"/>
    <col min="14612" max="14612" width="11.7109375" style="8" bestFit="1" customWidth="1"/>
    <col min="14613" max="14613" width="18" style="8" bestFit="1" customWidth="1"/>
    <col min="14614" max="14614" width="15" style="8" bestFit="1" customWidth="1"/>
    <col min="14615" max="14615" width="31" style="8" bestFit="1" customWidth="1"/>
    <col min="14616" max="14616" width="15" style="8" bestFit="1" customWidth="1"/>
    <col min="14617" max="14617" width="50" style="8" bestFit="1" customWidth="1"/>
    <col min="14618" max="14619" width="26" style="8" bestFit="1" customWidth="1"/>
    <col min="14620" max="14620" width="31" style="8" bestFit="1" customWidth="1"/>
    <col min="14621" max="14622" width="50" style="8" bestFit="1" customWidth="1"/>
    <col min="14623" max="14623" width="39" style="8" bestFit="1" customWidth="1"/>
    <col min="14624" max="14624" width="50" style="8" bestFit="1" customWidth="1"/>
    <col min="14625" max="14848" width="9.140625" style="8"/>
    <col min="14849" max="14849" width="19" style="8" bestFit="1" customWidth="1"/>
    <col min="14850" max="14850" width="17" style="8" bestFit="1" customWidth="1"/>
    <col min="14851" max="14851" width="26" style="8" bestFit="1" customWidth="1"/>
    <col min="14852" max="14852" width="18" style="8" bestFit="1" customWidth="1"/>
    <col min="14853" max="14853" width="21" style="8" bestFit="1" customWidth="1"/>
    <col min="14854" max="14854" width="19" style="8" bestFit="1" customWidth="1"/>
    <col min="14855" max="14855" width="50" style="8" bestFit="1" customWidth="1"/>
    <col min="14856" max="14856" width="22" style="8" bestFit="1" customWidth="1"/>
    <col min="14857" max="14857" width="15" style="8" bestFit="1" customWidth="1"/>
    <col min="14858" max="14858" width="30" style="8" customWidth="1"/>
    <col min="14859" max="14859" width="10" style="8" bestFit="1" customWidth="1"/>
    <col min="14860" max="14860" width="17" style="8" bestFit="1" customWidth="1"/>
    <col min="14861" max="14861" width="15" style="8" bestFit="1" customWidth="1"/>
    <col min="14862" max="14862" width="22" style="8" bestFit="1" customWidth="1"/>
    <col min="14863" max="14863" width="9.5703125" style="8" customWidth="1"/>
    <col min="14864" max="14864" width="19" style="8" bestFit="1" customWidth="1"/>
    <col min="14865" max="14865" width="17" style="8" bestFit="1" customWidth="1"/>
    <col min="14866" max="14866" width="12.140625" style="8" bestFit="1" customWidth="1"/>
    <col min="14867" max="14867" width="10.140625" style="8" bestFit="1" customWidth="1"/>
    <col min="14868" max="14868" width="11.7109375" style="8" bestFit="1" customWidth="1"/>
    <col min="14869" max="14869" width="18" style="8" bestFit="1" customWidth="1"/>
    <col min="14870" max="14870" width="15" style="8" bestFit="1" customWidth="1"/>
    <col min="14871" max="14871" width="31" style="8" bestFit="1" customWidth="1"/>
    <col min="14872" max="14872" width="15" style="8" bestFit="1" customWidth="1"/>
    <col min="14873" max="14873" width="50" style="8" bestFit="1" customWidth="1"/>
    <col min="14874" max="14875" width="26" style="8" bestFit="1" customWidth="1"/>
    <col min="14876" max="14876" width="31" style="8" bestFit="1" customWidth="1"/>
    <col min="14877" max="14878" width="50" style="8" bestFit="1" customWidth="1"/>
    <col min="14879" max="14879" width="39" style="8" bestFit="1" customWidth="1"/>
    <col min="14880" max="14880" width="50" style="8" bestFit="1" customWidth="1"/>
    <col min="14881" max="15104" width="9.140625" style="8"/>
    <col min="15105" max="15105" width="19" style="8" bestFit="1" customWidth="1"/>
    <col min="15106" max="15106" width="17" style="8" bestFit="1" customWidth="1"/>
    <col min="15107" max="15107" width="26" style="8" bestFit="1" customWidth="1"/>
    <col min="15108" max="15108" width="18" style="8" bestFit="1" customWidth="1"/>
    <col min="15109" max="15109" width="21" style="8" bestFit="1" customWidth="1"/>
    <col min="15110" max="15110" width="19" style="8" bestFit="1" customWidth="1"/>
    <col min="15111" max="15111" width="50" style="8" bestFit="1" customWidth="1"/>
    <col min="15112" max="15112" width="22" style="8" bestFit="1" customWidth="1"/>
    <col min="15113" max="15113" width="15" style="8" bestFit="1" customWidth="1"/>
    <col min="15114" max="15114" width="30" style="8" customWidth="1"/>
    <col min="15115" max="15115" width="10" style="8" bestFit="1" customWidth="1"/>
    <col min="15116" max="15116" width="17" style="8" bestFit="1" customWidth="1"/>
    <col min="15117" max="15117" width="15" style="8" bestFit="1" customWidth="1"/>
    <col min="15118" max="15118" width="22" style="8" bestFit="1" customWidth="1"/>
    <col min="15119" max="15119" width="9.5703125" style="8" customWidth="1"/>
    <col min="15120" max="15120" width="19" style="8" bestFit="1" customWidth="1"/>
    <col min="15121" max="15121" width="17" style="8" bestFit="1" customWidth="1"/>
    <col min="15122" max="15122" width="12.140625" style="8" bestFit="1" customWidth="1"/>
    <col min="15123" max="15123" width="10.140625" style="8" bestFit="1" customWidth="1"/>
    <col min="15124" max="15124" width="11.7109375" style="8" bestFit="1" customWidth="1"/>
    <col min="15125" max="15125" width="18" style="8" bestFit="1" customWidth="1"/>
    <col min="15126" max="15126" width="15" style="8" bestFit="1" customWidth="1"/>
    <col min="15127" max="15127" width="31" style="8" bestFit="1" customWidth="1"/>
    <col min="15128" max="15128" width="15" style="8" bestFit="1" customWidth="1"/>
    <col min="15129" max="15129" width="50" style="8" bestFit="1" customWidth="1"/>
    <col min="15130" max="15131" width="26" style="8" bestFit="1" customWidth="1"/>
    <col min="15132" max="15132" width="31" style="8" bestFit="1" customWidth="1"/>
    <col min="15133" max="15134" width="50" style="8" bestFit="1" customWidth="1"/>
    <col min="15135" max="15135" width="39" style="8" bestFit="1" customWidth="1"/>
    <col min="15136" max="15136" width="50" style="8" bestFit="1" customWidth="1"/>
    <col min="15137" max="15360" width="9.140625" style="8"/>
    <col min="15361" max="15361" width="19" style="8" bestFit="1" customWidth="1"/>
    <col min="15362" max="15362" width="17" style="8" bestFit="1" customWidth="1"/>
    <col min="15363" max="15363" width="26" style="8" bestFit="1" customWidth="1"/>
    <col min="15364" max="15364" width="18" style="8" bestFit="1" customWidth="1"/>
    <col min="15365" max="15365" width="21" style="8" bestFit="1" customWidth="1"/>
    <col min="15366" max="15366" width="19" style="8" bestFit="1" customWidth="1"/>
    <col min="15367" max="15367" width="50" style="8" bestFit="1" customWidth="1"/>
    <col min="15368" max="15368" width="22" style="8" bestFit="1" customWidth="1"/>
    <col min="15369" max="15369" width="15" style="8" bestFit="1" customWidth="1"/>
    <col min="15370" max="15370" width="30" style="8" customWidth="1"/>
    <col min="15371" max="15371" width="10" style="8" bestFit="1" customWidth="1"/>
    <col min="15372" max="15372" width="17" style="8" bestFit="1" customWidth="1"/>
    <col min="15373" max="15373" width="15" style="8" bestFit="1" customWidth="1"/>
    <col min="15374" max="15374" width="22" style="8" bestFit="1" customWidth="1"/>
    <col min="15375" max="15375" width="9.5703125" style="8" customWidth="1"/>
    <col min="15376" max="15376" width="19" style="8" bestFit="1" customWidth="1"/>
    <col min="15377" max="15377" width="17" style="8" bestFit="1" customWidth="1"/>
    <col min="15378" max="15378" width="12.140625" style="8" bestFit="1" customWidth="1"/>
    <col min="15379" max="15379" width="10.140625" style="8" bestFit="1" customWidth="1"/>
    <col min="15380" max="15380" width="11.7109375" style="8" bestFit="1" customWidth="1"/>
    <col min="15381" max="15381" width="18" style="8" bestFit="1" customWidth="1"/>
    <col min="15382" max="15382" width="15" style="8" bestFit="1" customWidth="1"/>
    <col min="15383" max="15383" width="31" style="8" bestFit="1" customWidth="1"/>
    <col min="15384" max="15384" width="15" style="8" bestFit="1" customWidth="1"/>
    <col min="15385" max="15385" width="50" style="8" bestFit="1" customWidth="1"/>
    <col min="15386" max="15387" width="26" style="8" bestFit="1" customWidth="1"/>
    <col min="15388" max="15388" width="31" style="8" bestFit="1" customWidth="1"/>
    <col min="15389" max="15390" width="50" style="8" bestFit="1" customWidth="1"/>
    <col min="15391" max="15391" width="39" style="8" bestFit="1" customWidth="1"/>
    <col min="15392" max="15392" width="50" style="8" bestFit="1" customWidth="1"/>
    <col min="15393" max="15616" width="9.140625" style="8"/>
    <col min="15617" max="15617" width="19" style="8" bestFit="1" customWidth="1"/>
    <col min="15618" max="15618" width="17" style="8" bestFit="1" customWidth="1"/>
    <col min="15619" max="15619" width="26" style="8" bestFit="1" customWidth="1"/>
    <col min="15620" max="15620" width="18" style="8" bestFit="1" customWidth="1"/>
    <col min="15621" max="15621" width="21" style="8" bestFit="1" customWidth="1"/>
    <col min="15622" max="15622" width="19" style="8" bestFit="1" customWidth="1"/>
    <col min="15623" max="15623" width="50" style="8" bestFit="1" customWidth="1"/>
    <col min="15624" max="15624" width="22" style="8" bestFit="1" customWidth="1"/>
    <col min="15625" max="15625" width="15" style="8" bestFit="1" customWidth="1"/>
    <col min="15626" max="15626" width="30" style="8" customWidth="1"/>
    <col min="15627" max="15627" width="10" style="8" bestFit="1" customWidth="1"/>
    <col min="15628" max="15628" width="17" style="8" bestFit="1" customWidth="1"/>
    <col min="15629" max="15629" width="15" style="8" bestFit="1" customWidth="1"/>
    <col min="15630" max="15630" width="22" style="8" bestFit="1" customWidth="1"/>
    <col min="15631" max="15631" width="9.5703125" style="8" customWidth="1"/>
    <col min="15632" max="15632" width="19" style="8" bestFit="1" customWidth="1"/>
    <col min="15633" max="15633" width="17" style="8" bestFit="1" customWidth="1"/>
    <col min="15634" max="15634" width="12.140625" style="8" bestFit="1" customWidth="1"/>
    <col min="15635" max="15635" width="10.140625" style="8" bestFit="1" customWidth="1"/>
    <col min="15636" max="15636" width="11.7109375" style="8" bestFit="1" customWidth="1"/>
    <col min="15637" max="15637" width="18" style="8" bestFit="1" customWidth="1"/>
    <col min="15638" max="15638" width="15" style="8" bestFit="1" customWidth="1"/>
    <col min="15639" max="15639" width="31" style="8" bestFit="1" customWidth="1"/>
    <col min="15640" max="15640" width="15" style="8" bestFit="1" customWidth="1"/>
    <col min="15641" max="15641" width="50" style="8" bestFit="1" customWidth="1"/>
    <col min="15642" max="15643" width="26" style="8" bestFit="1" customWidth="1"/>
    <col min="15644" max="15644" width="31" style="8" bestFit="1" customWidth="1"/>
    <col min="15645" max="15646" width="50" style="8" bestFit="1" customWidth="1"/>
    <col min="15647" max="15647" width="39" style="8" bestFit="1" customWidth="1"/>
    <col min="15648" max="15648" width="50" style="8" bestFit="1" customWidth="1"/>
    <col min="15649" max="15872" width="9.140625" style="8"/>
    <col min="15873" max="15873" width="19" style="8" bestFit="1" customWidth="1"/>
    <col min="15874" max="15874" width="17" style="8" bestFit="1" customWidth="1"/>
    <col min="15875" max="15875" width="26" style="8" bestFit="1" customWidth="1"/>
    <col min="15876" max="15876" width="18" style="8" bestFit="1" customWidth="1"/>
    <col min="15877" max="15877" width="21" style="8" bestFit="1" customWidth="1"/>
    <col min="15878" max="15878" width="19" style="8" bestFit="1" customWidth="1"/>
    <col min="15879" max="15879" width="50" style="8" bestFit="1" customWidth="1"/>
    <col min="15880" max="15880" width="22" style="8" bestFit="1" customWidth="1"/>
    <col min="15881" max="15881" width="15" style="8" bestFit="1" customWidth="1"/>
    <col min="15882" max="15882" width="30" style="8" customWidth="1"/>
    <col min="15883" max="15883" width="10" style="8" bestFit="1" customWidth="1"/>
    <col min="15884" max="15884" width="17" style="8" bestFit="1" customWidth="1"/>
    <col min="15885" max="15885" width="15" style="8" bestFit="1" customWidth="1"/>
    <col min="15886" max="15886" width="22" style="8" bestFit="1" customWidth="1"/>
    <col min="15887" max="15887" width="9.5703125" style="8" customWidth="1"/>
    <col min="15888" max="15888" width="19" style="8" bestFit="1" customWidth="1"/>
    <col min="15889" max="15889" width="17" style="8" bestFit="1" customWidth="1"/>
    <col min="15890" max="15890" width="12.140625" style="8" bestFit="1" customWidth="1"/>
    <col min="15891" max="15891" width="10.140625" style="8" bestFit="1" customWidth="1"/>
    <col min="15892" max="15892" width="11.7109375" style="8" bestFit="1" customWidth="1"/>
    <col min="15893" max="15893" width="18" style="8" bestFit="1" customWidth="1"/>
    <col min="15894" max="15894" width="15" style="8" bestFit="1" customWidth="1"/>
    <col min="15895" max="15895" width="31" style="8" bestFit="1" customWidth="1"/>
    <col min="15896" max="15896" width="15" style="8" bestFit="1" customWidth="1"/>
    <col min="15897" max="15897" width="50" style="8" bestFit="1" customWidth="1"/>
    <col min="15898" max="15899" width="26" style="8" bestFit="1" customWidth="1"/>
    <col min="15900" max="15900" width="31" style="8" bestFit="1" customWidth="1"/>
    <col min="15901" max="15902" width="50" style="8" bestFit="1" customWidth="1"/>
    <col min="15903" max="15903" width="39" style="8" bestFit="1" customWidth="1"/>
    <col min="15904" max="15904" width="50" style="8" bestFit="1" customWidth="1"/>
    <col min="15905" max="16128" width="9.140625" style="8"/>
    <col min="16129" max="16129" width="19" style="8" bestFit="1" customWidth="1"/>
    <col min="16130" max="16130" width="17" style="8" bestFit="1" customWidth="1"/>
    <col min="16131" max="16131" width="26" style="8" bestFit="1" customWidth="1"/>
    <col min="16132" max="16132" width="18" style="8" bestFit="1" customWidth="1"/>
    <col min="16133" max="16133" width="21" style="8" bestFit="1" customWidth="1"/>
    <col min="16134" max="16134" width="19" style="8" bestFit="1" customWidth="1"/>
    <col min="16135" max="16135" width="50" style="8" bestFit="1" customWidth="1"/>
    <col min="16136" max="16136" width="22" style="8" bestFit="1" customWidth="1"/>
    <col min="16137" max="16137" width="15" style="8" bestFit="1" customWidth="1"/>
    <col min="16138" max="16138" width="30" style="8" customWidth="1"/>
    <col min="16139" max="16139" width="10" style="8" bestFit="1" customWidth="1"/>
    <col min="16140" max="16140" width="17" style="8" bestFit="1" customWidth="1"/>
    <col min="16141" max="16141" width="15" style="8" bestFit="1" customWidth="1"/>
    <col min="16142" max="16142" width="22" style="8" bestFit="1" customWidth="1"/>
    <col min="16143" max="16143" width="9.5703125" style="8" customWidth="1"/>
    <col min="16144" max="16144" width="19" style="8" bestFit="1" customWidth="1"/>
    <col min="16145" max="16145" width="17" style="8" bestFit="1" customWidth="1"/>
    <col min="16146" max="16146" width="12.140625" style="8" bestFit="1" customWidth="1"/>
    <col min="16147" max="16147" width="10.140625" style="8" bestFit="1" customWidth="1"/>
    <col min="16148" max="16148" width="11.7109375" style="8" bestFit="1" customWidth="1"/>
    <col min="16149" max="16149" width="18" style="8" bestFit="1" customWidth="1"/>
    <col min="16150" max="16150" width="15" style="8" bestFit="1" customWidth="1"/>
    <col min="16151" max="16151" width="31" style="8" bestFit="1" customWidth="1"/>
    <col min="16152" max="16152" width="15" style="8" bestFit="1" customWidth="1"/>
    <col min="16153" max="16153" width="50" style="8" bestFit="1" customWidth="1"/>
    <col min="16154" max="16155" width="26" style="8" bestFit="1" customWidth="1"/>
    <col min="16156" max="16156" width="31" style="8" bestFit="1" customWidth="1"/>
    <col min="16157" max="16158" width="50" style="8" bestFit="1" customWidth="1"/>
    <col min="16159" max="16159" width="39" style="8" bestFit="1" customWidth="1"/>
    <col min="16160" max="16160" width="50" style="8" bestFit="1" customWidth="1"/>
    <col min="16161" max="16384" width="9.140625" style="8"/>
  </cols>
  <sheetData>
    <row r="1" spans="1:32" ht="16.5" customHeight="1" x14ac:dyDescent="0.2">
      <c r="A1" s="6" t="s">
        <v>1937</v>
      </c>
      <c r="B1" s="6" t="s">
        <v>1938</v>
      </c>
      <c r="C1" s="6" t="s">
        <v>1939</v>
      </c>
      <c r="D1" s="6" t="s">
        <v>1940</v>
      </c>
      <c r="E1" s="6" t="s">
        <v>1941</v>
      </c>
      <c r="F1" s="6" t="s">
        <v>1942</v>
      </c>
      <c r="G1" s="6" t="s">
        <v>1943</v>
      </c>
      <c r="H1" s="6" t="s">
        <v>1944</v>
      </c>
      <c r="I1" s="6" t="s">
        <v>1945</v>
      </c>
      <c r="J1" s="6" t="s">
        <v>1946</v>
      </c>
      <c r="K1" s="6" t="s">
        <v>1947</v>
      </c>
      <c r="L1" s="6" t="s">
        <v>1948</v>
      </c>
      <c r="M1" s="6" t="s">
        <v>1949</v>
      </c>
      <c r="N1" s="6" t="s">
        <v>1950</v>
      </c>
      <c r="O1" s="6" t="s">
        <v>1951</v>
      </c>
      <c r="P1" s="6" t="s">
        <v>1952</v>
      </c>
      <c r="Q1" s="6" t="s">
        <v>11</v>
      </c>
      <c r="R1" s="7" t="s">
        <v>1953</v>
      </c>
      <c r="S1" s="7" t="s">
        <v>1954</v>
      </c>
      <c r="T1" s="7" t="s">
        <v>1955</v>
      </c>
      <c r="U1" s="6" t="s">
        <v>1956</v>
      </c>
      <c r="V1" s="6" t="s">
        <v>1957</v>
      </c>
      <c r="W1" s="6" t="s">
        <v>1958</v>
      </c>
      <c r="X1" s="6" t="s">
        <v>1959</v>
      </c>
      <c r="Y1" s="6" t="s">
        <v>1960</v>
      </c>
      <c r="Z1" s="6" t="s">
        <v>1961</v>
      </c>
      <c r="AA1" s="6" t="s">
        <v>1962</v>
      </c>
      <c r="AB1" s="6" t="s">
        <v>1963</v>
      </c>
      <c r="AC1" s="6" t="s">
        <v>1964</v>
      </c>
      <c r="AD1" s="6" t="s">
        <v>1965</v>
      </c>
      <c r="AE1" s="6" t="s">
        <v>1966</v>
      </c>
      <c r="AF1" s="6" t="s">
        <v>1967</v>
      </c>
    </row>
    <row r="2" spans="1:32" ht="16.5" customHeight="1" x14ac:dyDescent="0.2">
      <c r="A2" s="9" t="s">
        <v>1968</v>
      </c>
      <c r="B2" s="10">
        <v>44995</v>
      </c>
      <c r="C2" s="9" t="s">
        <v>1969</v>
      </c>
      <c r="D2" s="10">
        <v>45002</v>
      </c>
      <c r="E2" s="9" t="s">
        <v>1970</v>
      </c>
      <c r="F2" s="11">
        <v>15180</v>
      </c>
      <c r="G2" s="9" t="s">
        <v>1971</v>
      </c>
      <c r="H2" s="9" t="s">
        <v>1972</v>
      </c>
      <c r="I2" s="9" t="s">
        <v>1972</v>
      </c>
      <c r="J2" s="9" t="s">
        <v>1972</v>
      </c>
      <c r="K2" s="9">
        <v>1</v>
      </c>
      <c r="L2" s="9">
        <v>1927</v>
      </c>
      <c r="M2" s="10">
        <v>45160</v>
      </c>
      <c r="N2" s="10">
        <v>45002</v>
      </c>
      <c r="O2" s="9">
        <v>0</v>
      </c>
      <c r="P2" s="10">
        <v>45016</v>
      </c>
      <c r="Q2" s="10">
        <v>45160</v>
      </c>
      <c r="R2" s="12">
        <v>144</v>
      </c>
      <c r="S2" s="12">
        <v>0</v>
      </c>
      <c r="T2" s="12">
        <v>144</v>
      </c>
      <c r="U2" s="11">
        <v>13800</v>
      </c>
      <c r="V2" s="9">
        <v>0</v>
      </c>
      <c r="W2" s="11">
        <v>1987200</v>
      </c>
      <c r="X2" s="9" t="s">
        <v>1973</v>
      </c>
      <c r="Y2" s="9" t="s">
        <v>1974</v>
      </c>
      <c r="Z2" s="9" t="s">
        <v>1975</v>
      </c>
      <c r="AA2" s="9" t="s">
        <v>1976</v>
      </c>
      <c r="AB2" s="9" t="s">
        <v>1977</v>
      </c>
      <c r="AC2" s="9" t="s">
        <v>1978</v>
      </c>
      <c r="AD2" s="9" t="s">
        <v>1979</v>
      </c>
      <c r="AE2" s="9" t="s">
        <v>1980</v>
      </c>
      <c r="AF2" s="9" t="s">
        <v>1981</v>
      </c>
    </row>
    <row r="3" spans="1:32" ht="16.5" customHeight="1" x14ac:dyDescent="0.2">
      <c r="A3" s="9" t="s">
        <v>1982</v>
      </c>
      <c r="B3" s="10">
        <v>44987</v>
      </c>
      <c r="C3" s="9" t="s">
        <v>1983</v>
      </c>
      <c r="D3" s="10">
        <v>45007</v>
      </c>
      <c r="E3" s="9" t="s">
        <v>1984</v>
      </c>
      <c r="F3" s="11">
        <v>93066.27</v>
      </c>
      <c r="G3" s="9" t="s">
        <v>1985</v>
      </c>
      <c r="H3" s="9" t="s">
        <v>1972</v>
      </c>
      <c r="I3" s="9" t="s">
        <v>1972</v>
      </c>
      <c r="J3" s="9" t="s">
        <v>1972</v>
      </c>
      <c r="K3" s="9">
        <v>1</v>
      </c>
      <c r="L3" s="9">
        <v>2166</v>
      </c>
      <c r="M3" s="10">
        <v>45189</v>
      </c>
      <c r="N3" s="10">
        <v>45007</v>
      </c>
      <c r="O3" s="9">
        <v>60</v>
      </c>
      <c r="P3" s="10">
        <v>45007</v>
      </c>
      <c r="Q3" s="10">
        <v>45189</v>
      </c>
      <c r="R3" s="12">
        <v>182</v>
      </c>
      <c r="S3" s="12">
        <v>0</v>
      </c>
      <c r="T3" s="12">
        <v>182</v>
      </c>
      <c r="U3" s="11">
        <v>84605.7</v>
      </c>
      <c r="V3" s="9">
        <v>0</v>
      </c>
      <c r="W3" s="11">
        <v>15398237.4</v>
      </c>
      <c r="X3" s="9" t="s">
        <v>1973</v>
      </c>
      <c r="Y3" s="9" t="s">
        <v>1974</v>
      </c>
      <c r="Z3" s="9" t="s">
        <v>1975</v>
      </c>
      <c r="AA3" s="9" t="s">
        <v>1976</v>
      </c>
      <c r="AB3" s="9" t="s">
        <v>1977</v>
      </c>
      <c r="AC3" s="9" t="s">
        <v>1978</v>
      </c>
      <c r="AD3" s="9" t="s">
        <v>1986</v>
      </c>
      <c r="AE3" s="9" t="s">
        <v>1987</v>
      </c>
      <c r="AF3" s="9" t="s">
        <v>1981</v>
      </c>
    </row>
    <row r="4" spans="1:32" ht="16.5" customHeight="1" x14ac:dyDescent="0.2">
      <c r="A4" s="9" t="s">
        <v>1988</v>
      </c>
      <c r="B4" s="10">
        <v>45007</v>
      </c>
      <c r="C4" s="9" t="s">
        <v>1989</v>
      </c>
      <c r="D4" s="10">
        <v>45009</v>
      </c>
      <c r="E4" s="9" t="s">
        <v>1990</v>
      </c>
      <c r="F4" s="11">
        <v>31022.09</v>
      </c>
      <c r="G4" s="9" t="s">
        <v>1985</v>
      </c>
      <c r="H4" s="9" t="s">
        <v>1972</v>
      </c>
      <c r="I4" s="9" t="s">
        <v>1972</v>
      </c>
      <c r="J4" s="9" t="s">
        <v>1972</v>
      </c>
      <c r="K4" s="9">
        <v>1</v>
      </c>
      <c r="L4" s="9">
        <v>1433</v>
      </c>
      <c r="M4" s="10">
        <v>45113</v>
      </c>
      <c r="N4" s="10">
        <v>45009</v>
      </c>
      <c r="O4" s="9">
        <v>60</v>
      </c>
      <c r="P4" s="10">
        <v>45077</v>
      </c>
      <c r="Q4" s="10">
        <v>45113</v>
      </c>
      <c r="R4" s="12">
        <v>36</v>
      </c>
      <c r="S4" s="12">
        <v>0</v>
      </c>
      <c r="T4" s="12">
        <v>36</v>
      </c>
      <c r="U4" s="11">
        <v>28201.9</v>
      </c>
      <c r="V4" s="9">
        <v>0</v>
      </c>
      <c r="W4" s="11">
        <v>1015268.4</v>
      </c>
      <c r="X4" s="9" t="s">
        <v>1973</v>
      </c>
      <c r="Y4" s="9" t="s">
        <v>1974</v>
      </c>
      <c r="Z4" s="9" t="s">
        <v>1975</v>
      </c>
      <c r="AA4" s="9" t="s">
        <v>1976</v>
      </c>
      <c r="AB4" s="9" t="s">
        <v>1977</v>
      </c>
      <c r="AC4" s="9" t="s">
        <v>1978</v>
      </c>
      <c r="AD4" s="9" t="s">
        <v>1986</v>
      </c>
      <c r="AE4" s="9" t="s">
        <v>1987</v>
      </c>
      <c r="AF4" s="9" t="s">
        <v>1972</v>
      </c>
    </row>
    <row r="5" spans="1:32" ht="16.5" customHeight="1" x14ac:dyDescent="0.2">
      <c r="A5" s="9" t="s">
        <v>1991</v>
      </c>
      <c r="B5" s="10">
        <v>44985</v>
      </c>
      <c r="C5" s="9" t="s">
        <v>1992</v>
      </c>
      <c r="D5" s="9" t="s">
        <v>1972</v>
      </c>
      <c r="E5" s="9" t="s">
        <v>1972</v>
      </c>
      <c r="F5" s="11">
        <v>3837.14</v>
      </c>
      <c r="G5" s="9" t="s">
        <v>1993</v>
      </c>
      <c r="H5" s="9" t="s">
        <v>1972</v>
      </c>
      <c r="I5" s="9" t="s">
        <v>1972</v>
      </c>
      <c r="J5" s="9" t="s">
        <v>1972</v>
      </c>
      <c r="K5" s="9">
        <v>1</v>
      </c>
      <c r="L5" s="9">
        <v>2027</v>
      </c>
      <c r="M5" s="10">
        <v>45175</v>
      </c>
      <c r="N5" s="10">
        <v>45056</v>
      </c>
      <c r="O5" s="9">
        <v>0</v>
      </c>
      <c r="P5" s="10">
        <v>44985</v>
      </c>
      <c r="Q5" s="10">
        <v>45175</v>
      </c>
      <c r="R5" s="12">
        <v>190</v>
      </c>
      <c r="S5" s="12">
        <v>0</v>
      </c>
      <c r="T5" s="12">
        <v>190</v>
      </c>
      <c r="U5" s="11">
        <v>1</v>
      </c>
      <c r="V5" s="9">
        <v>0</v>
      </c>
      <c r="W5" s="11">
        <v>190</v>
      </c>
      <c r="X5" s="9" t="s">
        <v>1994</v>
      </c>
      <c r="Y5" s="9" t="s">
        <v>1995</v>
      </c>
      <c r="Z5" s="9" t="s">
        <v>1975</v>
      </c>
      <c r="AA5" s="9" t="s">
        <v>1976</v>
      </c>
      <c r="AB5" s="9" t="s">
        <v>1996</v>
      </c>
      <c r="AC5" s="9" t="s">
        <v>1997</v>
      </c>
      <c r="AD5" s="9" t="s">
        <v>1979</v>
      </c>
      <c r="AE5" s="9" t="s">
        <v>1998</v>
      </c>
      <c r="AF5" s="9" t="s">
        <v>1972</v>
      </c>
    </row>
    <row r="6" spans="1:32" ht="16.5" customHeight="1" x14ac:dyDescent="0.2">
      <c r="A6" s="9" t="s">
        <v>1991</v>
      </c>
      <c r="B6" s="10">
        <v>44985</v>
      </c>
      <c r="C6" s="9" t="s">
        <v>1992</v>
      </c>
      <c r="D6" s="9" t="s">
        <v>1972</v>
      </c>
      <c r="E6" s="9" t="s">
        <v>1972</v>
      </c>
      <c r="F6" s="11">
        <v>3837.14</v>
      </c>
      <c r="G6" s="9" t="s">
        <v>1993</v>
      </c>
      <c r="H6" s="9" t="s">
        <v>1972</v>
      </c>
      <c r="I6" s="9" t="s">
        <v>1972</v>
      </c>
      <c r="J6" s="9" t="s">
        <v>1972</v>
      </c>
      <c r="K6" s="9">
        <v>2</v>
      </c>
      <c r="L6" s="9">
        <v>2027</v>
      </c>
      <c r="M6" s="10">
        <v>45175</v>
      </c>
      <c r="N6" s="10">
        <v>45056</v>
      </c>
      <c r="O6" s="9">
        <v>0</v>
      </c>
      <c r="P6" s="10">
        <v>44985</v>
      </c>
      <c r="Q6" s="10">
        <v>45175</v>
      </c>
      <c r="R6" s="12">
        <v>190</v>
      </c>
      <c r="S6" s="12">
        <v>0</v>
      </c>
      <c r="T6" s="12">
        <v>190</v>
      </c>
      <c r="U6" s="11">
        <v>3144.2</v>
      </c>
      <c r="V6" s="9">
        <v>0</v>
      </c>
      <c r="W6" s="11">
        <v>597398</v>
      </c>
      <c r="X6" s="9" t="s">
        <v>1994</v>
      </c>
      <c r="Y6" s="9" t="s">
        <v>1995</v>
      </c>
      <c r="Z6" s="9" t="s">
        <v>1975</v>
      </c>
      <c r="AA6" s="9" t="s">
        <v>1976</v>
      </c>
      <c r="AB6" s="9" t="s">
        <v>1996</v>
      </c>
      <c r="AC6" s="9" t="s">
        <v>1997</v>
      </c>
      <c r="AD6" s="9" t="s">
        <v>1979</v>
      </c>
      <c r="AE6" s="9" t="s">
        <v>1999</v>
      </c>
      <c r="AF6" s="9" t="s">
        <v>1972</v>
      </c>
    </row>
    <row r="7" spans="1:32" ht="16.5" customHeight="1" x14ac:dyDescent="0.2">
      <c r="A7" s="9" t="s">
        <v>2000</v>
      </c>
      <c r="B7" s="10">
        <v>45027</v>
      </c>
      <c r="C7" s="9" t="s">
        <v>2001</v>
      </c>
      <c r="D7" s="9" t="s">
        <v>1972</v>
      </c>
      <c r="E7" s="9" t="s">
        <v>1972</v>
      </c>
      <c r="F7" s="11">
        <v>5060</v>
      </c>
      <c r="G7" s="9" t="s">
        <v>2002</v>
      </c>
      <c r="H7" s="9" t="s">
        <v>1972</v>
      </c>
      <c r="I7" s="9" t="s">
        <v>1972</v>
      </c>
      <c r="J7" s="9" t="s">
        <v>1972</v>
      </c>
      <c r="K7" s="9">
        <v>1</v>
      </c>
      <c r="L7" s="9">
        <v>1429</v>
      </c>
      <c r="M7" s="10">
        <v>45112</v>
      </c>
      <c r="N7" s="10">
        <v>45069</v>
      </c>
      <c r="O7" s="9">
        <v>0</v>
      </c>
      <c r="P7" s="10">
        <v>45077</v>
      </c>
      <c r="Q7" s="10">
        <v>45112</v>
      </c>
      <c r="R7" s="12">
        <v>35</v>
      </c>
      <c r="S7" s="12">
        <v>0</v>
      </c>
      <c r="T7" s="12">
        <v>35</v>
      </c>
      <c r="U7" s="11">
        <v>4600</v>
      </c>
      <c r="V7" s="9">
        <v>0</v>
      </c>
      <c r="W7" s="11">
        <v>161000</v>
      </c>
      <c r="X7" s="9" t="s">
        <v>2003</v>
      </c>
      <c r="Y7" s="9" t="s">
        <v>2004</v>
      </c>
      <c r="Z7" s="9" t="s">
        <v>1975</v>
      </c>
      <c r="AA7" s="9" t="s">
        <v>1976</v>
      </c>
      <c r="AB7" s="9" t="s">
        <v>2005</v>
      </c>
      <c r="AC7" s="9" t="s">
        <v>2006</v>
      </c>
      <c r="AD7" s="9" t="s">
        <v>1979</v>
      </c>
      <c r="AE7" s="9" t="s">
        <v>2007</v>
      </c>
      <c r="AF7" s="9" t="s">
        <v>1981</v>
      </c>
    </row>
    <row r="8" spans="1:32" ht="16.5" customHeight="1" x14ac:dyDescent="0.2">
      <c r="A8" s="9" t="s">
        <v>2008</v>
      </c>
      <c r="B8" s="10">
        <v>44957</v>
      </c>
      <c r="C8" s="9" t="s">
        <v>2009</v>
      </c>
      <c r="D8" s="9" t="s">
        <v>1972</v>
      </c>
      <c r="E8" s="9" t="s">
        <v>1972</v>
      </c>
      <c r="F8" s="11">
        <v>1003.56</v>
      </c>
      <c r="G8" s="9" t="s">
        <v>2010</v>
      </c>
      <c r="H8" s="9" t="s">
        <v>1972</v>
      </c>
      <c r="I8" s="9" t="s">
        <v>1972</v>
      </c>
      <c r="J8" s="9" t="s">
        <v>1972</v>
      </c>
      <c r="K8" s="9">
        <v>1</v>
      </c>
      <c r="L8" s="9">
        <v>1432</v>
      </c>
      <c r="M8" s="10">
        <v>45112</v>
      </c>
      <c r="N8" s="10">
        <v>45070</v>
      </c>
      <c r="O8" s="9">
        <v>0</v>
      </c>
      <c r="P8" s="10">
        <v>44957</v>
      </c>
      <c r="Q8" s="10">
        <v>45112</v>
      </c>
      <c r="R8" s="12">
        <v>155</v>
      </c>
      <c r="S8" s="12">
        <v>0</v>
      </c>
      <c r="T8" s="12">
        <v>155</v>
      </c>
      <c r="U8" s="11">
        <v>822.59</v>
      </c>
      <c r="V8" s="9">
        <v>0</v>
      </c>
      <c r="W8" s="11">
        <v>127501.45000000001</v>
      </c>
      <c r="X8" s="9" t="s">
        <v>1994</v>
      </c>
      <c r="Y8" s="9" t="s">
        <v>1995</v>
      </c>
      <c r="Z8" s="9" t="s">
        <v>1975</v>
      </c>
      <c r="AA8" s="9" t="s">
        <v>1976</v>
      </c>
      <c r="AB8" s="9" t="s">
        <v>1996</v>
      </c>
      <c r="AC8" s="9" t="s">
        <v>1997</v>
      </c>
      <c r="AD8" s="9" t="s">
        <v>1979</v>
      </c>
      <c r="AE8" s="9" t="s">
        <v>2011</v>
      </c>
      <c r="AF8" s="9" t="s">
        <v>2012</v>
      </c>
    </row>
    <row r="9" spans="1:32" ht="16.5" customHeight="1" x14ac:dyDescent="0.2">
      <c r="A9" s="9" t="s">
        <v>2013</v>
      </c>
      <c r="B9" s="10">
        <v>44926</v>
      </c>
      <c r="C9" s="9" t="s">
        <v>2014</v>
      </c>
      <c r="D9" s="9" t="s">
        <v>1972</v>
      </c>
      <c r="E9" s="9" t="s">
        <v>1972</v>
      </c>
      <c r="F9" s="11">
        <v>2992.05</v>
      </c>
      <c r="G9" s="9" t="s">
        <v>2010</v>
      </c>
      <c r="H9" s="9" t="s">
        <v>1972</v>
      </c>
      <c r="I9" s="9" t="s">
        <v>1972</v>
      </c>
      <c r="J9" s="9" t="s">
        <v>1972</v>
      </c>
      <c r="K9" s="9">
        <v>1</v>
      </c>
      <c r="L9" s="9">
        <v>1432</v>
      </c>
      <c r="M9" s="10">
        <v>45112</v>
      </c>
      <c r="N9" s="10">
        <v>45070</v>
      </c>
      <c r="O9" s="9">
        <v>0</v>
      </c>
      <c r="P9" s="10">
        <v>44926</v>
      </c>
      <c r="Q9" s="10">
        <v>45112</v>
      </c>
      <c r="R9" s="12">
        <v>186</v>
      </c>
      <c r="S9" s="12">
        <v>0</v>
      </c>
      <c r="T9" s="12">
        <v>186</v>
      </c>
      <c r="U9" s="11">
        <v>2452.5</v>
      </c>
      <c r="V9" s="9">
        <v>0</v>
      </c>
      <c r="W9" s="11">
        <v>456165</v>
      </c>
      <c r="X9" s="9" t="s">
        <v>1994</v>
      </c>
      <c r="Y9" s="9" t="s">
        <v>1995</v>
      </c>
      <c r="Z9" s="9" t="s">
        <v>1975</v>
      </c>
      <c r="AA9" s="9" t="s">
        <v>1976</v>
      </c>
      <c r="AB9" s="9" t="s">
        <v>1996</v>
      </c>
      <c r="AC9" s="9" t="s">
        <v>1997</v>
      </c>
      <c r="AD9" s="9" t="s">
        <v>1979</v>
      </c>
      <c r="AE9" s="9" t="s">
        <v>2011</v>
      </c>
      <c r="AF9" s="9" t="s">
        <v>2012</v>
      </c>
    </row>
    <row r="10" spans="1:32" ht="16.5" customHeight="1" x14ac:dyDescent="0.2">
      <c r="A10" s="9" t="s">
        <v>2015</v>
      </c>
      <c r="B10" s="10">
        <v>44985</v>
      </c>
      <c r="C10" s="9" t="s">
        <v>2014</v>
      </c>
      <c r="D10" s="9" t="s">
        <v>1972</v>
      </c>
      <c r="E10" s="9" t="s">
        <v>1972</v>
      </c>
      <c r="F10" s="11">
        <v>1146.18</v>
      </c>
      <c r="G10" s="9" t="s">
        <v>2010</v>
      </c>
      <c r="H10" s="9" t="s">
        <v>1972</v>
      </c>
      <c r="I10" s="9" t="s">
        <v>1972</v>
      </c>
      <c r="J10" s="9" t="s">
        <v>1972</v>
      </c>
      <c r="K10" s="9">
        <v>1</v>
      </c>
      <c r="L10" s="9">
        <v>1528</v>
      </c>
      <c r="M10" s="10">
        <v>45120</v>
      </c>
      <c r="N10" s="10">
        <v>45070</v>
      </c>
      <c r="O10" s="9">
        <v>0</v>
      </c>
      <c r="P10" s="10">
        <v>44985</v>
      </c>
      <c r="Q10" s="10">
        <v>45120</v>
      </c>
      <c r="R10" s="12">
        <v>135</v>
      </c>
      <c r="S10" s="12">
        <v>0</v>
      </c>
      <c r="T10" s="12">
        <v>135</v>
      </c>
      <c r="U10" s="11">
        <v>939.49</v>
      </c>
      <c r="V10" s="9">
        <v>0</v>
      </c>
      <c r="W10" s="11">
        <v>126831.15</v>
      </c>
      <c r="X10" s="9" t="s">
        <v>1994</v>
      </c>
      <c r="Y10" s="9" t="s">
        <v>1995</v>
      </c>
      <c r="Z10" s="9" t="s">
        <v>1975</v>
      </c>
      <c r="AA10" s="9" t="s">
        <v>1976</v>
      </c>
      <c r="AB10" s="9" t="s">
        <v>1996</v>
      </c>
      <c r="AC10" s="9" t="s">
        <v>1997</v>
      </c>
      <c r="AD10" s="9" t="s">
        <v>1979</v>
      </c>
      <c r="AE10" s="9" t="s">
        <v>2011</v>
      </c>
      <c r="AF10" s="9" t="s">
        <v>2012</v>
      </c>
    </row>
    <row r="11" spans="1:32" ht="16.5" customHeight="1" x14ac:dyDescent="0.2">
      <c r="A11" s="9" t="s">
        <v>2016</v>
      </c>
      <c r="B11" s="10">
        <v>45051</v>
      </c>
      <c r="C11" s="9" t="s">
        <v>2017</v>
      </c>
      <c r="D11" s="9" t="s">
        <v>1972</v>
      </c>
      <c r="E11" s="9" t="s">
        <v>1972</v>
      </c>
      <c r="F11" s="11">
        <v>15180</v>
      </c>
      <c r="G11" s="9" t="s">
        <v>1971</v>
      </c>
      <c r="H11" s="9" t="s">
        <v>1972</v>
      </c>
      <c r="I11" s="9" t="s">
        <v>1972</v>
      </c>
      <c r="J11" s="9" t="s">
        <v>1972</v>
      </c>
      <c r="K11" s="9">
        <v>1</v>
      </c>
      <c r="L11" s="9">
        <v>2081</v>
      </c>
      <c r="M11" s="10">
        <v>45180</v>
      </c>
      <c r="N11" s="10">
        <v>45071</v>
      </c>
      <c r="O11" s="9">
        <v>0</v>
      </c>
      <c r="P11" s="10">
        <v>45077</v>
      </c>
      <c r="Q11" s="10">
        <v>45180</v>
      </c>
      <c r="R11" s="12">
        <v>103</v>
      </c>
      <c r="S11" s="12">
        <v>0</v>
      </c>
      <c r="T11" s="12">
        <v>103</v>
      </c>
      <c r="U11" s="11">
        <v>13800</v>
      </c>
      <c r="V11" s="9">
        <v>0</v>
      </c>
      <c r="W11" s="11">
        <v>1421400</v>
      </c>
      <c r="X11" s="9" t="s">
        <v>1973</v>
      </c>
      <c r="Y11" s="9" t="s">
        <v>1974</v>
      </c>
      <c r="Z11" s="9" t="s">
        <v>1975</v>
      </c>
      <c r="AA11" s="9" t="s">
        <v>1976</v>
      </c>
      <c r="AB11" s="9" t="s">
        <v>1977</v>
      </c>
      <c r="AC11" s="9" t="s">
        <v>1978</v>
      </c>
      <c r="AD11" s="9" t="s">
        <v>1979</v>
      </c>
      <c r="AE11" s="9" t="s">
        <v>2018</v>
      </c>
      <c r="AF11" s="9" t="s">
        <v>1981</v>
      </c>
    </row>
    <row r="12" spans="1:32" ht="16.5" customHeight="1" x14ac:dyDescent="0.2">
      <c r="A12" s="9" t="s">
        <v>2019</v>
      </c>
      <c r="B12" s="10">
        <v>45075</v>
      </c>
      <c r="C12" s="9" t="s">
        <v>2020</v>
      </c>
      <c r="D12" s="9" t="s">
        <v>1972</v>
      </c>
      <c r="E12" s="9" t="s">
        <v>1972</v>
      </c>
      <c r="F12" s="11">
        <v>2019.1</v>
      </c>
      <c r="G12" s="9" t="s">
        <v>2021</v>
      </c>
      <c r="H12" s="9" t="s">
        <v>1972</v>
      </c>
      <c r="I12" s="9" t="s">
        <v>1972</v>
      </c>
      <c r="J12" s="9" t="s">
        <v>1972</v>
      </c>
      <c r="K12" s="9">
        <v>1</v>
      </c>
      <c r="L12" s="9">
        <v>1431</v>
      </c>
      <c r="M12" s="10">
        <v>45112</v>
      </c>
      <c r="N12" s="10">
        <v>45075</v>
      </c>
      <c r="O12" s="9">
        <v>0</v>
      </c>
      <c r="P12" s="10">
        <v>45077</v>
      </c>
      <c r="Q12" s="10">
        <v>45112</v>
      </c>
      <c r="R12" s="12">
        <v>35</v>
      </c>
      <c r="S12" s="12">
        <v>0</v>
      </c>
      <c r="T12" s="12">
        <v>35</v>
      </c>
      <c r="U12" s="11">
        <v>1655</v>
      </c>
      <c r="V12" s="9">
        <v>0</v>
      </c>
      <c r="W12" s="11">
        <v>57925</v>
      </c>
      <c r="X12" s="9" t="s">
        <v>2003</v>
      </c>
      <c r="Y12" s="9" t="s">
        <v>2004</v>
      </c>
      <c r="Z12" s="9" t="s">
        <v>1975</v>
      </c>
      <c r="AA12" s="9" t="s">
        <v>1976</v>
      </c>
      <c r="AB12" s="9" t="s">
        <v>2022</v>
      </c>
      <c r="AC12" s="9" t="s">
        <v>2023</v>
      </c>
      <c r="AD12" s="9" t="s">
        <v>1986</v>
      </c>
      <c r="AE12" s="9" t="s">
        <v>2024</v>
      </c>
      <c r="AF12" s="9" t="s">
        <v>2012</v>
      </c>
    </row>
    <row r="13" spans="1:32" ht="16.5" customHeight="1" x14ac:dyDescent="0.2">
      <c r="A13" s="9" t="s">
        <v>2025</v>
      </c>
      <c r="B13" s="10">
        <v>45076</v>
      </c>
      <c r="C13" s="9" t="s">
        <v>2026</v>
      </c>
      <c r="D13" s="9" t="s">
        <v>1972</v>
      </c>
      <c r="E13" s="9" t="s">
        <v>1972</v>
      </c>
      <c r="F13" s="11">
        <v>124088.36</v>
      </c>
      <c r="G13" s="9" t="s">
        <v>1985</v>
      </c>
      <c r="H13" s="9" t="s">
        <v>1972</v>
      </c>
      <c r="I13" s="9" t="s">
        <v>1972</v>
      </c>
      <c r="J13" s="9" t="s">
        <v>1972</v>
      </c>
      <c r="K13" s="9">
        <v>1</v>
      </c>
      <c r="L13" s="9">
        <v>1490</v>
      </c>
      <c r="M13" s="10">
        <v>45118</v>
      </c>
      <c r="N13" s="10">
        <v>45076</v>
      </c>
      <c r="O13" s="9">
        <v>60</v>
      </c>
      <c r="P13" s="10">
        <v>45077</v>
      </c>
      <c r="Q13" s="10">
        <v>45118</v>
      </c>
      <c r="R13" s="12">
        <v>41</v>
      </c>
      <c r="S13" s="12">
        <v>0</v>
      </c>
      <c r="T13" s="12">
        <v>41</v>
      </c>
      <c r="U13" s="11">
        <v>112807.6</v>
      </c>
      <c r="V13" s="9">
        <v>0</v>
      </c>
      <c r="W13" s="11">
        <v>4625111.6000000006</v>
      </c>
      <c r="X13" s="9" t="s">
        <v>1973</v>
      </c>
      <c r="Y13" s="9" t="s">
        <v>1974</v>
      </c>
      <c r="Z13" s="9" t="s">
        <v>1975</v>
      </c>
      <c r="AA13" s="9" t="s">
        <v>1976</v>
      </c>
      <c r="AB13" s="9" t="s">
        <v>1977</v>
      </c>
      <c r="AC13" s="9" t="s">
        <v>1978</v>
      </c>
      <c r="AD13" s="9" t="s">
        <v>1986</v>
      </c>
      <c r="AE13" s="9" t="s">
        <v>1987</v>
      </c>
      <c r="AF13" s="9" t="s">
        <v>1981</v>
      </c>
    </row>
    <row r="14" spans="1:32" ht="16.5" customHeight="1" x14ac:dyDescent="0.2">
      <c r="A14" s="9" t="s">
        <v>2027</v>
      </c>
      <c r="B14" s="10">
        <v>45077</v>
      </c>
      <c r="C14" s="9" t="s">
        <v>2028</v>
      </c>
      <c r="D14" s="9" t="s">
        <v>1972</v>
      </c>
      <c r="E14" s="9" t="s">
        <v>1972</v>
      </c>
      <c r="F14" s="11">
        <v>1647.59</v>
      </c>
      <c r="G14" s="9" t="s">
        <v>2010</v>
      </c>
      <c r="H14" s="9" t="s">
        <v>1972</v>
      </c>
      <c r="I14" s="9" t="s">
        <v>1972</v>
      </c>
      <c r="J14" s="9" t="s">
        <v>1972</v>
      </c>
      <c r="K14" s="9">
        <v>1</v>
      </c>
      <c r="L14" s="9">
        <v>2014</v>
      </c>
      <c r="M14" s="10">
        <v>45173</v>
      </c>
      <c r="N14" s="10">
        <v>45083</v>
      </c>
      <c r="O14" s="9">
        <v>0</v>
      </c>
      <c r="P14" s="10">
        <v>45077</v>
      </c>
      <c r="Q14" s="10">
        <v>45173</v>
      </c>
      <c r="R14" s="12">
        <v>96</v>
      </c>
      <c r="S14" s="12">
        <v>0</v>
      </c>
      <c r="T14" s="12">
        <v>96</v>
      </c>
      <c r="U14" s="11">
        <v>1350.48</v>
      </c>
      <c r="V14" s="9">
        <v>0</v>
      </c>
      <c r="W14" s="11">
        <v>129646.08</v>
      </c>
      <c r="X14" s="9" t="s">
        <v>1994</v>
      </c>
      <c r="Y14" s="9" t="s">
        <v>1995</v>
      </c>
      <c r="Z14" s="9" t="s">
        <v>1975</v>
      </c>
      <c r="AA14" s="9" t="s">
        <v>1976</v>
      </c>
      <c r="AB14" s="9" t="s">
        <v>1996</v>
      </c>
      <c r="AC14" s="9" t="s">
        <v>1997</v>
      </c>
      <c r="AD14" s="9" t="s">
        <v>1979</v>
      </c>
      <c r="AE14" s="9" t="s">
        <v>2011</v>
      </c>
      <c r="AF14" s="9" t="s">
        <v>2012</v>
      </c>
    </row>
    <row r="15" spans="1:32" ht="16.5" customHeight="1" x14ac:dyDescent="0.2">
      <c r="A15" s="9" t="s">
        <v>2029</v>
      </c>
      <c r="B15" s="10">
        <v>45077</v>
      </c>
      <c r="C15" s="9" t="s">
        <v>2030</v>
      </c>
      <c r="D15" s="9" t="s">
        <v>1972</v>
      </c>
      <c r="E15" s="9" t="s">
        <v>1972</v>
      </c>
      <c r="F15" s="11">
        <v>15180</v>
      </c>
      <c r="G15" s="9" t="s">
        <v>1971</v>
      </c>
      <c r="H15" s="9" t="s">
        <v>1972</v>
      </c>
      <c r="I15" s="9" t="s">
        <v>1972</v>
      </c>
      <c r="J15" s="9" t="s">
        <v>1972</v>
      </c>
      <c r="K15" s="9">
        <v>1</v>
      </c>
      <c r="L15" s="9">
        <v>2081</v>
      </c>
      <c r="M15" s="10">
        <v>45180</v>
      </c>
      <c r="N15" s="10">
        <v>45084</v>
      </c>
      <c r="O15" s="9">
        <v>0</v>
      </c>
      <c r="P15" s="10">
        <v>45084</v>
      </c>
      <c r="Q15" s="10">
        <v>45180</v>
      </c>
      <c r="R15" s="12">
        <v>96</v>
      </c>
      <c r="S15" s="12">
        <v>0</v>
      </c>
      <c r="T15" s="12">
        <v>96</v>
      </c>
      <c r="U15" s="11">
        <v>13800</v>
      </c>
      <c r="V15" s="9">
        <v>0</v>
      </c>
      <c r="W15" s="11">
        <v>1324800</v>
      </c>
      <c r="X15" s="9" t="s">
        <v>1973</v>
      </c>
      <c r="Y15" s="9" t="s">
        <v>1974</v>
      </c>
      <c r="Z15" s="9" t="s">
        <v>1975</v>
      </c>
      <c r="AA15" s="9" t="s">
        <v>1976</v>
      </c>
      <c r="AB15" s="9" t="s">
        <v>1977</v>
      </c>
      <c r="AC15" s="9" t="s">
        <v>1978</v>
      </c>
      <c r="AD15" s="9" t="s">
        <v>1979</v>
      </c>
      <c r="AE15" s="9" t="s">
        <v>2018</v>
      </c>
      <c r="AF15" s="9" t="s">
        <v>1981</v>
      </c>
    </row>
    <row r="16" spans="1:32" ht="16.5" customHeight="1" x14ac:dyDescent="0.2">
      <c r="A16" s="9" t="s">
        <v>2031</v>
      </c>
      <c r="B16" s="10">
        <v>44931</v>
      </c>
      <c r="C16" s="9" t="s">
        <v>2032</v>
      </c>
      <c r="D16" s="10">
        <v>44959</v>
      </c>
      <c r="E16" s="9" t="s">
        <v>2033</v>
      </c>
      <c r="F16" s="11">
        <v>15180</v>
      </c>
      <c r="G16" s="9" t="s">
        <v>1971</v>
      </c>
      <c r="H16" s="9" t="s">
        <v>1972</v>
      </c>
      <c r="I16" s="9" t="s">
        <v>1972</v>
      </c>
      <c r="J16" s="9" t="s">
        <v>1972</v>
      </c>
      <c r="K16" s="9">
        <v>1</v>
      </c>
      <c r="L16" s="9">
        <v>2117</v>
      </c>
      <c r="M16" s="10">
        <v>45183</v>
      </c>
      <c r="N16" s="10">
        <v>44959</v>
      </c>
      <c r="O16" s="9">
        <v>0</v>
      </c>
      <c r="P16" s="10">
        <v>44957</v>
      </c>
      <c r="Q16" s="10">
        <v>45183</v>
      </c>
      <c r="R16" s="12">
        <v>226</v>
      </c>
      <c r="S16" s="12">
        <v>0</v>
      </c>
      <c r="T16" s="12">
        <v>226</v>
      </c>
      <c r="U16" s="11">
        <v>13800</v>
      </c>
      <c r="V16" s="9">
        <v>0</v>
      </c>
      <c r="W16" s="11">
        <v>3118800</v>
      </c>
      <c r="X16" s="9" t="s">
        <v>1973</v>
      </c>
      <c r="Y16" s="9" t="s">
        <v>1974</v>
      </c>
      <c r="Z16" s="9" t="s">
        <v>1975</v>
      </c>
      <c r="AA16" s="9" t="s">
        <v>1976</v>
      </c>
      <c r="AB16" s="9" t="s">
        <v>1977</v>
      </c>
      <c r="AC16" s="9" t="s">
        <v>1978</v>
      </c>
      <c r="AD16" s="9" t="s">
        <v>1979</v>
      </c>
      <c r="AE16" s="9" t="s">
        <v>2034</v>
      </c>
      <c r="AF16" s="9" t="s">
        <v>1981</v>
      </c>
    </row>
    <row r="17" spans="1:32" ht="16.5" customHeight="1" x14ac:dyDescent="0.2">
      <c r="A17" s="9" t="s">
        <v>2035</v>
      </c>
      <c r="B17" s="10">
        <v>45083</v>
      </c>
      <c r="C17" s="9" t="s">
        <v>2036</v>
      </c>
      <c r="D17" s="9" t="s">
        <v>1972</v>
      </c>
      <c r="E17" s="9" t="s">
        <v>1972</v>
      </c>
      <c r="F17" s="11">
        <v>5178.8999999999996</v>
      </c>
      <c r="G17" s="9" t="s">
        <v>1993</v>
      </c>
      <c r="H17" s="9" t="s">
        <v>1972</v>
      </c>
      <c r="I17" s="9" t="s">
        <v>1972</v>
      </c>
      <c r="J17" s="9" t="s">
        <v>1972</v>
      </c>
      <c r="K17" s="9">
        <v>1</v>
      </c>
      <c r="L17" s="9">
        <v>1531</v>
      </c>
      <c r="M17" s="10">
        <v>45120</v>
      </c>
      <c r="N17" s="10">
        <v>45091</v>
      </c>
      <c r="O17" s="9">
        <v>0</v>
      </c>
      <c r="P17" s="10">
        <v>45107</v>
      </c>
      <c r="Q17" s="10">
        <v>45120</v>
      </c>
      <c r="R17" s="12">
        <v>13</v>
      </c>
      <c r="S17" s="12">
        <v>0</v>
      </c>
      <c r="T17" s="12">
        <v>13</v>
      </c>
      <c r="U17" s="11">
        <v>4245</v>
      </c>
      <c r="V17" s="9">
        <v>0</v>
      </c>
      <c r="W17" s="11">
        <v>55185</v>
      </c>
      <c r="X17" s="9" t="s">
        <v>1994</v>
      </c>
      <c r="Y17" s="9" t="s">
        <v>1995</v>
      </c>
      <c r="Z17" s="9" t="s">
        <v>1975</v>
      </c>
      <c r="AA17" s="9" t="s">
        <v>1976</v>
      </c>
      <c r="AB17" s="9" t="s">
        <v>1996</v>
      </c>
      <c r="AC17" s="9" t="s">
        <v>1997</v>
      </c>
      <c r="AD17" s="9" t="s">
        <v>1979</v>
      </c>
      <c r="AE17" s="9" t="s">
        <v>2037</v>
      </c>
      <c r="AF17" s="9" t="s">
        <v>2012</v>
      </c>
    </row>
    <row r="18" spans="1:32" ht="16.5" customHeight="1" x14ac:dyDescent="0.2">
      <c r="A18" s="9" t="s">
        <v>2038</v>
      </c>
      <c r="B18" s="10">
        <v>44957</v>
      </c>
      <c r="C18" s="9" t="s">
        <v>2039</v>
      </c>
      <c r="D18" s="10">
        <v>44963</v>
      </c>
      <c r="E18" s="9" t="s">
        <v>2040</v>
      </c>
      <c r="F18" s="11">
        <v>15180</v>
      </c>
      <c r="G18" s="9" t="s">
        <v>1971</v>
      </c>
      <c r="H18" s="9" t="s">
        <v>1972</v>
      </c>
      <c r="I18" s="9" t="s">
        <v>1972</v>
      </c>
      <c r="J18" s="9" t="s">
        <v>1972</v>
      </c>
      <c r="K18" s="9">
        <v>1</v>
      </c>
      <c r="L18" s="9">
        <v>1927</v>
      </c>
      <c r="M18" s="10">
        <v>45160</v>
      </c>
      <c r="N18" s="10">
        <v>44963</v>
      </c>
      <c r="O18" s="9">
        <v>0</v>
      </c>
      <c r="P18" s="10">
        <v>44957</v>
      </c>
      <c r="Q18" s="10">
        <v>45160</v>
      </c>
      <c r="R18" s="12">
        <v>203</v>
      </c>
      <c r="S18" s="12">
        <v>0</v>
      </c>
      <c r="T18" s="12">
        <v>203</v>
      </c>
      <c r="U18" s="11">
        <v>13800</v>
      </c>
      <c r="V18" s="9">
        <v>0</v>
      </c>
      <c r="W18" s="11">
        <v>2801400</v>
      </c>
      <c r="X18" s="9" t="s">
        <v>1973</v>
      </c>
      <c r="Y18" s="9" t="s">
        <v>1974</v>
      </c>
      <c r="Z18" s="9" t="s">
        <v>1975</v>
      </c>
      <c r="AA18" s="9" t="s">
        <v>1976</v>
      </c>
      <c r="AB18" s="9" t="s">
        <v>1977</v>
      </c>
      <c r="AC18" s="9" t="s">
        <v>1978</v>
      </c>
      <c r="AD18" s="9" t="s">
        <v>1979</v>
      </c>
      <c r="AE18" s="9" t="s">
        <v>2034</v>
      </c>
      <c r="AF18" s="9" t="s">
        <v>1981</v>
      </c>
    </row>
    <row r="19" spans="1:32" ht="16.5" customHeight="1" x14ac:dyDescent="0.2">
      <c r="A19" s="9" t="s">
        <v>2041</v>
      </c>
      <c r="B19" s="10">
        <v>45091</v>
      </c>
      <c r="C19" s="9" t="s">
        <v>2042</v>
      </c>
      <c r="D19" s="9" t="s">
        <v>1972</v>
      </c>
      <c r="E19" s="9" t="s">
        <v>1972</v>
      </c>
      <c r="F19" s="11">
        <v>1098</v>
      </c>
      <c r="G19" s="9" t="s">
        <v>2043</v>
      </c>
      <c r="H19" s="9" t="s">
        <v>1972</v>
      </c>
      <c r="I19" s="9" t="s">
        <v>1972</v>
      </c>
      <c r="J19" s="9" t="s">
        <v>1972</v>
      </c>
      <c r="K19" s="9">
        <v>1</v>
      </c>
      <c r="L19" s="9">
        <v>1417</v>
      </c>
      <c r="M19" s="10">
        <v>45111</v>
      </c>
      <c r="N19" s="10">
        <v>45092</v>
      </c>
      <c r="O19" s="9">
        <v>0</v>
      </c>
      <c r="P19" s="10">
        <v>45107</v>
      </c>
      <c r="Q19" s="10">
        <v>45111</v>
      </c>
      <c r="R19" s="12">
        <v>4</v>
      </c>
      <c r="S19" s="12">
        <v>0</v>
      </c>
      <c r="T19" s="12">
        <v>4</v>
      </c>
      <c r="U19" s="11">
        <v>900</v>
      </c>
      <c r="V19" s="9">
        <v>0</v>
      </c>
      <c r="W19" s="11">
        <v>3600</v>
      </c>
      <c r="X19" s="9" t="s">
        <v>1994</v>
      </c>
      <c r="Y19" s="9" t="s">
        <v>1995</v>
      </c>
      <c r="Z19" s="9" t="s">
        <v>1975</v>
      </c>
      <c r="AA19" s="9" t="s">
        <v>1976</v>
      </c>
      <c r="AB19" s="9" t="s">
        <v>2044</v>
      </c>
      <c r="AC19" s="9" t="s">
        <v>2045</v>
      </c>
      <c r="AD19" s="9" t="s">
        <v>1979</v>
      </c>
      <c r="AE19" s="9" t="s">
        <v>2046</v>
      </c>
      <c r="AF19" s="9" t="s">
        <v>2012</v>
      </c>
    </row>
    <row r="20" spans="1:32" ht="16.5" customHeight="1" x14ac:dyDescent="0.2">
      <c r="A20" s="9" t="s">
        <v>2047</v>
      </c>
      <c r="B20" s="10">
        <v>45107</v>
      </c>
      <c r="C20" s="9" t="s">
        <v>2048</v>
      </c>
      <c r="D20" s="9" t="s">
        <v>1972</v>
      </c>
      <c r="E20" s="9" t="s">
        <v>1972</v>
      </c>
      <c r="F20" s="11">
        <v>293.01</v>
      </c>
      <c r="G20" s="9" t="s">
        <v>2010</v>
      </c>
      <c r="H20" s="9" t="s">
        <v>1972</v>
      </c>
      <c r="I20" s="9" t="s">
        <v>1972</v>
      </c>
      <c r="J20" s="9" t="s">
        <v>1972</v>
      </c>
      <c r="K20" s="9">
        <v>1</v>
      </c>
      <c r="L20" s="9">
        <v>2014</v>
      </c>
      <c r="M20" s="10">
        <v>45173</v>
      </c>
      <c r="N20" s="10">
        <v>45114</v>
      </c>
      <c r="O20" s="9">
        <v>0</v>
      </c>
      <c r="P20" s="10">
        <v>45107</v>
      </c>
      <c r="Q20" s="10">
        <v>45173</v>
      </c>
      <c r="R20" s="12">
        <v>66</v>
      </c>
      <c r="S20" s="12">
        <v>0</v>
      </c>
      <c r="T20" s="12">
        <v>66</v>
      </c>
      <c r="U20" s="11">
        <v>240.17</v>
      </c>
      <c r="V20" s="9">
        <v>0</v>
      </c>
      <c r="W20" s="11">
        <v>15851.22</v>
      </c>
      <c r="X20" s="9" t="s">
        <v>1994</v>
      </c>
      <c r="Y20" s="9" t="s">
        <v>1995</v>
      </c>
      <c r="Z20" s="9" t="s">
        <v>1975</v>
      </c>
      <c r="AA20" s="9" t="s">
        <v>1976</v>
      </c>
      <c r="AB20" s="9" t="s">
        <v>1996</v>
      </c>
      <c r="AC20" s="9" t="s">
        <v>1997</v>
      </c>
      <c r="AD20" s="9" t="s">
        <v>1979</v>
      </c>
      <c r="AE20" s="9" t="s">
        <v>2011</v>
      </c>
      <c r="AF20" s="9" t="s">
        <v>2012</v>
      </c>
    </row>
    <row r="21" spans="1:32" ht="16.5" customHeight="1" x14ac:dyDescent="0.2">
      <c r="A21" s="9" t="s">
        <v>2049</v>
      </c>
      <c r="B21" s="10">
        <v>45046</v>
      </c>
      <c r="C21" s="9" t="s">
        <v>2050</v>
      </c>
      <c r="D21" s="9" t="s">
        <v>1972</v>
      </c>
      <c r="E21" s="9" t="s">
        <v>1972</v>
      </c>
      <c r="F21" s="11">
        <v>3265.62</v>
      </c>
      <c r="G21" s="9" t="s">
        <v>2010</v>
      </c>
      <c r="H21" s="9" t="s">
        <v>1972</v>
      </c>
      <c r="I21" s="9" t="s">
        <v>1972</v>
      </c>
      <c r="J21" s="9" t="s">
        <v>1972</v>
      </c>
      <c r="K21" s="9">
        <v>1</v>
      </c>
      <c r="L21" s="9">
        <v>2087</v>
      </c>
      <c r="M21" s="10">
        <v>45181</v>
      </c>
      <c r="N21" s="10">
        <v>45132</v>
      </c>
      <c r="O21" s="9">
        <v>0</v>
      </c>
      <c r="P21" s="10">
        <v>45169</v>
      </c>
      <c r="Q21" s="10">
        <v>45181</v>
      </c>
      <c r="R21" s="12">
        <v>12</v>
      </c>
      <c r="S21" s="12">
        <v>0</v>
      </c>
      <c r="T21" s="12">
        <v>12</v>
      </c>
      <c r="U21" s="11">
        <v>2676.74</v>
      </c>
      <c r="V21" s="9">
        <v>0</v>
      </c>
      <c r="W21" s="11">
        <v>32120.879999999997</v>
      </c>
      <c r="X21" s="9" t="s">
        <v>1994</v>
      </c>
      <c r="Y21" s="9" t="s">
        <v>1995</v>
      </c>
      <c r="Z21" s="9" t="s">
        <v>1975</v>
      </c>
      <c r="AA21" s="9" t="s">
        <v>1976</v>
      </c>
      <c r="AB21" s="9" t="s">
        <v>1996</v>
      </c>
      <c r="AC21" s="9" t="s">
        <v>1997</v>
      </c>
      <c r="AD21" s="9" t="s">
        <v>1979</v>
      </c>
      <c r="AE21" s="9" t="s">
        <v>2011</v>
      </c>
      <c r="AF21" s="9" t="s">
        <v>2012</v>
      </c>
    </row>
    <row r="22" spans="1:32" ht="16.5" customHeight="1" x14ac:dyDescent="0.2">
      <c r="A22" s="9" t="s">
        <v>2051</v>
      </c>
      <c r="B22" s="10">
        <v>45132</v>
      </c>
      <c r="C22" s="9" t="s">
        <v>2052</v>
      </c>
      <c r="D22" s="9" t="s">
        <v>1972</v>
      </c>
      <c r="E22" s="9" t="s">
        <v>1972</v>
      </c>
      <c r="F22" s="11">
        <v>15180</v>
      </c>
      <c r="G22" s="9" t="s">
        <v>1971</v>
      </c>
      <c r="H22" s="9" t="s">
        <v>1972</v>
      </c>
      <c r="I22" s="9" t="s">
        <v>1972</v>
      </c>
      <c r="J22" s="9" t="s">
        <v>1972</v>
      </c>
      <c r="K22" s="9">
        <v>1</v>
      </c>
      <c r="L22" s="9">
        <v>2082</v>
      </c>
      <c r="M22" s="10">
        <v>45180</v>
      </c>
      <c r="N22" s="10">
        <v>45134</v>
      </c>
      <c r="O22" s="9">
        <v>0</v>
      </c>
      <c r="P22" s="10">
        <v>45138</v>
      </c>
      <c r="Q22" s="10">
        <v>45180</v>
      </c>
      <c r="R22" s="12">
        <v>42</v>
      </c>
      <c r="S22" s="12">
        <v>0</v>
      </c>
      <c r="T22" s="12">
        <v>42</v>
      </c>
      <c r="U22" s="11">
        <v>13800</v>
      </c>
      <c r="V22" s="9">
        <v>0</v>
      </c>
      <c r="W22" s="11">
        <v>579600</v>
      </c>
      <c r="X22" s="9" t="s">
        <v>1973</v>
      </c>
      <c r="Y22" s="9" t="s">
        <v>1974</v>
      </c>
      <c r="Z22" s="9" t="s">
        <v>1975</v>
      </c>
      <c r="AA22" s="9" t="s">
        <v>1976</v>
      </c>
      <c r="AB22" s="9" t="s">
        <v>1977</v>
      </c>
      <c r="AC22" s="9" t="s">
        <v>1978</v>
      </c>
      <c r="AD22" s="9" t="s">
        <v>1979</v>
      </c>
      <c r="AE22" s="9" t="s">
        <v>2053</v>
      </c>
      <c r="AF22" s="9" t="s">
        <v>1981</v>
      </c>
    </row>
    <row r="23" spans="1:32" ht="16.5" customHeight="1" x14ac:dyDescent="0.2">
      <c r="A23" s="9" t="s">
        <v>2054</v>
      </c>
      <c r="B23" s="10">
        <v>45016</v>
      </c>
      <c r="C23" s="9" t="s">
        <v>2055</v>
      </c>
      <c r="D23" s="9" t="s">
        <v>1972</v>
      </c>
      <c r="E23" s="9" t="s">
        <v>1972</v>
      </c>
      <c r="F23" s="11">
        <v>1267.7</v>
      </c>
      <c r="G23" s="9" t="s">
        <v>2010</v>
      </c>
      <c r="H23" s="9" t="s">
        <v>1972</v>
      </c>
      <c r="I23" s="9" t="s">
        <v>1972</v>
      </c>
      <c r="J23" s="9" t="s">
        <v>1972</v>
      </c>
      <c r="K23" s="9">
        <v>1</v>
      </c>
      <c r="L23" s="9">
        <v>2087</v>
      </c>
      <c r="M23" s="10">
        <v>45181</v>
      </c>
      <c r="N23" s="10">
        <v>45162</v>
      </c>
      <c r="O23" s="9">
        <v>0</v>
      </c>
      <c r="P23" s="10">
        <v>45170</v>
      </c>
      <c r="Q23" s="10">
        <v>45181</v>
      </c>
      <c r="R23" s="12">
        <v>11</v>
      </c>
      <c r="S23" s="12">
        <v>0</v>
      </c>
      <c r="T23" s="12">
        <v>11</v>
      </c>
      <c r="U23" s="11">
        <v>1039.0999999999999</v>
      </c>
      <c r="V23" s="9">
        <v>0</v>
      </c>
      <c r="W23" s="11">
        <v>11430.099999999999</v>
      </c>
      <c r="X23" s="9" t="s">
        <v>1994</v>
      </c>
      <c r="Y23" s="9" t="s">
        <v>1995</v>
      </c>
      <c r="Z23" s="9" t="s">
        <v>1975</v>
      </c>
      <c r="AA23" s="9" t="s">
        <v>1976</v>
      </c>
      <c r="AB23" s="9" t="s">
        <v>1996</v>
      </c>
      <c r="AC23" s="9" t="s">
        <v>1997</v>
      </c>
      <c r="AD23" s="9" t="s">
        <v>1979</v>
      </c>
      <c r="AE23" s="9" t="s">
        <v>2011</v>
      </c>
      <c r="AF23" s="9" t="s">
        <v>2012</v>
      </c>
    </row>
    <row r="24" spans="1:32" ht="16.5" customHeight="1" x14ac:dyDescent="0.2">
      <c r="A24" s="9" t="s">
        <v>2056</v>
      </c>
      <c r="B24" s="10">
        <v>42094</v>
      </c>
      <c r="C24" s="9" t="s">
        <v>2057</v>
      </c>
      <c r="D24" s="10">
        <v>42107</v>
      </c>
      <c r="E24" s="9" t="s">
        <v>2058</v>
      </c>
      <c r="F24" s="11">
        <v>8457.24</v>
      </c>
      <c r="G24" s="9" t="s">
        <v>2059</v>
      </c>
      <c r="H24" s="9" t="s">
        <v>2060</v>
      </c>
      <c r="I24" s="9" t="s">
        <v>2061</v>
      </c>
      <c r="J24" s="9" t="s">
        <v>1972</v>
      </c>
      <c r="K24" s="9">
        <v>1</v>
      </c>
      <c r="L24" s="9">
        <v>2138</v>
      </c>
      <c r="M24" s="10">
        <v>45187</v>
      </c>
      <c r="N24" s="10">
        <v>42107</v>
      </c>
      <c r="O24" s="9">
        <v>30</v>
      </c>
      <c r="P24" s="10">
        <v>42167</v>
      </c>
      <c r="Q24" s="10">
        <v>45187</v>
      </c>
      <c r="R24" s="12">
        <v>3020</v>
      </c>
      <c r="S24" s="12">
        <v>0</v>
      </c>
      <c r="T24" s="12">
        <v>3020</v>
      </c>
      <c r="U24" s="11">
        <v>7688.4</v>
      </c>
      <c r="V24" s="9">
        <v>768.84</v>
      </c>
      <c r="W24" s="11">
        <v>23218968</v>
      </c>
      <c r="X24" s="9" t="s">
        <v>1973</v>
      </c>
      <c r="Y24" s="9" t="s">
        <v>1974</v>
      </c>
      <c r="Z24" s="9" t="s">
        <v>2062</v>
      </c>
      <c r="AA24" s="9" t="s">
        <v>1976</v>
      </c>
      <c r="AB24" s="9" t="s">
        <v>1977</v>
      </c>
      <c r="AC24" s="9" t="s">
        <v>1978</v>
      </c>
      <c r="AD24" s="9" t="s">
        <v>1986</v>
      </c>
      <c r="AE24" s="9" t="s">
        <v>1972</v>
      </c>
      <c r="AF24" s="9" t="s">
        <v>1972</v>
      </c>
    </row>
    <row r="25" spans="1:32" ht="16.5" customHeight="1" x14ac:dyDescent="0.2">
      <c r="A25" s="9" t="s">
        <v>2063</v>
      </c>
      <c r="B25" s="10">
        <v>42094</v>
      </c>
      <c r="C25" s="9" t="s">
        <v>2064</v>
      </c>
      <c r="D25" s="10">
        <v>42107</v>
      </c>
      <c r="E25" s="9" t="s">
        <v>2065</v>
      </c>
      <c r="F25" s="11">
        <v>11632.94</v>
      </c>
      <c r="G25" s="9" t="s">
        <v>2059</v>
      </c>
      <c r="H25" s="9" t="s">
        <v>2060</v>
      </c>
      <c r="I25" s="9" t="s">
        <v>2061</v>
      </c>
      <c r="J25" s="9" t="s">
        <v>1972</v>
      </c>
      <c r="K25" s="9">
        <v>1</v>
      </c>
      <c r="L25" s="9">
        <v>2138</v>
      </c>
      <c r="M25" s="10">
        <v>45187</v>
      </c>
      <c r="N25" s="10">
        <v>42107</v>
      </c>
      <c r="O25" s="9">
        <v>30</v>
      </c>
      <c r="P25" s="10">
        <v>42167</v>
      </c>
      <c r="Q25" s="10">
        <v>45187</v>
      </c>
      <c r="R25" s="12">
        <v>3020</v>
      </c>
      <c r="S25" s="12">
        <v>0</v>
      </c>
      <c r="T25" s="12">
        <v>3020</v>
      </c>
      <c r="U25" s="11">
        <v>10575.4</v>
      </c>
      <c r="V25" s="9">
        <v>1057.54</v>
      </c>
      <c r="W25" s="11">
        <v>31937708</v>
      </c>
      <c r="X25" s="9" t="s">
        <v>1973</v>
      </c>
      <c r="Y25" s="9" t="s">
        <v>1974</v>
      </c>
      <c r="Z25" s="9" t="s">
        <v>2062</v>
      </c>
      <c r="AA25" s="9" t="s">
        <v>1976</v>
      </c>
      <c r="AB25" s="9" t="s">
        <v>1977</v>
      </c>
      <c r="AC25" s="9" t="s">
        <v>1978</v>
      </c>
      <c r="AD25" s="9" t="s">
        <v>1986</v>
      </c>
      <c r="AE25" s="9" t="s">
        <v>1972</v>
      </c>
      <c r="AF25" s="9" t="s">
        <v>1972</v>
      </c>
    </row>
    <row r="26" spans="1:32" ht="16.5" customHeight="1" x14ac:dyDescent="0.2">
      <c r="A26" s="9" t="s">
        <v>2066</v>
      </c>
      <c r="B26" s="10">
        <v>44834</v>
      </c>
      <c r="C26" s="9" t="s">
        <v>34</v>
      </c>
      <c r="D26" s="10">
        <v>44839</v>
      </c>
      <c r="E26" s="9" t="s">
        <v>2067</v>
      </c>
      <c r="F26" s="11">
        <v>1237.08</v>
      </c>
      <c r="G26" s="9" t="s">
        <v>2068</v>
      </c>
      <c r="H26" s="9" t="s">
        <v>2069</v>
      </c>
      <c r="I26" s="9" t="s">
        <v>2069</v>
      </c>
      <c r="J26" s="9" t="s">
        <v>1972</v>
      </c>
      <c r="K26" s="9">
        <v>1</v>
      </c>
      <c r="L26" s="9">
        <v>2051</v>
      </c>
      <c r="M26" s="10">
        <v>45176</v>
      </c>
      <c r="N26" s="10">
        <v>44839</v>
      </c>
      <c r="O26" s="9">
        <v>0</v>
      </c>
      <c r="P26" s="10">
        <v>44898</v>
      </c>
      <c r="Q26" s="10">
        <v>45176</v>
      </c>
      <c r="R26" s="12">
        <v>278</v>
      </c>
      <c r="S26" s="12">
        <v>0</v>
      </c>
      <c r="T26" s="12">
        <v>278</v>
      </c>
      <c r="U26" s="11">
        <v>1014</v>
      </c>
      <c r="V26" s="9">
        <v>223.08</v>
      </c>
      <c r="W26" s="11">
        <v>281892</v>
      </c>
      <c r="X26" s="9" t="s">
        <v>2003</v>
      </c>
      <c r="Y26" s="9" t="s">
        <v>2004</v>
      </c>
      <c r="Z26" s="9" t="s">
        <v>2062</v>
      </c>
      <c r="AA26" s="9" t="s">
        <v>1976</v>
      </c>
      <c r="AB26" s="9" t="s">
        <v>2070</v>
      </c>
      <c r="AC26" s="9" t="s">
        <v>2071</v>
      </c>
      <c r="AD26" s="9" t="s">
        <v>1986</v>
      </c>
      <c r="AE26" s="9" t="s">
        <v>1972</v>
      </c>
      <c r="AF26" s="9" t="s">
        <v>1972</v>
      </c>
    </row>
    <row r="27" spans="1:32" ht="16.5" customHeight="1" x14ac:dyDescent="0.2">
      <c r="A27" s="9" t="s">
        <v>2072</v>
      </c>
      <c r="B27" s="10">
        <v>44844</v>
      </c>
      <c r="C27" s="9" t="s">
        <v>2073</v>
      </c>
      <c r="D27" s="10">
        <v>44847</v>
      </c>
      <c r="E27" s="9" t="s">
        <v>2074</v>
      </c>
      <c r="F27" s="11">
        <v>6502</v>
      </c>
      <c r="G27" s="9" t="s">
        <v>2075</v>
      </c>
      <c r="H27" s="9" t="s">
        <v>2076</v>
      </c>
      <c r="I27" s="9" t="s">
        <v>2076</v>
      </c>
      <c r="J27" s="9" t="s">
        <v>2077</v>
      </c>
      <c r="K27" s="9">
        <v>1</v>
      </c>
      <c r="L27" s="9">
        <v>1438</v>
      </c>
      <c r="M27" s="10">
        <v>45114</v>
      </c>
      <c r="N27" s="10">
        <v>44847</v>
      </c>
      <c r="O27" s="9">
        <v>0</v>
      </c>
      <c r="P27" s="10">
        <v>45064</v>
      </c>
      <c r="Q27" s="10">
        <v>45114</v>
      </c>
      <c r="R27" s="12">
        <v>50</v>
      </c>
      <c r="S27" s="12">
        <v>0</v>
      </c>
      <c r="T27" s="12">
        <v>50</v>
      </c>
      <c r="U27" s="11">
        <v>6500</v>
      </c>
      <c r="V27" s="9">
        <v>0</v>
      </c>
      <c r="W27" s="11">
        <v>325000</v>
      </c>
      <c r="X27" s="9" t="s">
        <v>2078</v>
      </c>
      <c r="Y27" s="9" t="s">
        <v>2079</v>
      </c>
      <c r="Z27" s="9" t="s">
        <v>2062</v>
      </c>
      <c r="AA27" s="9" t="s">
        <v>1976</v>
      </c>
      <c r="AB27" s="9" t="s">
        <v>2080</v>
      </c>
      <c r="AC27" s="9" t="s">
        <v>2081</v>
      </c>
      <c r="AD27" s="9" t="s">
        <v>2082</v>
      </c>
      <c r="AE27" s="9" t="s">
        <v>2083</v>
      </c>
      <c r="AF27" s="9" t="s">
        <v>2084</v>
      </c>
    </row>
    <row r="28" spans="1:32" ht="16.5" customHeight="1" x14ac:dyDescent="0.2">
      <c r="A28" s="9" t="s">
        <v>2072</v>
      </c>
      <c r="B28" s="10">
        <v>44844</v>
      </c>
      <c r="C28" s="9" t="s">
        <v>2073</v>
      </c>
      <c r="D28" s="10">
        <v>44847</v>
      </c>
      <c r="E28" s="9" t="s">
        <v>2074</v>
      </c>
      <c r="F28" s="11">
        <v>6502</v>
      </c>
      <c r="G28" s="9" t="s">
        <v>2075</v>
      </c>
      <c r="H28" s="9" t="s">
        <v>2076</v>
      </c>
      <c r="I28" s="9" t="s">
        <v>2076</v>
      </c>
      <c r="J28" s="9" t="s">
        <v>2077</v>
      </c>
      <c r="K28" s="9">
        <v>2</v>
      </c>
      <c r="L28" s="9">
        <v>1438</v>
      </c>
      <c r="M28" s="10">
        <v>45114</v>
      </c>
      <c r="N28" s="10">
        <v>44847</v>
      </c>
      <c r="O28" s="9">
        <v>0</v>
      </c>
      <c r="P28" s="10">
        <v>45064</v>
      </c>
      <c r="Q28" s="10">
        <v>45114</v>
      </c>
      <c r="R28" s="12">
        <v>50</v>
      </c>
      <c r="S28" s="12">
        <v>0</v>
      </c>
      <c r="T28" s="12">
        <v>50</v>
      </c>
      <c r="U28" s="11">
        <v>2</v>
      </c>
      <c r="V28" s="9">
        <v>0</v>
      </c>
      <c r="W28" s="11">
        <v>100</v>
      </c>
      <c r="X28" s="9" t="s">
        <v>2078</v>
      </c>
      <c r="Y28" s="9" t="s">
        <v>2079</v>
      </c>
      <c r="Z28" s="9" t="s">
        <v>2062</v>
      </c>
      <c r="AA28" s="9" t="s">
        <v>1976</v>
      </c>
      <c r="AB28" s="9" t="s">
        <v>2080</v>
      </c>
      <c r="AC28" s="9" t="s">
        <v>2081</v>
      </c>
      <c r="AD28" s="9" t="s">
        <v>2082</v>
      </c>
      <c r="AE28" s="9" t="s">
        <v>2083</v>
      </c>
      <c r="AF28" s="9" t="s">
        <v>2084</v>
      </c>
    </row>
    <row r="29" spans="1:32" ht="16.5" customHeight="1" x14ac:dyDescent="0.2">
      <c r="A29" s="9" t="s">
        <v>2085</v>
      </c>
      <c r="B29" s="10">
        <v>44854</v>
      </c>
      <c r="C29" s="9" t="s">
        <v>37</v>
      </c>
      <c r="D29" s="10">
        <v>44860</v>
      </c>
      <c r="E29" s="9" t="s">
        <v>2086</v>
      </c>
      <c r="F29" s="11">
        <v>39.04</v>
      </c>
      <c r="G29" s="9" t="s">
        <v>2087</v>
      </c>
      <c r="H29" s="9" t="s">
        <v>2088</v>
      </c>
      <c r="I29" s="9" t="s">
        <v>2088</v>
      </c>
      <c r="J29" s="9" t="s">
        <v>2089</v>
      </c>
      <c r="K29" s="9">
        <v>1</v>
      </c>
      <c r="L29" s="9">
        <v>2103</v>
      </c>
      <c r="M29" s="10">
        <v>45182</v>
      </c>
      <c r="N29" s="10">
        <v>44860</v>
      </c>
      <c r="O29" s="9">
        <v>0</v>
      </c>
      <c r="P29" s="10">
        <v>45169</v>
      </c>
      <c r="Q29" s="10">
        <v>45182</v>
      </c>
      <c r="R29" s="12">
        <v>13</v>
      </c>
      <c r="S29" s="12">
        <v>0</v>
      </c>
      <c r="T29" s="12">
        <v>13</v>
      </c>
      <c r="U29" s="11">
        <v>32</v>
      </c>
      <c r="V29" s="9">
        <v>7.04</v>
      </c>
      <c r="W29" s="11">
        <v>416</v>
      </c>
      <c r="X29" s="9" t="s">
        <v>2003</v>
      </c>
      <c r="Y29" s="9" t="s">
        <v>2004</v>
      </c>
      <c r="Z29" s="9" t="s">
        <v>2062</v>
      </c>
      <c r="AA29" s="9" t="s">
        <v>1976</v>
      </c>
      <c r="AB29" s="9" t="s">
        <v>2090</v>
      </c>
      <c r="AC29" s="9" t="s">
        <v>2091</v>
      </c>
      <c r="AD29" s="9" t="s">
        <v>1986</v>
      </c>
      <c r="AE29" s="9" t="s">
        <v>1972</v>
      </c>
      <c r="AF29" s="9" t="s">
        <v>1972</v>
      </c>
    </row>
    <row r="30" spans="1:32" ht="16.5" customHeight="1" x14ac:dyDescent="0.2">
      <c r="A30" s="9" t="s">
        <v>2092</v>
      </c>
      <c r="B30" s="10">
        <v>44874</v>
      </c>
      <c r="C30" s="9" t="s">
        <v>2093</v>
      </c>
      <c r="D30" s="10">
        <v>44875</v>
      </c>
      <c r="E30" s="9" t="s">
        <v>2094</v>
      </c>
      <c r="F30" s="11">
        <v>5002</v>
      </c>
      <c r="G30" s="9" t="s">
        <v>2075</v>
      </c>
      <c r="H30" s="9" t="s">
        <v>2076</v>
      </c>
      <c r="I30" s="9" t="s">
        <v>2076</v>
      </c>
      <c r="J30" s="9" t="s">
        <v>2095</v>
      </c>
      <c r="K30" s="9">
        <v>1</v>
      </c>
      <c r="L30" s="9">
        <v>1438</v>
      </c>
      <c r="M30" s="10">
        <v>45114</v>
      </c>
      <c r="N30" s="10">
        <v>44875</v>
      </c>
      <c r="O30" s="9">
        <v>0</v>
      </c>
      <c r="P30" s="10">
        <v>45064</v>
      </c>
      <c r="Q30" s="10">
        <v>45114</v>
      </c>
      <c r="R30" s="12">
        <v>50</v>
      </c>
      <c r="S30" s="12">
        <v>0</v>
      </c>
      <c r="T30" s="12">
        <v>50</v>
      </c>
      <c r="U30" s="11">
        <v>5000</v>
      </c>
      <c r="V30" s="9">
        <v>0</v>
      </c>
      <c r="W30" s="11">
        <v>250000</v>
      </c>
      <c r="X30" s="9" t="s">
        <v>2078</v>
      </c>
      <c r="Y30" s="9" t="s">
        <v>2079</v>
      </c>
      <c r="Z30" s="9" t="s">
        <v>2062</v>
      </c>
      <c r="AA30" s="9" t="s">
        <v>1976</v>
      </c>
      <c r="AB30" s="9" t="s">
        <v>2080</v>
      </c>
      <c r="AC30" s="9" t="s">
        <v>2081</v>
      </c>
      <c r="AD30" s="9" t="s">
        <v>2082</v>
      </c>
      <c r="AE30" s="9" t="s">
        <v>2083</v>
      </c>
      <c r="AF30" s="9" t="s">
        <v>2084</v>
      </c>
    </row>
    <row r="31" spans="1:32" ht="16.5" customHeight="1" x14ac:dyDescent="0.2">
      <c r="A31" s="9" t="s">
        <v>2092</v>
      </c>
      <c r="B31" s="10">
        <v>44874</v>
      </c>
      <c r="C31" s="9" t="s">
        <v>2093</v>
      </c>
      <c r="D31" s="10">
        <v>44875</v>
      </c>
      <c r="E31" s="9" t="s">
        <v>2094</v>
      </c>
      <c r="F31" s="11">
        <v>5002</v>
      </c>
      <c r="G31" s="9" t="s">
        <v>2075</v>
      </c>
      <c r="H31" s="9" t="s">
        <v>2076</v>
      </c>
      <c r="I31" s="9" t="s">
        <v>2076</v>
      </c>
      <c r="J31" s="9" t="s">
        <v>2095</v>
      </c>
      <c r="K31" s="9">
        <v>2</v>
      </c>
      <c r="L31" s="9">
        <v>1438</v>
      </c>
      <c r="M31" s="10">
        <v>45114</v>
      </c>
      <c r="N31" s="10">
        <v>44875</v>
      </c>
      <c r="O31" s="9">
        <v>0</v>
      </c>
      <c r="P31" s="10">
        <v>45064</v>
      </c>
      <c r="Q31" s="10">
        <v>45114</v>
      </c>
      <c r="R31" s="12">
        <v>50</v>
      </c>
      <c r="S31" s="12">
        <v>0</v>
      </c>
      <c r="T31" s="12">
        <v>50</v>
      </c>
      <c r="U31" s="11">
        <v>2</v>
      </c>
      <c r="V31" s="9">
        <v>0</v>
      </c>
      <c r="W31" s="11">
        <v>100</v>
      </c>
      <c r="X31" s="9" t="s">
        <v>2078</v>
      </c>
      <c r="Y31" s="9" t="s">
        <v>2079</v>
      </c>
      <c r="Z31" s="9" t="s">
        <v>2062</v>
      </c>
      <c r="AA31" s="9" t="s">
        <v>1976</v>
      </c>
      <c r="AB31" s="9" t="s">
        <v>2080</v>
      </c>
      <c r="AC31" s="9" t="s">
        <v>2081</v>
      </c>
      <c r="AD31" s="9" t="s">
        <v>2082</v>
      </c>
      <c r="AE31" s="9" t="s">
        <v>2083</v>
      </c>
      <c r="AF31" s="9" t="s">
        <v>2084</v>
      </c>
    </row>
    <row r="32" spans="1:32" ht="16.5" customHeight="1" x14ac:dyDescent="0.2">
      <c r="A32" s="9" t="s">
        <v>2096</v>
      </c>
      <c r="B32" s="10">
        <v>44894</v>
      </c>
      <c r="C32" s="9" t="s">
        <v>42</v>
      </c>
      <c r="D32" s="10">
        <v>44896</v>
      </c>
      <c r="E32" s="9" t="s">
        <v>2097</v>
      </c>
      <c r="F32" s="11">
        <v>7625</v>
      </c>
      <c r="G32" s="9" t="s">
        <v>2098</v>
      </c>
      <c r="H32" s="9" t="s">
        <v>2099</v>
      </c>
      <c r="I32" s="9" t="s">
        <v>2100</v>
      </c>
      <c r="J32" s="9" t="s">
        <v>2101</v>
      </c>
      <c r="K32" s="9">
        <v>1</v>
      </c>
      <c r="L32" s="9">
        <v>1609</v>
      </c>
      <c r="M32" s="10">
        <v>45127</v>
      </c>
      <c r="N32" s="10">
        <v>44896</v>
      </c>
      <c r="O32" s="9" t="s">
        <v>1972</v>
      </c>
      <c r="P32" s="10">
        <v>44955</v>
      </c>
      <c r="Q32" s="10">
        <v>45127</v>
      </c>
      <c r="R32" s="12">
        <v>172</v>
      </c>
      <c r="S32" s="12">
        <v>0</v>
      </c>
      <c r="T32" s="12">
        <v>172</v>
      </c>
      <c r="U32" s="11">
        <v>6250</v>
      </c>
      <c r="V32" s="9">
        <v>1375</v>
      </c>
      <c r="W32" s="11">
        <v>1075000</v>
      </c>
      <c r="X32" s="9" t="s">
        <v>2102</v>
      </c>
      <c r="Y32" s="9" t="s">
        <v>2103</v>
      </c>
      <c r="Z32" s="9" t="s">
        <v>2062</v>
      </c>
      <c r="AA32" s="9" t="s">
        <v>1976</v>
      </c>
      <c r="AB32" s="9" t="s">
        <v>2104</v>
      </c>
      <c r="AC32" s="9" t="s">
        <v>2105</v>
      </c>
      <c r="AD32" s="9" t="s">
        <v>1986</v>
      </c>
      <c r="AE32" s="9" t="s">
        <v>2083</v>
      </c>
      <c r="AF32" s="9" t="s">
        <v>2084</v>
      </c>
    </row>
    <row r="33" spans="1:32" ht="16.5" customHeight="1" x14ac:dyDescent="0.2">
      <c r="A33" s="9" t="s">
        <v>2106</v>
      </c>
      <c r="B33" s="10">
        <v>44896</v>
      </c>
      <c r="C33" s="9" t="s">
        <v>44</v>
      </c>
      <c r="D33" s="10">
        <v>44902</v>
      </c>
      <c r="E33" s="9" t="s">
        <v>2107</v>
      </c>
      <c r="F33" s="11">
        <v>5929.2</v>
      </c>
      <c r="G33" s="9" t="s">
        <v>2098</v>
      </c>
      <c r="H33" s="9" t="s">
        <v>2099</v>
      </c>
      <c r="I33" s="9" t="s">
        <v>2100</v>
      </c>
      <c r="J33" s="9" t="s">
        <v>2108</v>
      </c>
      <c r="K33" s="9">
        <v>1</v>
      </c>
      <c r="L33" s="9">
        <v>1609</v>
      </c>
      <c r="M33" s="10">
        <v>45127</v>
      </c>
      <c r="N33" s="10">
        <v>44902</v>
      </c>
      <c r="O33" s="9" t="s">
        <v>1972</v>
      </c>
      <c r="P33" s="10">
        <v>44958</v>
      </c>
      <c r="Q33" s="10">
        <v>45127</v>
      </c>
      <c r="R33" s="12">
        <v>169</v>
      </c>
      <c r="S33" s="12">
        <v>0</v>
      </c>
      <c r="T33" s="12">
        <v>169</v>
      </c>
      <c r="U33" s="11">
        <v>4860</v>
      </c>
      <c r="V33" s="9">
        <v>1069.2</v>
      </c>
      <c r="W33" s="11">
        <v>821340</v>
      </c>
      <c r="X33" s="9" t="s">
        <v>2109</v>
      </c>
      <c r="Y33" s="9" t="s">
        <v>2110</v>
      </c>
      <c r="Z33" s="9" t="s">
        <v>2062</v>
      </c>
      <c r="AA33" s="9" t="s">
        <v>1976</v>
      </c>
      <c r="AB33" s="9" t="s">
        <v>2111</v>
      </c>
      <c r="AC33" s="9" t="s">
        <v>2112</v>
      </c>
      <c r="AD33" s="9" t="s">
        <v>1986</v>
      </c>
      <c r="AE33" s="9" t="s">
        <v>2083</v>
      </c>
      <c r="AF33" s="9" t="s">
        <v>2084</v>
      </c>
    </row>
    <row r="34" spans="1:32" ht="16.5" customHeight="1" x14ac:dyDescent="0.2">
      <c r="A34" s="9" t="s">
        <v>2113</v>
      </c>
      <c r="B34" s="10">
        <v>44909</v>
      </c>
      <c r="C34" s="9" t="s">
        <v>2114</v>
      </c>
      <c r="D34" s="10">
        <v>44915</v>
      </c>
      <c r="E34" s="9" t="s">
        <v>2115</v>
      </c>
      <c r="F34" s="11">
        <v>7502</v>
      </c>
      <c r="G34" s="9" t="s">
        <v>2075</v>
      </c>
      <c r="H34" s="9" t="s">
        <v>2076</v>
      </c>
      <c r="I34" s="9" t="s">
        <v>2076</v>
      </c>
      <c r="J34" s="9" t="s">
        <v>2116</v>
      </c>
      <c r="K34" s="9">
        <v>1</v>
      </c>
      <c r="L34" s="9">
        <v>1438</v>
      </c>
      <c r="M34" s="10">
        <v>45114</v>
      </c>
      <c r="N34" s="10">
        <v>44915</v>
      </c>
      <c r="O34" s="9">
        <v>0</v>
      </c>
      <c r="P34" s="10">
        <v>45064</v>
      </c>
      <c r="Q34" s="10">
        <v>45114</v>
      </c>
      <c r="R34" s="12">
        <v>50</v>
      </c>
      <c r="S34" s="12">
        <v>0</v>
      </c>
      <c r="T34" s="12">
        <v>50</v>
      </c>
      <c r="U34" s="11">
        <v>7500</v>
      </c>
      <c r="V34" s="9">
        <v>0</v>
      </c>
      <c r="W34" s="11">
        <v>375000</v>
      </c>
      <c r="X34" s="9" t="s">
        <v>2078</v>
      </c>
      <c r="Y34" s="9" t="s">
        <v>2079</v>
      </c>
      <c r="Z34" s="9" t="s">
        <v>2062</v>
      </c>
      <c r="AA34" s="9" t="s">
        <v>1976</v>
      </c>
      <c r="AB34" s="9" t="s">
        <v>2080</v>
      </c>
      <c r="AC34" s="9" t="s">
        <v>2081</v>
      </c>
      <c r="AD34" s="9" t="s">
        <v>2082</v>
      </c>
      <c r="AE34" s="9" t="s">
        <v>2083</v>
      </c>
      <c r="AF34" s="9" t="s">
        <v>2084</v>
      </c>
    </row>
    <row r="35" spans="1:32" ht="16.5" customHeight="1" x14ac:dyDescent="0.2">
      <c r="A35" s="9" t="s">
        <v>2113</v>
      </c>
      <c r="B35" s="10">
        <v>44909</v>
      </c>
      <c r="C35" s="9" t="s">
        <v>2114</v>
      </c>
      <c r="D35" s="10">
        <v>44915</v>
      </c>
      <c r="E35" s="9" t="s">
        <v>2115</v>
      </c>
      <c r="F35" s="11">
        <v>7502</v>
      </c>
      <c r="G35" s="9" t="s">
        <v>2075</v>
      </c>
      <c r="H35" s="9" t="s">
        <v>2076</v>
      </c>
      <c r="I35" s="9" t="s">
        <v>2076</v>
      </c>
      <c r="J35" s="9" t="s">
        <v>2116</v>
      </c>
      <c r="K35" s="9">
        <v>2</v>
      </c>
      <c r="L35" s="9">
        <v>1438</v>
      </c>
      <c r="M35" s="10">
        <v>45114</v>
      </c>
      <c r="N35" s="10">
        <v>44915</v>
      </c>
      <c r="O35" s="9">
        <v>0</v>
      </c>
      <c r="P35" s="10">
        <v>45064</v>
      </c>
      <c r="Q35" s="10">
        <v>45114</v>
      </c>
      <c r="R35" s="12">
        <v>50</v>
      </c>
      <c r="S35" s="12">
        <v>0</v>
      </c>
      <c r="T35" s="12">
        <v>50</v>
      </c>
      <c r="U35" s="11">
        <v>2</v>
      </c>
      <c r="V35" s="9">
        <v>0</v>
      </c>
      <c r="W35" s="11">
        <v>100</v>
      </c>
      <c r="X35" s="9" t="s">
        <v>2078</v>
      </c>
      <c r="Y35" s="9" t="s">
        <v>2079</v>
      </c>
      <c r="Z35" s="9" t="s">
        <v>2062</v>
      </c>
      <c r="AA35" s="9" t="s">
        <v>1976</v>
      </c>
      <c r="AB35" s="9" t="s">
        <v>2080</v>
      </c>
      <c r="AC35" s="9" t="s">
        <v>2081</v>
      </c>
      <c r="AD35" s="9" t="s">
        <v>2082</v>
      </c>
      <c r="AE35" s="9" t="s">
        <v>2083</v>
      </c>
      <c r="AF35" s="9" t="s">
        <v>2084</v>
      </c>
    </row>
    <row r="36" spans="1:32" ht="16.5" customHeight="1" x14ac:dyDescent="0.2">
      <c r="A36" s="9" t="s">
        <v>2117</v>
      </c>
      <c r="B36" s="10">
        <v>44620</v>
      </c>
      <c r="C36" s="9" t="s">
        <v>2118</v>
      </c>
      <c r="D36" s="10">
        <v>44631</v>
      </c>
      <c r="E36" s="9" t="s">
        <v>2119</v>
      </c>
      <c r="F36" s="11">
        <v>2257</v>
      </c>
      <c r="G36" s="9" t="s">
        <v>2120</v>
      </c>
      <c r="H36" s="9" t="s">
        <v>2121</v>
      </c>
      <c r="I36" s="9" t="s">
        <v>2121</v>
      </c>
      <c r="J36" s="9" t="s">
        <v>2122</v>
      </c>
      <c r="K36" s="9">
        <v>1</v>
      </c>
      <c r="L36" s="9">
        <v>1671</v>
      </c>
      <c r="M36" s="10">
        <v>45133</v>
      </c>
      <c r="N36" s="10">
        <v>44631</v>
      </c>
      <c r="O36" s="9">
        <v>0</v>
      </c>
      <c r="P36" s="10">
        <v>44684</v>
      </c>
      <c r="Q36" s="10">
        <v>45133</v>
      </c>
      <c r="R36" s="12">
        <v>449</v>
      </c>
      <c r="S36" s="12">
        <v>0</v>
      </c>
      <c r="T36" s="12">
        <v>449</v>
      </c>
      <c r="U36" s="11">
        <v>1850</v>
      </c>
      <c r="V36" s="9">
        <v>407</v>
      </c>
      <c r="W36" s="11">
        <v>830650</v>
      </c>
      <c r="X36" s="9" t="s">
        <v>2123</v>
      </c>
      <c r="Y36" s="9" t="s">
        <v>2124</v>
      </c>
      <c r="Z36" s="9" t="s">
        <v>2062</v>
      </c>
      <c r="AA36" s="9" t="s">
        <v>1976</v>
      </c>
      <c r="AB36" s="9" t="s">
        <v>2125</v>
      </c>
      <c r="AC36" s="9" t="s">
        <v>2126</v>
      </c>
      <c r="AD36" s="9" t="s">
        <v>1986</v>
      </c>
      <c r="AE36" s="9" t="s">
        <v>1972</v>
      </c>
      <c r="AF36" s="9" t="s">
        <v>1972</v>
      </c>
    </row>
    <row r="37" spans="1:32" ht="16.5" customHeight="1" x14ac:dyDescent="0.2">
      <c r="A37" s="9" t="s">
        <v>2127</v>
      </c>
      <c r="B37" s="10">
        <v>45170</v>
      </c>
      <c r="C37" s="9" t="s">
        <v>1883</v>
      </c>
      <c r="D37" s="10">
        <v>45170</v>
      </c>
      <c r="E37" s="9" t="s">
        <v>2128</v>
      </c>
      <c r="F37" s="11">
        <v>3450</v>
      </c>
      <c r="G37" s="9" t="s">
        <v>2129</v>
      </c>
      <c r="H37" s="9" t="s">
        <v>1255</v>
      </c>
      <c r="I37" s="9" t="s">
        <v>2130</v>
      </c>
      <c r="J37" s="9" t="s">
        <v>2131</v>
      </c>
      <c r="K37" s="9">
        <v>1</v>
      </c>
      <c r="L37" s="9">
        <v>2056</v>
      </c>
      <c r="M37" s="10">
        <v>45176</v>
      </c>
      <c r="N37" s="10">
        <v>45170</v>
      </c>
      <c r="O37" s="9">
        <v>0</v>
      </c>
      <c r="P37" s="10">
        <v>45199</v>
      </c>
      <c r="Q37" s="10">
        <v>45176</v>
      </c>
      <c r="R37" s="12">
        <v>-23</v>
      </c>
      <c r="S37" s="12">
        <v>0</v>
      </c>
      <c r="T37" s="12">
        <v>-23</v>
      </c>
      <c r="U37" s="11">
        <v>3450</v>
      </c>
      <c r="V37" s="9">
        <v>0</v>
      </c>
      <c r="W37" s="11">
        <v>-79350</v>
      </c>
      <c r="X37" s="9" t="s">
        <v>2132</v>
      </c>
      <c r="Y37" s="9" t="s">
        <v>2133</v>
      </c>
      <c r="Z37" s="9" t="s">
        <v>2134</v>
      </c>
      <c r="AA37" s="9" t="s">
        <v>1976</v>
      </c>
      <c r="AB37" s="9" t="s">
        <v>2135</v>
      </c>
      <c r="AC37" s="9" t="s">
        <v>2136</v>
      </c>
      <c r="AD37" s="9" t="s">
        <v>2137</v>
      </c>
      <c r="AE37" s="9" t="s">
        <v>2138</v>
      </c>
      <c r="AF37" s="9" t="s">
        <v>2139</v>
      </c>
    </row>
    <row r="38" spans="1:32" ht="16.5" customHeight="1" x14ac:dyDescent="0.2">
      <c r="A38" s="9" t="s">
        <v>2140</v>
      </c>
      <c r="B38" s="10">
        <v>45170</v>
      </c>
      <c r="C38" s="9" t="s">
        <v>1574</v>
      </c>
      <c r="D38" s="10">
        <v>45171</v>
      </c>
      <c r="E38" s="9" t="s">
        <v>2141</v>
      </c>
      <c r="F38" s="11">
        <v>1583.33</v>
      </c>
      <c r="G38" s="9" t="s">
        <v>2142</v>
      </c>
      <c r="H38" s="9" t="s">
        <v>1362</v>
      </c>
      <c r="I38" s="9" t="s">
        <v>2143</v>
      </c>
      <c r="J38" s="9" t="s">
        <v>2144</v>
      </c>
      <c r="K38" s="9">
        <v>1</v>
      </c>
      <c r="L38" s="9">
        <v>2057</v>
      </c>
      <c r="M38" s="10">
        <v>45176</v>
      </c>
      <c r="N38" s="10">
        <v>45171</v>
      </c>
      <c r="O38" s="9">
        <v>0</v>
      </c>
      <c r="P38" s="10">
        <v>45199</v>
      </c>
      <c r="Q38" s="10">
        <v>45176</v>
      </c>
      <c r="R38" s="12">
        <v>-23</v>
      </c>
      <c r="S38" s="12">
        <v>0</v>
      </c>
      <c r="T38" s="12">
        <v>-23</v>
      </c>
      <c r="U38" s="11">
        <v>1583.33</v>
      </c>
      <c r="V38" s="9">
        <v>0</v>
      </c>
      <c r="W38" s="11">
        <v>-36416.589999999997</v>
      </c>
      <c r="X38" s="9" t="s">
        <v>2145</v>
      </c>
      <c r="Y38" s="9" t="s">
        <v>2146</v>
      </c>
      <c r="Z38" s="9" t="s">
        <v>2134</v>
      </c>
      <c r="AA38" s="9" t="s">
        <v>1976</v>
      </c>
      <c r="AB38" s="9" t="s">
        <v>2147</v>
      </c>
      <c r="AC38" s="9" t="s">
        <v>2148</v>
      </c>
      <c r="AD38" s="9" t="s">
        <v>2137</v>
      </c>
      <c r="AE38" s="9" t="s">
        <v>2149</v>
      </c>
      <c r="AF38" s="9" t="s">
        <v>2139</v>
      </c>
    </row>
    <row r="39" spans="1:32" ht="16.5" customHeight="1" x14ac:dyDescent="0.2">
      <c r="A39" s="9" t="s">
        <v>2150</v>
      </c>
      <c r="B39" s="10">
        <v>45172</v>
      </c>
      <c r="C39" s="9" t="s">
        <v>2151</v>
      </c>
      <c r="D39" s="10">
        <v>45172</v>
      </c>
      <c r="E39" s="9" t="s">
        <v>2152</v>
      </c>
      <c r="F39" s="11">
        <v>2333.33</v>
      </c>
      <c r="G39" s="9" t="s">
        <v>2153</v>
      </c>
      <c r="H39" s="9" t="s">
        <v>1488</v>
      </c>
      <c r="I39" s="9" t="s">
        <v>2154</v>
      </c>
      <c r="J39" s="9" t="s">
        <v>2155</v>
      </c>
      <c r="K39" s="9">
        <v>1</v>
      </c>
      <c r="L39" s="9">
        <v>2224</v>
      </c>
      <c r="M39" s="10">
        <v>45194</v>
      </c>
      <c r="N39" s="10">
        <v>45172</v>
      </c>
      <c r="O39" s="9">
        <v>0</v>
      </c>
      <c r="P39" s="10">
        <v>45199</v>
      </c>
      <c r="Q39" s="10">
        <v>45194</v>
      </c>
      <c r="R39" s="12">
        <v>-5</v>
      </c>
      <c r="S39" s="12">
        <v>0</v>
      </c>
      <c r="T39" s="12">
        <v>-5</v>
      </c>
      <c r="U39" s="11">
        <v>2333.33</v>
      </c>
      <c r="V39" s="9">
        <v>0</v>
      </c>
      <c r="W39" s="11">
        <v>-11666.65</v>
      </c>
      <c r="X39" s="9" t="s">
        <v>2145</v>
      </c>
      <c r="Y39" s="9" t="s">
        <v>2146</v>
      </c>
      <c r="Z39" s="9" t="s">
        <v>2134</v>
      </c>
      <c r="AA39" s="9" t="s">
        <v>1976</v>
      </c>
      <c r="AB39" s="9" t="s">
        <v>2156</v>
      </c>
      <c r="AC39" s="9" t="s">
        <v>2157</v>
      </c>
      <c r="AD39" s="9" t="s">
        <v>1986</v>
      </c>
      <c r="AE39" s="9" t="s">
        <v>2158</v>
      </c>
      <c r="AF39" s="9" t="s">
        <v>2139</v>
      </c>
    </row>
    <row r="40" spans="1:32" ht="16.5" customHeight="1" x14ac:dyDescent="0.2">
      <c r="A40" s="9" t="s">
        <v>2159</v>
      </c>
      <c r="B40" s="10">
        <v>45145</v>
      </c>
      <c r="C40" s="9" t="s">
        <v>1844</v>
      </c>
      <c r="D40" s="10">
        <v>45169</v>
      </c>
      <c r="E40" s="9" t="s">
        <v>2160</v>
      </c>
      <c r="F40" s="11">
        <v>1660.23</v>
      </c>
      <c r="G40" s="9" t="s">
        <v>2161</v>
      </c>
      <c r="H40" s="9" t="s">
        <v>2162</v>
      </c>
      <c r="I40" s="9" t="s">
        <v>2162</v>
      </c>
      <c r="J40" s="9" t="s">
        <v>2163</v>
      </c>
      <c r="K40" s="9">
        <v>1</v>
      </c>
      <c r="L40" s="9">
        <v>2197</v>
      </c>
      <c r="M40" s="10">
        <v>45191</v>
      </c>
      <c r="N40" s="10">
        <v>45169</v>
      </c>
      <c r="O40" s="9">
        <v>0</v>
      </c>
      <c r="P40" s="10">
        <v>45230</v>
      </c>
      <c r="Q40" s="10">
        <v>45191</v>
      </c>
      <c r="R40" s="12">
        <v>-39</v>
      </c>
      <c r="S40" s="12">
        <v>0</v>
      </c>
      <c r="T40" s="12">
        <v>-39</v>
      </c>
      <c r="U40" s="11">
        <v>1509.3</v>
      </c>
      <c r="V40" s="9">
        <v>150.93</v>
      </c>
      <c r="W40" s="11">
        <v>-58862.7</v>
      </c>
      <c r="X40" s="9" t="s">
        <v>1973</v>
      </c>
      <c r="Y40" s="9" t="s">
        <v>1974</v>
      </c>
      <c r="Z40" s="9" t="s">
        <v>2164</v>
      </c>
      <c r="AA40" s="9" t="s">
        <v>1976</v>
      </c>
      <c r="AB40" s="9" t="s">
        <v>1977</v>
      </c>
      <c r="AC40" s="9" t="s">
        <v>1978</v>
      </c>
      <c r="AD40" s="9" t="s">
        <v>1986</v>
      </c>
      <c r="AE40" s="9" t="s">
        <v>2165</v>
      </c>
      <c r="AF40" s="9" t="s">
        <v>1972</v>
      </c>
    </row>
    <row r="41" spans="1:32" ht="16.5" customHeight="1" x14ac:dyDescent="0.2">
      <c r="A41" s="9" t="s">
        <v>2166</v>
      </c>
      <c r="B41" s="10">
        <v>45172</v>
      </c>
      <c r="C41" s="9" t="s">
        <v>1259</v>
      </c>
      <c r="D41" s="10">
        <v>45172</v>
      </c>
      <c r="E41" s="9" t="s">
        <v>2167</v>
      </c>
      <c r="F41" s="11">
        <v>2666.67</v>
      </c>
      <c r="G41" s="9" t="s">
        <v>2168</v>
      </c>
      <c r="H41" s="9" t="s">
        <v>1636</v>
      </c>
      <c r="I41" s="9" t="s">
        <v>2169</v>
      </c>
      <c r="J41" s="9" t="s">
        <v>2170</v>
      </c>
      <c r="K41" s="9">
        <v>1</v>
      </c>
      <c r="L41" s="9">
        <v>2059</v>
      </c>
      <c r="M41" s="10">
        <v>45176</v>
      </c>
      <c r="N41" s="10">
        <v>45172</v>
      </c>
      <c r="O41" s="9">
        <v>0</v>
      </c>
      <c r="P41" s="10">
        <v>45199</v>
      </c>
      <c r="Q41" s="10">
        <v>45176</v>
      </c>
      <c r="R41" s="12">
        <v>-23</v>
      </c>
      <c r="S41" s="12">
        <v>0</v>
      </c>
      <c r="T41" s="12">
        <v>-23</v>
      </c>
      <c r="U41" s="11">
        <v>2666.67</v>
      </c>
      <c r="V41" s="9">
        <v>0</v>
      </c>
      <c r="W41" s="11">
        <v>-61333.41</v>
      </c>
      <c r="X41" s="9" t="s">
        <v>2145</v>
      </c>
      <c r="Y41" s="9" t="s">
        <v>2146</v>
      </c>
      <c r="Z41" s="9" t="s">
        <v>2134</v>
      </c>
      <c r="AA41" s="9" t="s">
        <v>1976</v>
      </c>
      <c r="AB41" s="9" t="s">
        <v>2156</v>
      </c>
      <c r="AC41" s="9" t="s">
        <v>2157</v>
      </c>
      <c r="AD41" s="9" t="s">
        <v>2137</v>
      </c>
      <c r="AE41" s="9" t="s">
        <v>2171</v>
      </c>
      <c r="AF41" s="9" t="s">
        <v>2139</v>
      </c>
    </row>
    <row r="42" spans="1:32" ht="16.5" customHeight="1" x14ac:dyDescent="0.2">
      <c r="A42" s="9" t="s">
        <v>2172</v>
      </c>
      <c r="B42" s="10">
        <v>45170</v>
      </c>
      <c r="C42" s="9" t="s">
        <v>1882</v>
      </c>
      <c r="D42" s="10">
        <v>45170</v>
      </c>
      <c r="E42" s="9" t="s">
        <v>2173</v>
      </c>
      <c r="F42" s="11">
        <v>2255.48</v>
      </c>
      <c r="G42" s="9" t="s">
        <v>2174</v>
      </c>
      <c r="H42" s="9" t="s">
        <v>1650</v>
      </c>
      <c r="I42" s="9" t="s">
        <v>2175</v>
      </c>
      <c r="J42" s="9" t="s">
        <v>2176</v>
      </c>
      <c r="K42" s="9">
        <v>1</v>
      </c>
      <c r="L42" s="9">
        <v>2058</v>
      </c>
      <c r="M42" s="10">
        <v>45176</v>
      </c>
      <c r="N42" s="10">
        <v>45170</v>
      </c>
      <c r="O42" s="9">
        <v>30</v>
      </c>
      <c r="P42" s="10">
        <v>45230</v>
      </c>
      <c r="Q42" s="10">
        <v>45176</v>
      </c>
      <c r="R42" s="12">
        <v>-54</v>
      </c>
      <c r="S42" s="12">
        <v>0</v>
      </c>
      <c r="T42" s="12">
        <v>-54</v>
      </c>
      <c r="U42" s="11">
        <v>2255.48</v>
      </c>
      <c r="V42" s="9">
        <v>0</v>
      </c>
      <c r="W42" s="11">
        <v>-121795.92</v>
      </c>
      <c r="X42" s="9" t="s">
        <v>2145</v>
      </c>
      <c r="Y42" s="9" t="s">
        <v>2146</v>
      </c>
      <c r="Z42" s="9" t="s">
        <v>2134</v>
      </c>
      <c r="AA42" s="9" t="s">
        <v>1976</v>
      </c>
      <c r="AB42" s="9" t="s">
        <v>2177</v>
      </c>
      <c r="AC42" s="9" t="s">
        <v>2157</v>
      </c>
      <c r="AD42" s="9" t="s">
        <v>2137</v>
      </c>
      <c r="AE42" s="9" t="s">
        <v>2178</v>
      </c>
      <c r="AF42" s="9" t="s">
        <v>2139</v>
      </c>
    </row>
    <row r="43" spans="1:32" ht="16.5" customHeight="1" x14ac:dyDescent="0.2">
      <c r="A43" s="9" t="s">
        <v>2179</v>
      </c>
      <c r="B43" s="10">
        <v>45173</v>
      </c>
      <c r="C43" s="9" t="s">
        <v>2180</v>
      </c>
      <c r="D43" s="10">
        <v>45173</v>
      </c>
      <c r="E43" s="9" t="s">
        <v>2181</v>
      </c>
      <c r="F43" s="11">
        <v>1500</v>
      </c>
      <c r="G43" s="9" t="s">
        <v>2182</v>
      </c>
      <c r="H43" s="9" t="s">
        <v>1312</v>
      </c>
      <c r="I43" s="9" t="s">
        <v>2183</v>
      </c>
      <c r="J43" s="9" t="s">
        <v>2184</v>
      </c>
      <c r="K43" s="9">
        <v>1</v>
      </c>
      <c r="L43" s="9">
        <v>2223</v>
      </c>
      <c r="M43" s="10">
        <v>45194</v>
      </c>
      <c r="N43" s="10">
        <v>45173</v>
      </c>
      <c r="O43" s="9">
        <v>0</v>
      </c>
      <c r="P43" s="10">
        <v>45199</v>
      </c>
      <c r="Q43" s="10">
        <v>45194</v>
      </c>
      <c r="R43" s="12">
        <v>-5</v>
      </c>
      <c r="S43" s="12">
        <v>0</v>
      </c>
      <c r="T43" s="12">
        <v>-5</v>
      </c>
      <c r="U43" s="11">
        <v>1500</v>
      </c>
      <c r="V43" s="9">
        <v>0</v>
      </c>
      <c r="W43" s="11">
        <v>-7500</v>
      </c>
      <c r="X43" s="9" t="s">
        <v>2185</v>
      </c>
      <c r="Y43" s="9" t="s">
        <v>2186</v>
      </c>
      <c r="Z43" s="9" t="s">
        <v>2134</v>
      </c>
      <c r="AA43" s="9" t="s">
        <v>1976</v>
      </c>
      <c r="AB43" s="9" t="s">
        <v>2135</v>
      </c>
      <c r="AC43" s="9" t="s">
        <v>2136</v>
      </c>
      <c r="AD43" s="9" t="s">
        <v>2137</v>
      </c>
      <c r="AE43" s="9" t="s">
        <v>2187</v>
      </c>
      <c r="AF43" s="9" t="s">
        <v>2139</v>
      </c>
    </row>
    <row r="44" spans="1:32" ht="16.5" customHeight="1" x14ac:dyDescent="0.2">
      <c r="A44" s="9" t="s">
        <v>2188</v>
      </c>
      <c r="B44" s="10">
        <v>45173</v>
      </c>
      <c r="C44" s="9" t="s">
        <v>2189</v>
      </c>
      <c r="D44" s="10">
        <v>45173</v>
      </c>
      <c r="E44" s="9" t="s">
        <v>2190</v>
      </c>
      <c r="F44" s="11">
        <v>1611.33</v>
      </c>
      <c r="G44" s="9" t="s">
        <v>2191</v>
      </c>
      <c r="H44" s="9" t="s">
        <v>1325</v>
      </c>
      <c r="I44" s="9" t="s">
        <v>2192</v>
      </c>
      <c r="J44" s="9" t="s">
        <v>2193</v>
      </c>
      <c r="K44" s="9">
        <v>1</v>
      </c>
      <c r="L44" s="9">
        <v>2107</v>
      </c>
      <c r="M44" s="10">
        <v>45182</v>
      </c>
      <c r="N44" s="10">
        <v>45173</v>
      </c>
      <c r="O44" s="9">
        <v>0</v>
      </c>
      <c r="P44" s="10">
        <v>45199</v>
      </c>
      <c r="Q44" s="10">
        <v>45182</v>
      </c>
      <c r="R44" s="12">
        <v>-17</v>
      </c>
      <c r="S44" s="12">
        <v>0</v>
      </c>
      <c r="T44" s="12">
        <v>-17</v>
      </c>
      <c r="U44" s="11">
        <v>1611.33</v>
      </c>
      <c r="V44" s="9">
        <v>0</v>
      </c>
      <c r="W44" s="11">
        <v>-27392.61</v>
      </c>
      <c r="X44" s="9" t="s">
        <v>2194</v>
      </c>
      <c r="Y44" s="9" t="s">
        <v>2195</v>
      </c>
      <c r="Z44" s="9" t="s">
        <v>2134</v>
      </c>
      <c r="AA44" s="9" t="s">
        <v>1976</v>
      </c>
      <c r="AB44" s="9" t="s">
        <v>2196</v>
      </c>
      <c r="AC44" s="9" t="s">
        <v>2197</v>
      </c>
      <c r="AD44" s="9" t="s">
        <v>2137</v>
      </c>
      <c r="AE44" s="9" t="s">
        <v>2083</v>
      </c>
      <c r="AF44" s="9" t="s">
        <v>2084</v>
      </c>
    </row>
    <row r="45" spans="1:32" ht="16.5" customHeight="1" x14ac:dyDescent="0.2">
      <c r="A45" s="9" t="s">
        <v>2198</v>
      </c>
      <c r="B45" s="10">
        <v>45139</v>
      </c>
      <c r="C45" s="9" t="s">
        <v>2199</v>
      </c>
      <c r="D45" s="10">
        <v>45166</v>
      </c>
      <c r="E45" s="9" t="s">
        <v>2200</v>
      </c>
      <c r="F45" s="11">
        <v>8283.7999999999993</v>
      </c>
      <c r="G45" s="9" t="s">
        <v>2201</v>
      </c>
      <c r="H45" s="9" t="s">
        <v>2202</v>
      </c>
      <c r="I45" s="9" t="s">
        <v>2202</v>
      </c>
      <c r="J45" s="9" t="s">
        <v>1972</v>
      </c>
      <c r="K45" s="9">
        <v>1</v>
      </c>
      <c r="L45" s="9">
        <v>2202</v>
      </c>
      <c r="M45" s="10">
        <v>45191</v>
      </c>
      <c r="N45" s="10">
        <v>45166</v>
      </c>
      <c r="O45" s="9">
        <v>0</v>
      </c>
      <c r="P45" s="10">
        <v>45230</v>
      </c>
      <c r="Q45" s="10">
        <v>45191</v>
      </c>
      <c r="R45" s="12">
        <v>-39</v>
      </c>
      <c r="S45" s="12">
        <v>0</v>
      </c>
      <c r="T45" s="12">
        <v>-39</v>
      </c>
      <c r="U45" s="11">
        <v>6790</v>
      </c>
      <c r="V45" s="9">
        <v>1493.8</v>
      </c>
      <c r="W45" s="11">
        <v>-264810</v>
      </c>
      <c r="X45" s="9" t="s">
        <v>2203</v>
      </c>
      <c r="Y45" s="9" t="s">
        <v>2204</v>
      </c>
      <c r="Z45" s="9" t="s">
        <v>2164</v>
      </c>
      <c r="AA45" s="9" t="s">
        <v>1976</v>
      </c>
      <c r="AB45" s="9" t="s">
        <v>2205</v>
      </c>
      <c r="AC45" s="9" t="s">
        <v>2206</v>
      </c>
      <c r="AD45" s="9" t="s">
        <v>1986</v>
      </c>
      <c r="AE45" s="9" t="s">
        <v>2207</v>
      </c>
      <c r="AF45" s="9" t="s">
        <v>2208</v>
      </c>
    </row>
    <row r="46" spans="1:32" ht="16.5" customHeight="1" x14ac:dyDescent="0.2">
      <c r="A46" s="9" t="s">
        <v>2209</v>
      </c>
      <c r="B46" s="10">
        <v>45173</v>
      </c>
      <c r="C46" s="9" t="s">
        <v>646</v>
      </c>
      <c r="D46" s="10">
        <v>45174</v>
      </c>
      <c r="E46" s="9" t="s">
        <v>2210</v>
      </c>
      <c r="F46" s="11">
        <v>3806.4</v>
      </c>
      <c r="G46" s="9" t="s">
        <v>2211</v>
      </c>
      <c r="H46" s="9" t="s">
        <v>1258</v>
      </c>
      <c r="I46" s="9" t="s">
        <v>2212</v>
      </c>
      <c r="J46" s="9" t="s">
        <v>2213</v>
      </c>
      <c r="K46" s="9">
        <v>1</v>
      </c>
      <c r="L46" s="9">
        <v>2054</v>
      </c>
      <c r="M46" s="10">
        <v>45176</v>
      </c>
      <c r="N46" s="10">
        <v>45174</v>
      </c>
      <c r="O46" s="9">
        <v>0</v>
      </c>
      <c r="P46" s="10">
        <v>45199</v>
      </c>
      <c r="Q46" s="10">
        <v>45176</v>
      </c>
      <c r="R46" s="12">
        <v>-23</v>
      </c>
      <c r="S46" s="12">
        <v>0</v>
      </c>
      <c r="T46" s="12">
        <v>-23</v>
      </c>
      <c r="U46" s="11">
        <v>3806.4</v>
      </c>
      <c r="V46" s="9">
        <v>0</v>
      </c>
      <c r="W46" s="11">
        <v>-87547.199999999997</v>
      </c>
      <c r="X46" s="9" t="s">
        <v>2145</v>
      </c>
      <c r="Y46" s="9" t="s">
        <v>2146</v>
      </c>
      <c r="Z46" s="9" t="s">
        <v>2134</v>
      </c>
      <c r="AA46" s="9" t="s">
        <v>1976</v>
      </c>
      <c r="AB46" s="9" t="s">
        <v>2214</v>
      </c>
      <c r="AC46" s="9" t="s">
        <v>2157</v>
      </c>
      <c r="AD46" s="9" t="s">
        <v>2137</v>
      </c>
      <c r="AE46" s="9" t="s">
        <v>2215</v>
      </c>
      <c r="AF46" s="9" t="s">
        <v>2139</v>
      </c>
    </row>
    <row r="47" spans="1:32" ht="16.5" customHeight="1" x14ac:dyDescent="0.2">
      <c r="A47" s="9" t="s">
        <v>2216</v>
      </c>
      <c r="B47" s="10">
        <v>45174</v>
      </c>
      <c r="C47" s="9" t="s">
        <v>1901</v>
      </c>
      <c r="D47" s="10">
        <v>45174</v>
      </c>
      <c r="E47" s="9" t="s">
        <v>2217</v>
      </c>
      <c r="F47" s="11">
        <v>1433.41</v>
      </c>
      <c r="G47" s="9" t="s">
        <v>2218</v>
      </c>
      <c r="H47" s="9" t="s">
        <v>1380</v>
      </c>
      <c r="I47" s="9" t="s">
        <v>2219</v>
      </c>
      <c r="J47" s="9" t="s">
        <v>2220</v>
      </c>
      <c r="K47" s="9">
        <v>1</v>
      </c>
      <c r="L47" s="9">
        <v>2219</v>
      </c>
      <c r="M47" s="10">
        <v>45194</v>
      </c>
      <c r="N47" s="10">
        <v>45174</v>
      </c>
      <c r="O47" s="9">
        <v>0</v>
      </c>
      <c r="P47" s="10">
        <v>45199</v>
      </c>
      <c r="Q47" s="10">
        <v>45194</v>
      </c>
      <c r="R47" s="12">
        <v>-5</v>
      </c>
      <c r="S47" s="12">
        <v>0</v>
      </c>
      <c r="T47" s="12">
        <v>-5</v>
      </c>
      <c r="U47" s="11">
        <v>1433.41</v>
      </c>
      <c r="V47" s="9">
        <v>0</v>
      </c>
      <c r="W47" s="11">
        <v>-7167.05</v>
      </c>
      <c r="X47" s="9" t="s">
        <v>2145</v>
      </c>
      <c r="Y47" s="9" t="s">
        <v>2146</v>
      </c>
      <c r="Z47" s="9" t="s">
        <v>2134</v>
      </c>
      <c r="AA47" s="9" t="s">
        <v>1976</v>
      </c>
      <c r="AB47" s="9" t="s">
        <v>2214</v>
      </c>
      <c r="AC47" s="9" t="s">
        <v>2157</v>
      </c>
      <c r="AD47" s="9" t="s">
        <v>2137</v>
      </c>
      <c r="AE47" s="9" t="s">
        <v>2221</v>
      </c>
      <c r="AF47" s="9" t="s">
        <v>2139</v>
      </c>
    </row>
    <row r="48" spans="1:32" ht="16.5" customHeight="1" x14ac:dyDescent="0.2">
      <c r="A48" s="9" t="s">
        <v>2222</v>
      </c>
      <c r="B48" s="10">
        <v>45173</v>
      </c>
      <c r="C48" s="9" t="s">
        <v>123</v>
      </c>
      <c r="D48" s="10">
        <v>45173</v>
      </c>
      <c r="E48" s="9" t="s">
        <v>2223</v>
      </c>
      <c r="F48" s="11">
        <v>3085.71</v>
      </c>
      <c r="G48" s="9" t="s">
        <v>2224</v>
      </c>
      <c r="H48" s="9" t="s">
        <v>1305</v>
      </c>
      <c r="I48" s="9" t="s">
        <v>2225</v>
      </c>
      <c r="J48" s="9" t="s">
        <v>2226</v>
      </c>
      <c r="K48" s="9">
        <v>1</v>
      </c>
      <c r="L48" s="9">
        <v>2053</v>
      </c>
      <c r="M48" s="10">
        <v>45176</v>
      </c>
      <c r="N48" s="10">
        <v>45173</v>
      </c>
      <c r="O48" s="9">
        <v>0</v>
      </c>
      <c r="P48" s="10">
        <v>45199</v>
      </c>
      <c r="Q48" s="10">
        <v>45176</v>
      </c>
      <c r="R48" s="12">
        <v>-23</v>
      </c>
      <c r="S48" s="12">
        <v>0</v>
      </c>
      <c r="T48" s="12">
        <v>-23</v>
      </c>
      <c r="U48" s="11">
        <v>3085.71</v>
      </c>
      <c r="V48" s="9">
        <v>0</v>
      </c>
      <c r="W48" s="11">
        <v>-70971.33</v>
      </c>
      <c r="X48" s="9" t="s">
        <v>2145</v>
      </c>
      <c r="Y48" s="9" t="s">
        <v>2146</v>
      </c>
      <c r="Z48" s="9" t="s">
        <v>2134</v>
      </c>
      <c r="AA48" s="9" t="s">
        <v>1976</v>
      </c>
      <c r="AB48" s="9" t="s">
        <v>2214</v>
      </c>
      <c r="AC48" s="9" t="s">
        <v>2157</v>
      </c>
      <c r="AD48" s="9" t="s">
        <v>2137</v>
      </c>
      <c r="AE48" s="9" t="s">
        <v>2227</v>
      </c>
      <c r="AF48" s="9" t="s">
        <v>2139</v>
      </c>
    </row>
    <row r="49" spans="1:32" ht="16.5" customHeight="1" x14ac:dyDescent="0.2">
      <c r="A49" s="9" t="s">
        <v>2228</v>
      </c>
      <c r="B49" s="10">
        <v>45166</v>
      </c>
      <c r="C49" s="9" t="s">
        <v>2229</v>
      </c>
      <c r="D49" s="10">
        <v>45175</v>
      </c>
      <c r="E49" s="9" t="s">
        <v>2230</v>
      </c>
      <c r="F49" s="11">
        <v>5882.18</v>
      </c>
      <c r="G49" s="9" t="s">
        <v>2231</v>
      </c>
      <c r="H49" s="9" t="s">
        <v>1907</v>
      </c>
      <c r="I49" s="9" t="s">
        <v>2232</v>
      </c>
      <c r="J49" s="9" t="s">
        <v>2233</v>
      </c>
      <c r="K49" s="9">
        <v>1</v>
      </c>
      <c r="L49" s="9">
        <v>2206</v>
      </c>
      <c r="M49" s="10">
        <v>45191</v>
      </c>
      <c r="N49" s="10">
        <v>45175</v>
      </c>
      <c r="O49" s="9">
        <v>0</v>
      </c>
      <c r="P49" s="10">
        <v>45169</v>
      </c>
      <c r="Q49" s="10">
        <v>45191</v>
      </c>
      <c r="R49" s="12">
        <v>22</v>
      </c>
      <c r="S49" s="12">
        <v>0</v>
      </c>
      <c r="T49" s="12">
        <v>22</v>
      </c>
      <c r="U49" s="11">
        <v>5882.18</v>
      </c>
      <c r="V49" s="9">
        <v>0</v>
      </c>
      <c r="W49" s="11">
        <v>129407.96</v>
      </c>
      <c r="X49" s="9" t="s">
        <v>2145</v>
      </c>
      <c r="Y49" s="9" t="s">
        <v>2146</v>
      </c>
      <c r="Z49" s="9" t="s">
        <v>2134</v>
      </c>
      <c r="AA49" s="9" t="s">
        <v>1976</v>
      </c>
      <c r="AB49" s="9" t="s">
        <v>2214</v>
      </c>
      <c r="AC49" s="9" t="s">
        <v>2157</v>
      </c>
      <c r="AD49" s="9" t="s">
        <v>2137</v>
      </c>
      <c r="AE49" s="9" t="s">
        <v>2234</v>
      </c>
      <c r="AF49" s="9" t="s">
        <v>2139</v>
      </c>
    </row>
    <row r="50" spans="1:32" ht="16.5" customHeight="1" x14ac:dyDescent="0.2">
      <c r="A50" s="9" t="s">
        <v>2235</v>
      </c>
      <c r="B50" s="10">
        <v>45175</v>
      </c>
      <c r="C50" s="9" t="s">
        <v>2236</v>
      </c>
      <c r="D50" s="10">
        <v>45175</v>
      </c>
      <c r="E50" s="9" t="s">
        <v>2237</v>
      </c>
      <c r="F50" s="11">
        <v>1333.33</v>
      </c>
      <c r="G50" s="9" t="s">
        <v>2238</v>
      </c>
      <c r="H50" s="9" t="s">
        <v>1462</v>
      </c>
      <c r="I50" s="9" t="s">
        <v>2239</v>
      </c>
      <c r="J50" s="9" t="s">
        <v>2240</v>
      </c>
      <c r="K50" s="9">
        <v>1</v>
      </c>
      <c r="L50" s="9">
        <v>2215</v>
      </c>
      <c r="M50" s="10">
        <v>45194</v>
      </c>
      <c r="N50" s="10">
        <v>45175</v>
      </c>
      <c r="O50" s="9">
        <v>0</v>
      </c>
      <c r="P50" s="10">
        <v>45199</v>
      </c>
      <c r="Q50" s="10">
        <v>45194</v>
      </c>
      <c r="R50" s="12">
        <v>-5</v>
      </c>
      <c r="S50" s="12">
        <v>0</v>
      </c>
      <c r="T50" s="12">
        <v>-5</v>
      </c>
      <c r="U50" s="11">
        <v>1333.33</v>
      </c>
      <c r="V50" s="9">
        <v>0</v>
      </c>
      <c r="W50" s="11">
        <v>-6666.65</v>
      </c>
      <c r="X50" s="9" t="s">
        <v>2145</v>
      </c>
      <c r="Y50" s="9" t="s">
        <v>2146</v>
      </c>
      <c r="Z50" s="9" t="s">
        <v>2134</v>
      </c>
      <c r="AA50" s="9" t="s">
        <v>1976</v>
      </c>
      <c r="AB50" s="9" t="s">
        <v>2147</v>
      </c>
      <c r="AC50" s="9" t="s">
        <v>2148</v>
      </c>
      <c r="AD50" s="9" t="s">
        <v>2137</v>
      </c>
      <c r="AE50" s="9" t="s">
        <v>2241</v>
      </c>
      <c r="AF50" s="9" t="s">
        <v>2139</v>
      </c>
    </row>
    <row r="51" spans="1:32" ht="16.5" customHeight="1" x14ac:dyDescent="0.2">
      <c r="A51" s="9" t="s">
        <v>2242</v>
      </c>
      <c r="B51" s="10">
        <v>45175</v>
      </c>
      <c r="C51" s="9" t="s">
        <v>1825</v>
      </c>
      <c r="D51" s="10">
        <v>45175</v>
      </c>
      <c r="E51" s="9" t="s">
        <v>2243</v>
      </c>
      <c r="F51" s="11">
        <v>3450</v>
      </c>
      <c r="G51" s="9" t="s">
        <v>2244</v>
      </c>
      <c r="H51" s="9" t="s">
        <v>1729</v>
      </c>
      <c r="I51" s="9" t="s">
        <v>2245</v>
      </c>
      <c r="J51" s="9" t="s">
        <v>2246</v>
      </c>
      <c r="K51" s="9">
        <v>1</v>
      </c>
      <c r="L51" s="9">
        <v>2217</v>
      </c>
      <c r="M51" s="10">
        <v>45194</v>
      </c>
      <c r="N51" s="10">
        <v>45175</v>
      </c>
      <c r="O51" s="9">
        <v>0</v>
      </c>
      <c r="P51" s="10">
        <v>45199</v>
      </c>
      <c r="Q51" s="10">
        <v>45194</v>
      </c>
      <c r="R51" s="12">
        <v>-5</v>
      </c>
      <c r="S51" s="12">
        <v>0</v>
      </c>
      <c r="T51" s="12">
        <v>-5</v>
      </c>
      <c r="U51" s="11">
        <v>3450</v>
      </c>
      <c r="V51" s="9">
        <v>0</v>
      </c>
      <c r="W51" s="11">
        <v>-17250</v>
      </c>
      <c r="X51" s="9" t="s">
        <v>2145</v>
      </c>
      <c r="Y51" s="9" t="s">
        <v>2146</v>
      </c>
      <c r="Z51" s="9" t="s">
        <v>2134</v>
      </c>
      <c r="AA51" s="9" t="s">
        <v>1976</v>
      </c>
      <c r="AB51" s="9" t="s">
        <v>2156</v>
      </c>
      <c r="AC51" s="9" t="s">
        <v>2157</v>
      </c>
      <c r="AD51" s="9" t="s">
        <v>2137</v>
      </c>
      <c r="AE51" s="9" t="s">
        <v>2247</v>
      </c>
      <c r="AF51" s="9" t="s">
        <v>2139</v>
      </c>
    </row>
    <row r="52" spans="1:32" ht="16.5" customHeight="1" x14ac:dyDescent="0.2">
      <c r="A52" s="9" t="s">
        <v>2248</v>
      </c>
      <c r="B52" s="10">
        <v>45175</v>
      </c>
      <c r="C52" s="9" t="s">
        <v>1574</v>
      </c>
      <c r="D52" s="10">
        <v>45175</v>
      </c>
      <c r="E52" s="9" t="s">
        <v>2249</v>
      </c>
      <c r="F52" s="11">
        <v>2333.33</v>
      </c>
      <c r="G52" s="9" t="s">
        <v>2250</v>
      </c>
      <c r="H52" s="9" t="s">
        <v>1335</v>
      </c>
      <c r="I52" s="9" t="s">
        <v>2251</v>
      </c>
      <c r="J52" s="9" t="s">
        <v>2252</v>
      </c>
      <c r="K52" s="9">
        <v>1</v>
      </c>
      <c r="L52" s="9">
        <v>2218</v>
      </c>
      <c r="M52" s="10">
        <v>45194</v>
      </c>
      <c r="N52" s="10">
        <v>45175</v>
      </c>
      <c r="O52" s="9">
        <v>0</v>
      </c>
      <c r="P52" s="10">
        <v>45199</v>
      </c>
      <c r="Q52" s="10">
        <v>45194</v>
      </c>
      <c r="R52" s="12">
        <v>-5</v>
      </c>
      <c r="S52" s="12">
        <v>0</v>
      </c>
      <c r="T52" s="12">
        <v>-5</v>
      </c>
      <c r="U52" s="11">
        <v>2333.33</v>
      </c>
      <c r="V52" s="9">
        <v>0</v>
      </c>
      <c r="W52" s="11">
        <v>-11666.65</v>
      </c>
      <c r="X52" s="9" t="s">
        <v>2145</v>
      </c>
      <c r="Y52" s="9" t="s">
        <v>2146</v>
      </c>
      <c r="Z52" s="9" t="s">
        <v>2134</v>
      </c>
      <c r="AA52" s="9" t="s">
        <v>1976</v>
      </c>
      <c r="AB52" s="9" t="s">
        <v>2214</v>
      </c>
      <c r="AC52" s="9" t="s">
        <v>2157</v>
      </c>
      <c r="AD52" s="9" t="s">
        <v>2137</v>
      </c>
      <c r="AE52" s="9" t="s">
        <v>2253</v>
      </c>
      <c r="AF52" s="9" t="s">
        <v>2139</v>
      </c>
    </row>
    <row r="53" spans="1:32" ht="16.5" customHeight="1" x14ac:dyDescent="0.2">
      <c r="A53" s="9" t="s">
        <v>2254</v>
      </c>
      <c r="B53" s="10">
        <v>45174</v>
      </c>
      <c r="C53" s="9" t="s">
        <v>1903</v>
      </c>
      <c r="D53" s="10">
        <v>45175</v>
      </c>
      <c r="E53" s="9" t="s">
        <v>2255</v>
      </c>
      <c r="F53" s="11">
        <v>2833.33</v>
      </c>
      <c r="G53" s="9" t="s">
        <v>2256</v>
      </c>
      <c r="H53" s="9" t="s">
        <v>1269</v>
      </c>
      <c r="I53" s="9" t="s">
        <v>2257</v>
      </c>
      <c r="J53" s="9" t="s">
        <v>2258</v>
      </c>
      <c r="K53" s="9">
        <v>1</v>
      </c>
      <c r="L53" s="9">
        <v>2227</v>
      </c>
      <c r="M53" s="10">
        <v>45194</v>
      </c>
      <c r="N53" s="10">
        <v>45175</v>
      </c>
      <c r="O53" s="9">
        <v>0</v>
      </c>
      <c r="P53" s="10">
        <v>45199</v>
      </c>
      <c r="Q53" s="10">
        <v>45194</v>
      </c>
      <c r="R53" s="12">
        <v>-5</v>
      </c>
      <c r="S53" s="12">
        <v>0</v>
      </c>
      <c r="T53" s="12">
        <v>-5</v>
      </c>
      <c r="U53" s="11">
        <v>2833.33</v>
      </c>
      <c r="V53" s="9">
        <v>0</v>
      </c>
      <c r="W53" s="11">
        <v>-14166.65</v>
      </c>
      <c r="X53" s="9" t="s">
        <v>2145</v>
      </c>
      <c r="Y53" s="9" t="s">
        <v>2146</v>
      </c>
      <c r="Z53" s="9" t="s">
        <v>2134</v>
      </c>
      <c r="AA53" s="9" t="s">
        <v>1976</v>
      </c>
      <c r="AB53" s="9" t="s">
        <v>2214</v>
      </c>
      <c r="AC53" s="9" t="s">
        <v>2157</v>
      </c>
      <c r="AD53" s="9" t="s">
        <v>2137</v>
      </c>
      <c r="AE53" s="9" t="s">
        <v>2259</v>
      </c>
      <c r="AF53" s="9" t="s">
        <v>2139</v>
      </c>
    </row>
    <row r="54" spans="1:32" ht="16.5" customHeight="1" x14ac:dyDescent="0.2">
      <c r="A54" s="9" t="s">
        <v>2260</v>
      </c>
      <c r="B54" s="10">
        <v>45176</v>
      </c>
      <c r="C54" s="9" t="s">
        <v>1246</v>
      </c>
      <c r="D54" s="10">
        <v>45177</v>
      </c>
      <c r="E54" s="9" t="s">
        <v>2261</v>
      </c>
      <c r="F54" s="11">
        <v>1828.57</v>
      </c>
      <c r="G54" s="9" t="s">
        <v>2262</v>
      </c>
      <c r="H54" s="9" t="s">
        <v>1599</v>
      </c>
      <c r="I54" s="9" t="s">
        <v>2263</v>
      </c>
      <c r="J54" s="9" t="s">
        <v>2264</v>
      </c>
      <c r="K54" s="9">
        <v>1</v>
      </c>
      <c r="L54" s="9">
        <v>2222</v>
      </c>
      <c r="M54" s="10">
        <v>45194</v>
      </c>
      <c r="N54" s="10">
        <v>45177</v>
      </c>
      <c r="O54" s="9">
        <v>0</v>
      </c>
      <c r="P54" s="10">
        <v>45199</v>
      </c>
      <c r="Q54" s="10">
        <v>45194</v>
      </c>
      <c r="R54" s="12">
        <v>-5</v>
      </c>
      <c r="S54" s="12">
        <v>0</v>
      </c>
      <c r="T54" s="12">
        <v>-5</v>
      </c>
      <c r="U54" s="11">
        <v>1828.57</v>
      </c>
      <c r="V54" s="9">
        <v>0</v>
      </c>
      <c r="W54" s="11">
        <v>-9142.85</v>
      </c>
      <c r="X54" s="9" t="s">
        <v>2145</v>
      </c>
      <c r="Y54" s="9" t="s">
        <v>2146</v>
      </c>
      <c r="Z54" s="9" t="s">
        <v>2164</v>
      </c>
      <c r="AA54" s="9" t="s">
        <v>1976</v>
      </c>
      <c r="AB54" s="9" t="s">
        <v>2214</v>
      </c>
      <c r="AC54" s="9" t="s">
        <v>2157</v>
      </c>
      <c r="AD54" s="9" t="s">
        <v>2137</v>
      </c>
      <c r="AE54" s="9" t="s">
        <v>2265</v>
      </c>
      <c r="AF54" s="9" t="s">
        <v>2139</v>
      </c>
    </row>
    <row r="55" spans="1:32" ht="16.5" customHeight="1" x14ac:dyDescent="0.2">
      <c r="A55" s="9" t="s">
        <v>2266</v>
      </c>
      <c r="B55" s="10">
        <v>45177</v>
      </c>
      <c r="C55" s="9" t="s">
        <v>1909</v>
      </c>
      <c r="D55" s="10">
        <v>45177</v>
      </c>
      <c r="E55" s="9" t="s">
        <v>2267</v>
      </c>
      <c r="F55" s="11">
        <v>1588.23</v>
      </c>
      <c r="G55" s="9" t="s">
        <v>2268</v>
      </c>
      <c r="H55" s="9" t="s">
        <v>1590</v>
      </c>
      <c r="I55" s="9" t="s">
        <v>2269</v>
      </c>
      <c r="J55" s="9" t="s">
        <v>2270</v>
      </c>
      <c r="K55" s="9">
        <v>1</v>
      </c>
      <c r="L55" s="9">
        <v>2221</v>
      </c>
      <c r="M55" s="10">
        <v>45194</v>
      </c>
      <c r="N55" s="10">
        <v>45177</v>
      </c>
      <c r="O55" s="9">
        <v>0</v>
      </c>
      <c r="P55" s="10">
        <v>45199</v>
      </c>
      <c r="Q55" s="10">
        <v>45194</v>
      </c>
      <c r="R55" s="12">
        <v>-5</v>
      </c>
      <c r="S55" s="12">
        <v>0</v>
      </c>
      <c r="T55" s="12">
        <v>-5</v>
      </c>
      <c r="U55" s="11">
        <v>1588.23</v>
      </c>
      <c r="V55" s="9">
        <v>0</v>
      </c>
      <c r="W55" s="11">
        <v>-7941.15</v>
      </c>
      <c r="X55" s="9" t="s">
        <v>2185</v>
      </c>
      <c r="Y55" s="9" t="s">
        <v>2186</v>
      </c>
      <c r="Z55" s="9" t="s">
        <v>2134</v>
      </c>
      <c r="AA55" s="9" t="s">
        <v>1976</v>
      </c>
      <c r="AB55" s="9" t="s">
        <v>2135</v>
      </c>
      <c r="AC55" s="9" t="s">
        <v>2136</v>
      </c>
      <c r="AD55" s="9" t="s">
        <v>2137</v>
      </c>
      <c r="AE55" s="9" t="s">
        <v>2271</v>
      </c>
      <c r="AF55" s="9" t="s">
        <v>2139</v>
      </c>
    </row>
    <row r="56" spans="1:32" ht="16.5" customHeight="1" x14ac:dyDescent="0.2">
      <c r="A56" s="9" t="s">
        <v>2272</v>
      </c>
      <c r="B56" s="10">
        <v>45173</v>
      </c>
      <c r="C56" s="9" t="s">
        <v>1908</v>
      </c>
      <c r="D56" s="10">
        <v>45177</v>
      </c>
      <c r="E56" s="9" t="s">
        <v>2273</v>
      </c>
      <c r="F56" s="11">
        <v>1588.23</v>
      </c>
      <c r="G56" s="9" t="s">
        <v>2268</v>
      </c>
      <c r="H56" s="9" t="s">
        <v>1590</v>
      </c>
      <c r="I56" s="9" t="s">
        <v>2269</v>
      </c>
      <c r="J56" s="9" t="s">
        <v>2274</v>
      </c>
      <c r="K56" s="9">
        <v>1</v>
      </c>
      <c r="L56" s="9">
        <v>2221</v>
      </c>
      <c r="M56" s="10">
        <v>45194</v>
      </c>
      <c r="N56" s="10">
        <v>45177</v>
      </c>
      <c r="O56" s="9">
        <v>0</v>
      </c>
      <c r="P56" s="10">
        <v>45199</v>
      </c>
      <c r="Q56" s="10">
        <v>45194</v>
      </c>
      <c r="R56" s="12">
        <v>-5</v>
      </c>
      <c r="S56" s="12">
        <v>0</v>
      </c>
      <c r="T56" s="12">
        <v>-5</v>
      </c>
      <c r="U56" s="11">
        <v>1588.23</v>
      </c>
      <c r="V56" s="9">
        <v>0</v>
      </c>
      <c r="W56" s="11">
        <v>-7941.15</v>
      </c>
      <c r="X56" s="9" t="s">
        <v>2185</v>
      </c>
      <c r="Y56" s="9" t="s">
        <v>2186</v>
      </c>
      <c r="Z56" s="9" t="s">
        <v>2134</v>
      </c>
      <c r="AA56" s="9" t="s">
        <v>1976</v>
      </c>
      <c r="AB56" s="9" t="s">
        <v>2135</v>
      </c>
      <c r="AC56" s="9" t="s">
        <v>2136</v>
      </c>
      <c r="AD56" s="9" t="s">
        <v>2137</v>
      </c>
      <c r="AE56" s="9" t="s">
        <v>2271</v>
      </c>
      <c r="AF56" s="9" t="s">
        <v>2139</v>
      </c>
    </row>
    <row r="57" spans="1:32" ht="16.5" customHeight="1" x14ac:dyDescent="0.2">
      <c r="A57" s="9" t="s">
        <v>2275</v>
      </c>
      <c r="B57" s="10">
        <v>45179</v>
      </c>
      <c r="C57" s="9" t="s">
        <v>648</v>
      </c>
      <c r="D57" s="10">
        <v>45179</v>
      </c>
      <c r="E57" s="9" t="s">
        <v>2276</v>
      </c>
      <c r="F57" s="11">
        <v>2113</v>
      </c>
      <c r="G57" s="9" t="s">
        <v>2277</v>
      </c>
      <c r="H57" s="9" t="s">
        <v>1042</v>
      </c>
      <c r="I57" s="9" t="s">
        <v>2278</v>
      </c>
      <c r="J57" s="9" t="s">
        <v>2279</v>
      </c>
      <c r="K57" s="9">
        <v>1</v>
      </c>
      <c r="L57" s="9">
        <v>2216</v>
      </c>
      <c r="M57" s="10">
        <v>45194</v>
      </c>
      <c r="N57" s="10">
        <v>45179</v>
      </c>
      <c r="O57" s="9">
        <v>0</v>
      </c>
      <c r="P57" s="10">
        <v>45199</v>
      </c>
      <c r="Q57" s="10">
        <v>45194</v>
      </c>
      <c r="R57" s="12">
        <v>-5</v>
      </c>
      <c r="S57" s="12">
        <v>0</v>
      </c>
      <c r="T57" s="12">
        <v>-5</v>
      </c>
      <c r="U57" s="11">
        <v>2113</v>
      </c>
      <c r="V57" s="9">
        <v>0</v>
      </c>
      <c r="W57" s="11">
        <v>-10565</v>
      </c>
      <c r="X57" s="9" t="s">
        <v>2145</v>
      </c>
      <c r="Y57" s="9" t="s">
        <v>2146</v>
      </c>
      <c r="Z57" s="9" t="s">
        <v>2134</v>
      </c>
      <c r="AA57" s="9" t="s">
        <v>1976</v>
      </c>
      <c r="AB57" s="9" t="s">
        <v>2214</v>
      </c>
      <c r="AC57" s="9" t="s">
        <v>2157</v>
      </c>
      <c r="AD57" s="9" t="s">
        <v>2137</v>
      </c>
      <c r="AE57" s="9" t="s">
        <v>2280</v>
      </c>
      <c r="AF57" s="9" t="s">
        <v>2139</v>
      </c>
    </row>
    <row r="58" spans="1:32" ht="16.5" customHeight="1" x14ac:dyDescent="0.2">
      <c r="A58" s="9" t="s">
        <v>2281</v>
      </c>
      <c r="B58" s="10">
        <v>45177</v>
      </c>
      <c r="C58" s="9" t="s">
        <v>2282</v>
      </c>
      <c r="D58" s="10">
        <v>45178</v>
      </c>
      <c r="E58" s="9" t="s">
        <v>2283</v>
      </c>
      <c r="F58" s="11">
        <v>3656.1</v>
      </c>
      <c r="G58" s="9" t="s">
        <v>2284</v>
      </c>
      <c r="H58" s="9" t="s">
        <v>2285</v>
      </c>
      <c r="I58" s="9" t="s">
        <v>2285</v>
      </c>
      <c r="J58" s="9" t="s">
        <v>2286</v>
      </c>
      <c r="K58" s="9">
        <v>1</v>
      </c>
      <c r="L58" s="9">
        <v>2226</v>
      </c>
      <c r="M58" s="10">
        <v>45194</v>
      </c>
      <c r="N58" s="10">
        <v>45178</v>
      </c>
      <c r="O58" s="9">
        <v>0</v>
      </c>
      <c r="P58" s="10">
        <v>45199</v>
      </c>
      <c r="Q58" s="10">
        <v>45194</v>
      </c>
      <c r="R58" s="12">
        <v>-5</v>
      </c>
      <c r="S58" s="12">
        <v>0</v>
      </c>
      <c r="T58" s="12">
        <v>-5</v>
      </c>
      <c r="U58" s="11">
        <v>3656.1</v>
      </c>
      <c r="V58" s="9">
        <v>0</v>
      </c>
      <c r="W58" s="11">
        <v>-18280.5</v>
      </c>
      <c r="X58" s="9" t="s">
        <v>2185</v>
      </c>
      <c r="Y58" s="9" t="s">
        <v>2186</v>
      </c>
      <c r="Z58" s="9" t="s">
        <v>2134</v>
      </c>
      <c r="AA58" s="9" t="s">
        <v>1976</v>
      </c>
      <c r="AB58" s="9" t="s">
        <v>2135</v>
      </c>
      <c r="AC58" s="9" t="s">
        <v>2136</v>
      </c>
      <c r="AD58" s="9" t="s">
        <v>2137</v>
      </c>
      <c r="AE58" s="9" t="s">
        <v>2287</v>
      </c>
      <c r="AF58" s="9" t="s">
        <v>2139</v>
      </c>
    </row>
    <row r="59" spans="1:32" ht="16.5" customHeight="1" x14ac:dyDescent="0.2">
      <c r="A59" s="9" t="s">
        <v>2288</v>
      </c>
      <c r="B59" s="10">
        <v>45175</v>
      </c>
      <c r="C59" s="9" t="s">
        <v>2289</v>
      </c>
      <c r="D59" s="10">
        <v>45177</v>
      </c>
      <c r="E59" s="9" t="s">
        <v>2290</v>
      </c>
      <c r="F59" s="11">
        <v>4669.18</v>
      </c>
      <c r="G59" s="9" t="s">
        <v>2284</v>
      </c>
      <c r="H59" s="9" t="s">
        <v>2285</v>
      </c>
      <c r="I59" s="9" t="s">
        <v>2285</v>
      </c>
      <c r="J59" s="9" t="s">
        <v>2291</v>
      </c>
      <c r="K59" s="9">
        <v>1</v>
      </c>
      <c r="L59" s="9">
        <v>2108</v>
      </c>
      <c r="M59" s="10">
        <v>45182</v>
      </c>
      <c r="N59" s="10">
        <v>45177</v>
      </c>
      <c r="O59" s="9">
        <v>0</v>
      </c>
      <c r="P59" s="10">
        <v>45199</v>
      </c>
      <c r="Q59" s="10">
        <v>45182</v>
      </c>
      <c r="R59" s="12">
        <v>-17</v>
      </c>
      <c r="S59" s="12">
        <v>0</v>
      </c>
      <c r="T59" s="12">
        <v>-17</v>
      </c>
      <c r="U59" s="11">
        <v>4669.18</v>
      </c>
      <c r="V59" s="9">
        <v>0</v>
      </c>
      <c r="W59" s="11">
        <v>-79376.06</v>
      </c>
      <c r="X59" s="9" t="s">
        <v>2292</v>
      </c>
      <c r="Y59" s="9" t="s">
        <v>2293</v>
      </c>
      <c r="Z59" s="9" t="s">
        <v>2134</v>
      </c>
      <c r="AA59" s="9" t="s">
        <v>1976</v>
      </c>
      <c r="AB59" s="9" t="s">
        <v>2294</v>
      </c>
      <c r="AC59" s="9" t="s">
        <v>2295</v>
      </c>
      <c r="AD59" s="9" t="s">
        <v>2137</v>
      </c>
      <c r="AE59" s="9" t="s">
        <v>2083</v>
      </c>
      <c r="AF59" s="9" t="s">
        <v>2296</v>
      </c>
    </row>
    <row r="60" spans="1:32" ht="16.5" customHeight="1" x14ac:dyDescent="0.2">
      <c r="A60" s="9" t="s">
        <v>2297</v>
      </c>
      <c r="B60" s="10">
        <v>45138</v>
      </c>
      <c r="C60" s="9" t="s">
        <v>1916</v>
      </c>
      <c r="D60" s="10">
        <v>45180</v>
      </c>
      <c r="E60" s="9" t="s">
        <v>2298</v>
      </c>
      <c r="F60" s="11">
        <v>2255.48</v>
      </c>
      <c r="G60" s="9" t="s">
        <v>2174</v>
      </c>
      <c r="H60" s="9" t="s">
        <v>1650</v>
      </c>
      <c r="I60" s="9" t="s">
        <v>2175</v>
      </c>
      <c r="J60" s="9" t="s">
        <v>2299</v>
      </c>
      <c r="K60" s="9">
        <v>1</v>
      </c>
      <c r="L60" s="9">
        <v>2225</v>
      </c>
      <c r="M60" s="10">
        <v>45194</v>
      </c>
      <c r="N60" s="10">
        <v>45180</v>
      </c>
      <c r="O60" s="9">
        <v>30</v>
      </c>
      <c r="P60" s="10">
        <v>45169</v>
      </c>
      <c r="Q60" s="10">
        <v>45194</v>
      </c>
      <c r="R60" s="12">
        <v>25</v>
      </c>
      <c r="S60" s="12">
        <v>0</v>
      </c>
      <c r="T60" s="12">
        <v>25</v>
      </c>
      <c r="U60" s="11">
        <v>2255.48</v>
      </c>
      <c r="V60" s="9">
        <v>0</v>
      </c>
      <c r="W60" s="11">
        <v>56387</v>
      </c>
      <c r="X60" s="9" t="s">
        <v>2145</v>
      </c>
      <c r="Y60" s="9" t="s">
        <v>2146</v>
      </c>
      <c r="Z60" s="9" t="s">
        <v>2134</v>
      </c>
      <c r="AA60" s="9" t="s">
        <v>1976</v>
      </c>
      <c r="AB60" s="9" t="s">
        <v>2177</v>
      </c>
      <c r="AC60" s="9" t="s">
        <v>2157</v>
      </c>
      <c r="AD60" s="9" t="s">
        <v>2137</v>
      </c>
      <c r="AE60" s="9" t="s">
        <v>2178</v>
      </c>
      <c r="AF60" s="9" t="s">
        <v>2139</v>
      </c>
    </row>
    <row r="61" spans="1:32" ht="16.5" customHeight="1" x14ac:dyDescent="0.2">
      <c r="A61" s="9" t="s">
        <v>2300</v>
      </c>
      <c r="B61" s="10">
        <v>45162</v>
      </c>
      <c r="C61" s="9" t="s">
        <v>2301</v>
      </c>
      <c r="D61" s="10">
        <v>45181</v>
      </c>
      <c r="E61" s="9" t="s">
        <v>2302</v>
      </c>
      <c r="F61" s="11">
        <v>2250</v>
      </c>
      <c r="G61" s="9" t="s">
        <v>2303</v>
      </c>
      <c r="H61" s="9" t="s">
        <v>1402</v>
      </c>
      <c r="I61" s="9" t="s">
        <v>2304</v>
      </c>
      <c r="J61" s="9" t="s">
        <v>2305</v>
      </c>
      <c r="K61" s="9">
        <v>1</v>
      </c>
      <c r="L61" s="9">
        <v>2220</v>
      </c>
      <c r="M61" s="10">
        <v>45194</v>
      </c>
      <c r="N61" s="10">
        <v>45181</v>
      </c>
      <c r="O61" s="9">
        <v>0</v>
      </c>
      <c r="P61" s="10">
        <v>45169</v>
      </c>
      <c r="Q61" s="10">
        <v>45194</v>
      </c>
      <c r="R61" s="12">
        <v>25</v>
      </c>
      <c r="S61" s="12">
        <v>0</v>
      </c>
      <c r="T61" s="12">
        <v>25</v>
      </c>
      <c r="U61" s="11">
        <v>2250</v>
      </c>
      <c r="V61" s="9">
        <v>0</v>
      </c>
      <c r="W61" s="11">
        <v>56250</v>
      </c>
      <c r="X61" s="9" t="s">
        <v>2145</v>
      </c>
      <c r="Y61" s="9" t="s">
        <v>2146</v>
      </c>
      <c r="Z61" s="9" t="s">
        <v>2134</v>
      </c>
      <c r="AA61" s="9" t="s">
        <v>1976</v>
      </c>
      <c r="AB61" s="9" t="s">
        <v>2214</v>
      </c>
      <c r="AC61" s="9" t="s">
        <v>2157</v>
      </c>
      <c r="AD61" s="9" t="s">
        <v>1986</v>
      </c>
      <c r="AE61" s="9" t="s">
        <v>2306</v>
      </c>
      <c r="AF61" s="9" t="s">
        <v>2139</v>
      </c>
    </row>
    <row r="62" spans="1:32" ht="16.5" customHeight="1" x14ac:dyDescent="0.2">
      <c r="A62" s="9" t="s">
        <v>2307</v>
      </c>
      <c r="B62" s="10">
        <v>45180</v>
      </c>
      <c r="C62" s="9" t="s">
        <v>1919</v>
      </c>
      <c r="D62" s="10">
        <v>45180</v>
      </c>
      <c r="E62" s="9" t="s">
        <v>2308</v>
      </c>
      <c r="F62" s="11">
        <v>807</v>
      </c>
      <c r="G62" s="9" t="s">
        <v>2309</v>
      </c>
      <c r="H62" s="9" t="s">
        <v>1249</v>
      </c>
      <c r="I62" s="9" t="s">
        <v>2310</v>
      </c>
      <c r="J62" s="9" t="s">
        <v>2311</v>
      </c>
      <c r="K62" s="9">
        <v>1</v>
      </c>
      <c r="L62" s="9">
        <v>2268</v>
      </c>
      <c r="M62" s="10">
        <v>45196</v>
      </c>
      <c r="N62" s="10">
        <v>45180</v>
      </c>
      <c r="O62" s="9">
        <v>0</v>
      </c>
      <c r="P62" s="10">
        <v>45184</v>
      </c>
      <c r="Q62" s="10">
        <v>45196</v>
      </c>
      <c r="R62" s="12">
        <v>12</v>
      </c>
      <c r="S62" s="12">
        <v>0</v>
      </c>
      <c r="T62" s="12">
        <v>12</v>
      </c>
      <c r="U62" s="11">
        <v>807</v>
      </c>
      <c r="V62" s="9">
        <v>0</v>
      </c>
      <c r="W62" s="11">
        <v>9684</v>
      </c>
      <c r="X62" s="9" t="s">
        <v>2292</v>
      </c>
      <c r="Y62" s="9" t="s">
        <v>2293</v>
      </c>
      <c r="Z62" s="9" t="s">
        <v>2134</v>
      </c>
      <c r="AA62" s="9" t="s">
        <v>1976</v>
      </c>
      <c r="AB62" s="9" t="s">
        <v>2312</v>
      </c>
      <c r="AC62" s="9" t="s">
        <v>2313</v>
      </c>
      <c r="AD62" s="9" t="s">
        <v>2137</v>
      </c>
      <c r="AE62" s="9" t="s">
        <v>2083</v>
      </c>
      <c r="AF62" s="9" t="s">
        <v>2296</v>
      </c>
    </row>
    <row r="63" spans="1:32" ht="16.5" customHeight="1" x14ac:dyDescent="0.2">
      <c r="A63" s="9" t="s">
        <v>2314</v>
      </c>
      <c r="B63" s="10">
        <v>44949</v>
      </c>
      <c r="C63" s="9" t="s">
        <v>61</v>
      </c>
      <c r="D63" s="10">
        <v>44951</v>
      </c>
      <c r="E63" s="9" t="s">
        <v>2315</v>
      </c>
      <c r="F63" s="11">
        <v>126.5</v>
      </c>
      <c r="G63" s="9" t="s">
        <v>2316</v>
      </c>
      <c r="H63" s="9" t="s">
        <v>2317</v>
      </c>
      <c r="I63" s="9" t="s">
        <v>2317</v>
      </c>
      <c r="J63" s="9" t="s">
        <v>1972</v>
      </c>
      <c r="K63" s="9">
        <v>1</v>
      </c>
      <c r="L63" s="9">
        <v>1769</v>
      </c>
      <c r="M63" s="10">
        <v>45140</v>
      </c>
      <c r="N63" s="10">
        <v>44951</v>
      </c>
      <c r="O63" s="9">
        <v>0</v>
      </c>
      <c r="P63" s="10">
        <v>45010</v>
      </c>
      <c r="Q63" s="10">
        <v>45140</v>
      </c>
      <c r="R63" s="12">
        <v>130</v>
      </c>
      <c r="S63" s="12">
        <v>0</v>
      </c>
      <c r="T63" s="12">
        <v>130</v>
      </c>
      <c r="U63" s="11">
        <v>115</v>
      </c>
      <c r="V63" s="9">
        <v>11.5</v>
      </c>
      <c r="W63" s="11">
        <v>14950</v>
      </c>
      <c r="X63" s="9" t="s">
        <v>1973</v>
      </c>
      <c r="Y63" s="9" t="s">
        <v>1974</v>
      </c>
      <c r="Z63" s="9" t="s">
        <v>2062</v>
      </c>
      <c r="AA63" s="9" t="s">
        <v>1976</v>
      </c>
      <c r="AB63" s="9" t="s">
        <v>1977</v>
      </c>
      <c r="AC63" s="9" t="s">
        <v>1978</v>
      </c>
      <c r="AD63" s="9" t="s">
        <v>1986</v>
      </c>
      <c r="AE63" s="9" t="s">
        <v>1972</v>
      </c>
      <c r="AF63" s="9" t="s">
        <v>1972</v>
      </c>
    </row>
    <row r="64" spans="1:32" ht="16.5" customHeight="1" x14ac:dyDescent="0.2">
      <c r="A64" s="9" t="s">
        <v>2318</v>
      </c>
      <c r="B64" s="10">
        <v>44953</v>
      </c>
      <c r="C64" s="9" t="s">
        <v>68</v>
      </c>
      <c r="D64" s="10">
        <v>44957</v>
      </c>
      <c r="E64" s="9" t="s">
        <v>2319</v>
      </c>
      <c r="F64" s="11">
        <v>1560</v>
      </c>
      <c r="G64" s="9" t="s">
        <v>2320</v>
      </c>
      <c r="H64" s="9" t="s">
        <v>2321</v>
      </c>
      <c r="I64" s="9" t="s">
        <v>2321</v>
      </c>
      <c r="J64" s="9" t="s">
        <v>2322</v>
      </c>
      <c r="K64" s="9">
        <v>1</v>
      </c>
      <c r="L64" s="9">
        <v>1890</v>
      </c>
      <c r="M64" s="10">
        <v>45146</v>
      </c>
      <c r="N64" s="10">
        <v>44957</v>
      </c>
      <c r="O64" s="9">
        <v>0</v>
      </c>
      <c r="P64" s="10">
        <v>45015</v>
      </c>
      <c r="Q64" s="10">
        <v>45146</v>
      </c>
      <c r="R64" s="12">
        <v>131</v>
      </c>
      <c r="S64" s="12">
        <v>0</v>
      </c>
      <c r="T64" s="12">
        <v>131</v>
      </c>
      <c r="U64" s="11">
        <v>1500</v>
      </c>
      <c r="V64" s="9">
        <v>60</v>
      </c>
      <c r="W64" s="11">
        <v>196500</v>
      </c>
      <c r="X64" s="9" t="s">
        <v>2003</v>
      </c>
      <c r="Y64" s="9" t="s">
        <v>2004</v>
      </c>
      <c r="Z64" s="9" t="s">
        <v>2062</v>
      </c>
      <c r="AA64" s="9" t="s">
        <v>1976</v>
      </c>
      <c r="AB64" s="9" t="s">
        <v>2323</v>
      </c>
      <c r="AC64" s="9" t="s">
        <v>2324</v>
      </c>
      <c r="AD64" s="9" t="s">
        <v>1986</v>
      </c>
      <c r="AE64" s="9" t="s">
        <v>2325</v>
      </c>
      <c r="AF64" s="9" t="s">
        <v>1981</v>
      </c>
    </row>
    <row r="65" spans="1:32" ht="16.5" customHeight="1" x14ac:dyDescent="0.2">
      <c r="A65" s="9" t="s">
        <v>2326</v>
      </c>
      <c r="B65" s="10">
        <v>44953</v>
      </c>
      <c r="C65" s="9" t="s">
        <v>69</v>
      </c>
      <c r="D65" s="10">
        <v>44958</v>
      </c>
      <c r="E65" s="9" t="s">
        <v>2327</v>
      </c>
      <c r="F65" s="11">
        <v>5460</v>
      </c>
      <c r="G65" s="9" t="s">
        <v>2320</v>
      </c>
      <c r="H65" s="9" t="s">
        <v>2321</v>
      </c>
      <c r="I65" s="9" t="s">
        <v>2321</v>
      </c>
      <c r="J65" s="9" t="s">
        <v>2328</v>
      </c>
      <c r="K65" s="9">
        <v>1</v>
      </c>
      <c r="L65" s="9">
        <v>1890</v>
      </c>
      <c r="M65" s="10">
        <v>45146</v>
      </c>
      <c r="N65" s="10">
        <v>44958</v>
      </c>
      <c r="O65" s="9">
        <v>0</v>
      </c>
      <c r="P65" s="10">
        <v>45015</v>
      </c>
      <c r="Q65" s="10">
        <v>45146</v>
      </c>
      <c r="R65" s="12">
        <v>131</v>
      </c>
      <c r="S65" s="12">
        <v>0</v>
      </c>
      <c r="T65" s="12">
        <v>131</v>
      </c>
      <c r="U65" s="11">
        <v>5250</v>
      </c>
      <c r="V65" s="9">
        <v>210</v>
      </c>
      <c r="W65" s="11">
        <v>687750</v>
      </c>
      <c r="X65" s="9" t="s">
        <v>2003</v>
      </c>
      <c r="Y65" s="9" t="s">
        <v>2004</v>
      </c>
      <c r="Z65" s="9" t="s">
        <v>2062</v>
      </c>
      <c r="AA65" s="9" t="s">
        <v>1976</v>
      </c>
      <c r="AB65" s="9" t="s">
        <v>2323</v>
      </c>
      <c r="AC65" s="9" t="s">
        <v>2324</v>
      </c>
      <c r="AD65" s="9" t="s">
        <v>1986</v>
      </c>
      <c r="AE65" s="9" t="s">
        <v>2325</v>
      </c>
      <c r="AF65" s="9" t="s">
        <v>1981</v>
      </c>
    </row>
    <row r="66" spans="1:32" ht="16.5" customHeight="1" x14ac:dyDescent="0.2">
      <c r="A66" s="9" t="s">
        <v>2329</v>
      </c>
      <c r="B66" s="10">
        <v>44952</v>
      </c>
      <c r="C66" s="9" t="s">
        <v>70</v>
      </c>
      <c r="D66" s="10">
        <v>44958</v>
      </c>
      <c r="E66" s="9" t="s">
        <v>2330</v>
      </c>
      <c r="F66" s="11">
        <v>780</v>
      </c>
      <c r="G66" s="9" t="s">
        <v>2320</v>
      </c>
      <c r="H66" s="9" t="s">
        <v>2321</v>
      </c>
      <c r="I66" s="9" t="s">
        <v>2321</v>
      </c>
      <c r="J66" s="9" t="s">
        <v>2331</v>
      </c>
      <c r="K66" s="9">
        <v>1</v>
      </c>
      <c r="L66" s="9">
        <v>1890</v>
      </c>
      <c r="M66" s="10">
        <v>45146</v>
      </c>
      <c r="N66" s="10">
        <v>44958</v>
      </c>
      <c r="O66" s="9">
        <v>0</v>
      </c>
      <c r="P66" s="10">
        <v>45015</v>
      </c>
      <c r="Q66" s="10">
        <v>45146</v>
      </c>
      <c r="R66" s="12">
        <v>131</v>
      </c>
      <c r="S66" s="12">
        <v>0</v>
      </c>
      <c r="T66" s="12">
        <v>131</v>
      </c>
      <c r="U66" s="11">
        <v>750</v>
      </c>
      <c r="V66" s="9">
        <v>30</v>
      </c>
      <c r="W66" s="11">
        <v>98250</v>
      </c>
      <c r="X66" s="9" t="s">
        <v>2003</v>
      </c>
      <c r="Y66" s="9" t="s">
        <v>2004</v>
      </c>
      <c r="Z66" s="9" t="s">
        <v>2062</v>
      </c>
      <c r="AA66" s="9" t="s">
        <v>1976</v>
      </c>
      <c r="AB66" s="9" t="s">
        <v>2323</v>
      </c>
      <c r="AC66" s="9" t="s">
        <v>2324</v>
      </c>
      <c r="AD66" s="9" t="s">
        <v>1986</v>
      </c>
      <c r="AE66" s="9" t="s">
        <v>2332</v>
      </c>
      <c r="AF66" s="9" t="s">
        <v>1981</v>
      </c>
    </row>
    <row r="67" spans="1:32" ht="16.5" customHeight="1" x14ac:dyDescent="0.2">
      <c r="A67" s="9" t="s">
        <v>2333</v>
      </c>
      <c r="B67" s="10">
        <v>44952</v>
      </c>
      <c r="C67" s="9" t="s">
        <v>72</v>
      </c>
      <c r="D67" s="10">
        <v>44958</v>
      </c>
      <c r="E67" s="9" t="s">
        <v>2334</v>
      </c>
      <c r="F67" s="11">
        <v>10140</v>
      </c>
      <c r="G67" s="9" t="s">
        <v>2320</v>
      </c>
      <c r="H67" s="9" t="s">
        <v>2321</v>
      </c>
      <c r="I67" s="9" t="s">
        <v>2321</v>
      </c>
      <c r="J67" s="9" t="s">
        <v>2335</v>
      </c>
      <c r="K67" s="9">
        <v>1</v>
      </c>
      <c r="L67" s="9">
        <v>1890</v>
      </c>
      <c r="M67" s="10">
        <v>45146</v>
      </c>
      <c r="N67" s="10">
        <v>44958</v>
      </c>
      <c r="O67" s="9">
        <v>0</v>
      </c>
      <c r="P67" s="10">
        <v>45015</v>
      </c>
      <c r="Q67" s="10">
        <v>45146</v>
      </c>
      <c r="R67" s="12">
        <v>131</v>
      </c>
      <c r="S67" s="12">
        <v>0</v>
      </c>
      <c r="T67" s="12">
        <v>131</v>
      </c>
      <c r="U67" s="11">
        <v>9750</v>
      </c>
      <c r="V67" s="9">
        <v>390</v>
      </c>
      <c r="W67" s="11">
        <v>1277250</v>
      </c>
      <c r="X67" s="9" t="s">
        <v>2003</v>
      </c>
      <c r="Y67" s="9" t="s">
        <v>2004</v>
      </c>
      <c r="Z67" s="9" t="s">
        <v>2062</v>
      </c>
      <c r="AA67" s="9" t="s">
        <v>1976</v>
      </c>
      <c r="AB67" s="9" t="s">
        <v>2323</v>
      </c>
      <c r="AC67" s="9" t="s">
        <v>2324</v>
      </c>
      <c r="AD67" s="9" t="s">
        <v>1986</v>
      </c>
      <c r="AE67" s="9" t="s">
        <v>2332</v>
      </c>
      <c r="AF67" s="9" t="s">
        <v>1981</v>
      </c>
    </row>
    <row r="68" spans="1:32" ht="16.5" customHeight="1" x14ac:dyDescent="0.2">
      <c r="A68" s="9" t="s">
        <v>2336</v>
      </c>
      <c r="B68" s="10">
        <v>44953</v>
      </c>
      <c r="C68" s="9" t="s">
        <v>71</v>
      </c>
      <c r="D68" s="10">
        <v>44958</v>
      </c>
      <c r="E68" s="9" t="s">
        <v>2337</v>
      </c>
      <c r="F68" s="11">
        <v>3120</v>
      </c>
      <c r="G68" s="9" t="s">
        <v>2320</v>
      </c>
      <c r="H68" s="9" t="s">
        <v>2321</v>
      </c>
      <c r="I68" s="9" t="s">
        <v>2321</v>
      </c>
      <c r="J68" s="9" t="s">
        <v>2338</v>
      </c>
      <c r="K68" s="9">
        <v>1</v>
      </c>
      <c r="L68" s="9">
        <v>1890</v>
      </c>
      <c r="M68" s="10">
        <v>45146</v>
      </c>
      <c r="N68" s="10">
        <v>44958</v>
      </c>
      <c r="O68" s="9">
        <v>0</v>
      </c>
      <c r="P68" s="10">
        <v>45015</v>
      </c>
      <c r="Q68" s="10">
        <v>45146</v>
      </c>
      <c r="R68" s="12">
        <v>131</v>
      </c>
      <c r="S68" s="12">
        <v>0</v>
      </c>
      <c r="T68" s="12">
        <v>131</v>
      </c>
      <c r="U68" s="11">
        <v>3000</v>
      </c>
      <c r="V68" s="9">
        <v>120</v>
      </c>
      <c r="W68" s="11">
        <v>393000</v>
      </c>
      <c r="X68" s="9" t="s">
        <v>2003</v>
      </c>
      <c r="Y68" s="9" t="s">
        <v>2004</v>
      </c>
      <c r="Z68" s="9" t="s">
        <v>2062</v>
      </c>
      <c r="AA68" s="9" t="s">
        <v>1976</v>
      </c>
      <c r="AB68" s="9" t="s">
        <v>2323</v>
      </c>
      <c r="AC68" s="9" t="s">
        <v>2324</v>
      </c>
      <c r="AD68" s="9" t="s">
        <v>1986</v>
      </c>
      <c r="AE68" s="9" t="s">
        <v>2325</v>
      </c>
      <c r="AF68" s="9" t="s">
        <v>1981</v>
      </c>
    </row>
    <row r="69" spans="1:32" ht="16.5" customHeight="1" x14ac:dyDescent="0.2">
      <c r="A69" s="9" t="s">
        <v>2339</v>
      </c>
      <c r="B69" s="10">
        <v>44963</v>
      </c>
      <c r="C69" s="9" t="s">
        <v>2340</v>
      </c>
      <c r="D69" s="10">
        <v>44966</v>
      </c>
      <c r="E69" s="9" t="s">
        <v>2341</v>
      </c>
      <c r="F69" s="11">
        <v>3573.03</v>
      </c>
      <c r="G69" s="9" t="s">
        <v>2342</v>
      </c>
      <c r="H69" s="9" t="s">
        <v>2343</v>
      </c>
      <c r="I69" s="9" t="s">
        <v>2343</v>
      </c>
      <c r="J69" s="9" t="s">
        <v>2344</v>
      </c>
      <c r="K69" s="9">
        <v>1</v>
      </c>
      <c r="L69" s="9">
        <v>1759</v>
      </c>
      <c r="M69" s="10">
        <v>45139</v>
      </c>
      <c r="N69" s="10">
        <v>44966</v>
      </c>
      <c r="O69" s="9">
        <v>0</v>
      </c>
      <c r="P69" s="10">
        <v>44985</v>
      </c>
      <c r="Q69" s="10">
        <v>45139</v>
      </c>
      <c r="R69" s="12">
        <v>154</v>
      </c>
      <c r="S69" s="12">
        <v>0</v>
      </c>
      <c r="T69" s="12">
        <v>154</v>
      </c>
      <c r="U69" s="11">
        <v>3219.98</v>
      </c>
      <c r="V69" s="9">
        <v>322</v>
      </c>
      <c r="W69" s="11">
        <v>495876.92</v>
      </c>
      <c r="X69" s="9" t="s">
        <v>1973</v>
      </c>
      <c r="Y69" s="9" t="s">
        <v>1974</v>
      </c>
      <c r="Z69" s="9" t="s">
        <v>2062</v>
      </c>
      <c r="AA69" s="9" t="s">
        <v>1976</v>
      </c>
      <c r="AB69" s="9" t="s">
        <v>1977</v>
      </c>
      <c r="AC69" s="9" t="s">
        <v>1978</v>
      </c>
      <c r="AD69" s="9" t="s">
        <v>1986</v>
      </c>
      <c r="AE69" s="9" t="s">
        <v>2345</v>
      </c>
      <c r="AF69" s="9" t="s">
        <v>1981</v>
      </c>
    </row>
    <row r="70" spans="1:32" ht="16.5" customHeight="1" x14ac:dyDescent="0.2">
      <c r="A70" s="9" t="s">
        <v>2339</v>
      </c>
      <c r="B70" s="10">
        <v>44963</v>
      </c>
      <c r="C70" s="9" t="s">
        <v>2340</v>
      </c>
      <c r="D70" s="10">
        <v>44966</v>
      </c>
      <c r="E70" s="9" t="s">
        <v>2341</v>
      </c>
      <c r="F70" s="11">
        <v>3573.03</v>
      </c>
      <c r="G70" s="9" t="s">
        <v>2342</v>
      </c>
      <c r="H70" s="9" t="s">
        <v>2343</v>
      </c>
      <c r="I70" s="9" t="s">
        <v>2343</v>
      </c>
      <c r="J70" s="9" t="s">
        <v>2344</v>
      </c>
      <c r="K70" s="9">
        <v>2</v>
      </c>
      <c r="L70" s="9">
        <v>1759</v>
      </c>
      <c r="M70" s="10">
        <v>45139</v>
      </c>
      <c r="N70" s="10">
        <v>44966</v>
      </c>
      <c r="O70" s="9">
        <v>0</v>
      </c>
      <c r="P70" s="10">
        <v>44985</v>
      </c>
      <c r="Q70" s="10">
        <v>45139</v>
      </c>
      <c r="R70" s="12">
        <v>154</v>
      </c>
      <c r="S70" s="12">
        <v>0</v>
      </c>
      <c r="T70" s="12">
        <v>154</v>
      </c>
      <c r="U70" s="11">
        <v>23.52</v>
      </c>
      <c r="V70" s="9">
        <v>2.35</v>
      </c>
      <c r="W70" s="11">
        <v>3622.08</v>
      </c>
      <c r="X70" s="9" t="s">
        <v>1973</v>
      </c>
      <c r="Y70" s="9" t="s">
        <v>1974</v>
      </c>
      <c r="Z70" s="9" t="s">
        <v>2062</v>
      </c>
      <c r="AA70" s="9" t="s">
        <v>1976</v>
      </c>
      <c r="AB70" s="9" t="s">
        <v>1977</v>
      </c>
      <c r="AC70" s="9" t="s">
        <v>1978</v>
      </c>
      <c r="AD70" s="9" t="s">
        <v>1986</v>
      </c>
      <c r="AE70" s="9" t="s">
        <v>2346</v>
      </c>
      <c r="AF70" s="9" t="s">
        <v>1981</v>
      </c>
    </row>
    <row r="71" spans="1:32" ht="16.5" customHeight="1" x14ac:dyDescent="0.2">
      <c r="A71" s="9" t="s">
        <v>2339</v>
      </c>
      <c r="B71" s="10">
        <v>44963</v>
      </c>
      <c r="C71" s="9" t="s">
        <v>2340</v>
      </c>
      <c r="D71" s="10">
        <v>44966</v>
      </c>
      <c r="E71" s="9" t="s">
        <v>2341</v>
      </c>
      <c r="F71" s="11">
        <v>3573.03</v>
      </c>
      <c r="G71" s="9" t="s">
        <v>2342</v>
      </c>
      <c r="H71" s="9" t="s">
        <v>2343</v>
      </c>
      <c r="I71" s="9" t="s">
        <v>2343</v>
      </c>
      <c r="J71" s="9" t="s">
        <v>2344</v>
      </c>
      <c r="K71" s="9">
        <v>3</v>
      </c>
      <c r="L71" s="9">
        <v>1759</v>
      </c>
      <c r="M71" s="10">
        <v>45139</v>
      </c>
      <c r="N71" s="10">
        <v>44966</v>
      </c>
      <c r="O71" s="9">
        <v>0</v>
      </c>
      <c r="P71" s="10">
        <v>44985</v>
      </c>
      <c r="Q71" s="10">
        <v>45139</v>
      </c>
      <c r="R71" s="12">
        <v>154</v>
      </c>
      <c r="S71" s="12">
        <v>0</v>
      </c>
      <c r="T71" s="12">
        <v>154</v>
      </c>
      <c r="U71" s="11">
        <v>4.71</v>
      </c>
      <c r="V71" s="9">
        <v>0.47</v>
      </c>
      <c r="W71" s="11">
        <v>725.34</v>
      </c>
      <c r="X71" s="9" t="s">
        <v>1973</v>
      </c>
      <c r="Y71" s="9" t="s">
        <v>1974</v>
      </c>
      <c r="Z71" s="9" t="s">
        <v>2062</v>
      </c>
      <c r="AA71" s="9" t="s">
        <v>1976</v>
      </c>
      <c r="AB71" s="9" t="s">
        <v>1977</v>
      </c>
      <c r="AC71" s="9" t="s">
        <v>1978</v>
      </c>
      <c r="AD71" s="9" t="s">
        <v>1986</v>
      </c>
      <c r="AE71" s="9" t="s">
        <v>2347</v>
      </c>
      <c r="AF71" s="9" t="s">
        <v>1981</v>
      </c>
    </row>
    <row r="72" spans="1:32" ht="16.5" customHeight="1" x14ac:dyDescent="0.2">
      <c r="A72" s="9" t="s">
        <v>2348</v>
      </c>
      <c r="B72" s="10">
        <v>44957</v>
      </c>
      <c r="C72" s="9" t="s">
        <v>2349</v>
      </c>
      <c r="D72" s="10">
        <v>44972</v>
      </c>
      <c r="E72" s="9" t="s">
        <v>2350</v>
      </c>
      <c r="F72" s="11">
        <v>2287.5</v>
      </c>
      <c r="G72" s="9" t="s">
        <v>2351</v>
      </c>
      <c r="H72" s="9" t="s">
        <v>2352</v>
      </c>
      <c r="I72" s="9" t="s">
        <v>2352</v>
      </c>
      <c r="J72" s="9" t="s">
        <v>1972</v>
      </c>
      <c r="K72" s="9">
        <v>1</v>
      </c>
      <c r="L72" s="9">
        <v>2126</v>
      </c>
      <c r="M72" s="10">
        <v>45184</v>
      </c>
      <c r="N72" s="10">
        <v>44972</v>
      </c>
      <c r="O72" s="9">
        <v>60</v>
      </c>
      <c r="P72" s="10">
        <v>45046</v>
      </c>
      <c r="Q72" s="10">
        <v>45184</v>
      </c>
      <c r="R72" s="12">
        <v>138</v>
      </c>
      <c r="S72" s="12">
        <v>0</v>
      </c>
      <c r="T72" s="12">
        <v>138</v>
      </c>
      <c r="U72" s="11">
        <v>1875</v>
      </c>
      <c r="V72" s="9">
        <v>412.5</v>
      </c>
      <c r="W72" s="11">
        <v>258750</v>
      </c>
      <c r="X72" s="9" t="s">
        <v>1973</v>
      </c>
      <c r="Y72" s="9" t="s">
        <v>1974</v>
      </c>
      <c r="Z72" s="9" t="s">
        <v>2062</v>
      </c>
      <c r="AA72" s="9" t="s">
        <v>1976</v>
      </c>
      <c r="AB72" s="9" t="s">
        <v>2353</v>
      </c>
      <c r="AC72" s="9" t="s">
        <v>2354</v>
      </c>
      <c r="AD72" s="9" t="s">
        <v>1986</v>
      </c>
      <c r="AE72" s="9" t="s">
        <v>2355</v>
      </c>
      <c r="AF72" s="9" t="s">
        <v>2012</v>
      </c>
    </row>
    <row r="73" spans="1:32" ht="16.5" customHeight="1" x14ac:dyDescent="0.2">
      <c r="A73" s="9" t="s">
        <v>2356</v>
      </c>
      <c r="B73" s="10">
        <v>44965</v>
      </c>
      <c r="C73" s="9" t="s">
        <v>2357</v>
      </c>
      <c r="D73" s="10">
        <v>44972</v>
      </c>
      <c r="E73" s="9" t="s">
        <v>2358</v>
      </c>
      <c r="F73" s="11">
        <v>192.15</v>
      </c>
      <c r="G73" s="9" t="s">
        <v>2359</v>
      </c>
      <c r="H73" s="9" t="s">
        <v>2360</v>
      </c>
      <c r="I73" s="9" t="s">
        <v>2361</v>
      </c>
      <c r="J73" s="9" t="s">
        <v>2362</v>
      </c>
      <c r="K73" s="9">
        <v>1</v>
      </c>
      <c r="L73" s="9">
        <v>2088</v>
      </c>
      <c r="M73" s="10">
        <v>45181</v>
      </c>
      <c r="N73" s="10">
        <v>44972</v>
      </c>
      <c r="O73" s="9">
        <v>0</v>
      </c>
      <c r="P73" s="10">
        <v>44985</v>
      </c>
      <c r="Q73" s="10">
        <v>45181</v>
      </c>
      <c r="R73" s="12">
        <v>196</v>
      </c>
      <c r="S73" s="12">
        <v>0</v>
      </c>
      <c r="T73" s="12">
        <v>196</v>
      </c>
      <c r="U73" s="11">
        <v>157.5</v>
      </c>
      <c r="V73" s="9">
        <v>34.65</v>
      </c>
      <c r="W73" s="11">
        <v>30870</v>
      </c>
      <c r="X73" s="9" t="s">
        <v>2363</v>
      </c>
      <c r="Y73" s="9" t="s">
        <v>2364</v>
      </c>
      <c r="Z73" s="9" t="s">
        <v>2062</v>
      </c>
      <c r="AA73" s="9" t="s">
        <v>1976</v>
      </c>
      <c r="AB73" s="9" t="s">
        <v>2365</v>
      </c>
      <c r="AC73" s="9" t="s">
        <v>2366</v>
      </c>
      <c r="AD73" s="9" t="s">
        <v>1986</v>
      </c>
      <c r="AE73" s="9" t="s">
        <v>2367</v>
      </c>
      <c r="AF73" s="9" t="s">
        <v>2368</v>
      </c>
    </row>
    <row r="74" spans="1:32" ht="16.5" customHeight="1" x14ac:dyDescent="0.2">
      <c r="A74" s="9" t="s">
        <v>2369</v>
      </c>
      <c r="B74" s="10">
        <v>44967</v>
      </c>
      <c r="C74" s="9" t="s">
        <v>89</v>
      </c>
      <c r="D74" s="10">
        <v>44972</v>
      </c>
      <c r="E74" s="9" t="s">
        <v>2370</v>
      </c>
      <c r="F74" s="11">
        <v>1007.4</v>
      </c>
      <c r="G74" s="9" t="s">
        <v>2371</v>
      </c>
      <c r="H74" s="9" t="s">
        <v>2372</v>
      </c>
      <c r="I74" s="9" t="s">
        <v>2372</v>
      </c>
      <c r="J74" s="9" t="s">
        <v>2373</v>
      </c>
      <c r="K74" s="9">
        <v>1</v>
      </c>
      <c r="L74" s="9">
        <v>1423</v>
      </c>
      <c r="M74" s="10">
        <v>45111</v>
      </c>
      <c r="N74" s="10">
        <v>44972</v>
      </c>
      <c r="O74" s="9">
        <v>0</v>
      </c>
      <c r="P74" s="10">
        <v>45029</v>
      </c>
      <c r="Q74" s="10">
        <v>45111</v>
      </c>
      <c r="R74" s="12">
        <v>82</v>
      </c>
      <c r="S74" s="12">
        <v>0</v>
      </c>
      <c r="T74" s="12">
        <v>82</v>
      </c>
      <c r="U74" s="11">
        <v>815.46</v>
      </c>
      <c r="V74" s="9">
        <v>175.94</v>
      </c>
      <c r="W74" s="11">
        <v>66867.72</v>
      </c>
      <c r="X74" s="9" t="s">
        <v>2374</v>
      </c>
      <c r="Y74" s="9" t="s">
        <v>2375</v>
      </c>
      <c r="Z74" s="9" t="s">
        <v>2062</v>
      </c>
      <c r="AA74" s="9" t="s">
        <v>1976</v>
      </c>
      <c r="AB74" s="9" t="s">
        <v>2376</v>
      </c>
      <c r="AC74" s="9" t="s">
        <v>2377</v>
      </c>
      <c r="AD74" s="9" t="s">
        <v>1986</v>
      </c>
      <c r="AE74" s="9" t="s">
        <v>1972</v>
      </c>
      <c r="AF74" s="9" t="s">
        <v>1972</v>
      </c>
    </row>
    <row r="75" spans="1:32" ht="16.5" customHeight="1" x14ac:dyDescent="0.2">
      <c r="A75" s="9" t="s">
        <v>2369</v>
      </c>
      <c r="B75" s="10">
        <v>44967</v>
      </c>
      <c r="C75" s="9" t="s">
        <v>89</v>
      </c>
      <c r="D75" s="10">
        <v>44972</v>
      </c>
      <c r="E75" s="9" t="s">
        <v>2370</v>
      </c>
      <c r="F75" s="11">
        <v>1007.4</v>
      </c>
      <c r="G75" s="9" t="s">
        <v>2371</v>
      </c>
      <c r="H75" s="9" t="s">
        <v>2372</v>
      </c>
      <c r="I75" s="9" t="s">
        <v>2372</v>
      </c>
      <c r="J75" s="9" t="s">
        <v>2373</v>
      </c>
      <c r="K75" s="9">
        <v>2</v>
      </c>
      <c r="L75" s="9">
        <v>1423</v>
      </c>
      <c r="M75" s="10">
        <v>45111</v>
      </c>
      <c r="N75" s="10">
        <v>44972</v>
      </c>
      <c r="O75" s="9">
        <v>0</v>
      </c>
      <c r="P75" s="10">
        <v>45029</v>
      </c>
      <c r="Q75" s="10">
        <v>45111</v>
      </c>
      <c r="R75" s="12">
        <v>82</v>
      </c>
      <c r="S75" s="12">
        <v>0</v>
      </c>
      <c r="T75" s="12">
        <v>82</v>
      </c>
      <c r="U75" s="11">
        <v>13.16</v>
      </c>
      <c r="V75" s="9">
        <v>2.84</v>
      </c>
      <c r="W75" s="11">
        <v>1079.1200000000001</v>
      </c>
      <c r="X75" s="9" t="s">
        <v>2374</v>
      </c>
      <c r="Y75" s="9" t="s">
        <v>2375</v>
      </c>
      <c r="Z75" s="9" t="s">
        <v>2062</v>
      </c>
      <c r="AA75" s="9" t="s">
        <v>1976</v>
      </c>
      <c r="AB75" s="9" t="s">
        <v>2376</v>
      </c>
      <c r="AC75" s="9" t="s">
        <v>2377</v>
      </c>
      <c r="AD75" s="9" t="s">
        <v>1986</v>
      </c>
      <c r="AE75" s="9" t="s">
        <v>1972</v>
      </c>
      <c r="AF75" s="9" t="s">
        <v>1972</v>
      </c>
    </row>
    <row r="76" spans="1:32" ht="16.5" customHeight="1" x14ac:dyDescent="0.2">
      <c r="A76" s="9" t="s">
        <v>2378</v>
      </c>
      <c r="B76" s="10">
        <v>44967</v>
      </c>
      <c r="C76" s="9" t="s">
        <v>90</v>
      </c>
      <c r="D76" s="10">
        <v>44972</v>
      </c>
      <c r="E76" s="9" t="s">
        <v>2379</v>
      </c>
      <c r="F76" s="11">
        <v>986.25</v>
      </c>
      <c r="G76" s="9" t="s">
        <v>2371</v>
      </c>
      <c r="H76" s="9" t="s">
        <v>2372</v>
      </c>
      <c r="I76" s="9" t="s">
        <v>2372</v>
      </c>
      <c r="J76" s="9" t="s">
        <v>2380</v>
      </c>
      <c r="K76" s="9">
        <v>1</v>
      </c>
      <c r="L76" s="9">
        <v>1421</v>
      </c>
      <c r="M76" s="10">
        <v>45111</v>
      </c>
      <c r="N76" s="10">
        <v>44972</v>
      </c>
      <c r="O76" s="9">
        <v>0</v>
      </c>
      <c r="P76" s="10">
        <v>45029</v>
      </c>
      <c r="Q76" s="10">
        <v>45111</v>
      </c>
      <c r="R76" s="12">
        <v>82</v>
      </c>
      <c r="S76" s="12">
        <v>0</v>
      </c>
      <c r="T76" s="12">
        <v>82</v>
      </c>
      <c r="U76" s="11">
        <v>798.13</v>
      </c>
      <c r="V76" s="9">
        <v>172.12</v>
      </c>
      <c r="W76" s="11">
        <v>65446.659999999996</v>
      </c>
      <c r="X76" s="9" t="s">
        <v>2102</v>
      </c>
      <c r="Y76" s="9" t="s">
        <v>2103</v>
      </c>
      <c r="Z76" s="9" t="s">
        <v>2062</v>
      </c>
      <c r="AA76" s="9" t="s">
        <v>1976</v>
      </c>
      <c r="AB76" s="9" t="s">
        <v>2376</v>
      </c>
      <c r="AC76" s="9" t="s">
        <v>2377</v>
      </c>
      <c r="AD76" s="9" t="s">
        <v>1986</v>
      </c>
      <c r="AE76" s="9" t="s">
        <v>1972</v>
      </c>
      <c r="AF76" s="9" t="s">
        <v>1972</v>
      </c>
    </row>
    <row r="77" spans="1:32" ht="16.5" customHeight="1" x14ac:dyDescent="0.2">
      <c r="A77" s="9" t="s">
        <v>2378</v>
      </c>
      <c r="B77" s="10">
        <v>44967</v>
      </c>
      <c r="C77" s="9" t="s">
        <v>90</v>
      </c>
      <c r="D77" s="10">
        <v>44972</v>
      </c>
      <c r="E77" s="9" t="s">
        <v>2379</v>
      </c>
      <c r="F77" s="11">
        <v>986.25</v>
      </c>
      <c r="G77" s="9" t="s">
        <v>2371</v>
      </c>
      <c r="H77" s="9" t="s">
        <v>2372</v>
      </c>
      <c r="I77" s="9" t="s">
        <v>2372</v>
      </c>
      <c r="J77" s="9" t="s">
        <v>2380</v>
      </c>
      <c r="K77" s="9">
        <v>2</v>
      </c>
      <c r="L77" s="9">
        <v>1421</v>
      </c>
      <c r="M77" s="10">
        <v>45111</v>
      </c>
      <c r="N77" s="10">
        <v>44972</v>
      </c>
      <c r="O77" s="9">
        <v>0</v>
      </c>
      <c r="P77" s="10">
        <v>45029</v>
      </c>
      <c r="Q77" s="10">
        <v>45111</v>
      </c>
      <c r="R77" s="12">
        <v>82</v>
      </c>
      <c r="S77" s="12">
        <v>0</v>
      </c>
      <c r="T77" s="12">
        <v>82</v>
      </c>
      <c r="U77" s="11">
        <v>13.16</v>
      </c>
      <c r="V77" s="9">
        <v>2.84</v>
      </c>
      <c r="W77" s="11">
        <v>1079.1200000000001</v>
      </c>
      <c r="X77" s="9" t="s">
        <v>2374</v>
      </c>
      <c r="Y77" s="9" t="s">
        <v>2375</v>
      </c>
      <c r="Z77" s="9" t="s">
        <v>2062</v>
      </c>
      <c r="AA77" s="9" t="s">
        <v>1976</v>
      </c>
      <c r="AB77" s="9" t="s">
        <v>2376</v>
      </c>
      <c r="AC77" s="9" t="s">
        <v>2377</v>
      </c>
      <c r="AD77" s="9" t="s">
        <v>1986</v>
      </c>
      <c r="AE77" s="9" t="s">
        <v>1972</v>
      </c>
      <c r="AF77" s="9" t="s">
        <v>1972</v>
      </c>
    </row>
    <row r="78" spans="1:32" ht="16.5" customHeight="1" x14ac:dyDescent="0.2">
      <c r="A78" s="9" t="s">
        <v>2381</v>
      </c>
      <c r="B78" s="10">
        <v>44967</v>
      </c>
      <c r="C78" s="9" t="s">
        <v>91</v>
      </c>
      <c r="D78" s="10">
        <v>44972</v>
      </c>
      <c r="E78" s="9" t="s">
        <v>2382</v>
      </c>
      <c r="F78" s="11">
        <v>1028.54</v>
      </c>
      <c r="G78" s="9" t="s">
        <v>2371</v>
      </c>
      <c r="H78" s="9" t="s">
        <v>2372</v>
      </c>
      <c r="I78" s="9" t="s">
        <v>2372</v>
      </c>
      <c r="J78" s="9" t="s">
        <v>2383</v>
      </c>
      <c r="K78" s="9">
        <v>1</v>
      </c>
      <c r="L78" s="9">
        <v>1422</v>
      </c>
      <c r="M78" s="10">
        <v>45111</v>
      </c>
      <c r="N78" s="10">
        <v>44972</v>
      </c>
      <c r="O78" s="9">
        <v>0</v>
      </c>
      <c r="P78" s="10">
        <v>45029</v>
      </c>
      <c r="Q78" s="10">
        <v>45111</v>
      </c>
      <c r="R78" s="12">
        <v>82</v>
      </c>
      <c r="S78" s="12">
        <v>0</v>
      </c>
      <c r="T78" s="12">
        <v>82</v>
      </c>
      <c r="U78" s="11">
        <v>832.79</v>
      </c>
      <c r="V78" s="9">
        <v>179.75</v>
      </c>
      <c r="W78" s="11">
        <v>68288.78</v>
      </c>
      <c r="X78" s="9" t="s">
        <v>2374</v>
      </c>
      <c r="Y78" s="9" t="s">
        <v>2375</v>
      </c>
      <c r="Z78" s="9" t="s">
        <v>2062</v>
      </c>
      <c r="AA78" s="9" t="s">
        <v>1976</v>
      </c>
      <c r="AB78" s="9" t="s">
        <v>2376</v>
      </c>
      <c r="AC78" s="9" t="s">
        <v>2377</v>
      </c>
      <c r="AD78" s="9" t="s">
        <v>1986</v>
      </c>
      <c r="AE78" s="9" t="s">
        <v>1972</v>
      </c>
      <c r="AF78" s="9" t="s">
        <v>1972</v>
      </c>
    </row>
    <row r="79" spans="1:32" ht="16.5" customHeight="1" x14ac:dyDescent="0.2">
      <c r="A79" s="9" t="s">
        <v>2381</v>
      </c>
      <c r="B79" s="10">
        <v>44967</v>
      </c>
      <c r="C79" s="9" t="s">
        <v>91</v>
      </c>
      <c r="D79" s="10">
        <v>44972</v>
      </c>
      <c r="E79" s="9" t="s">
        <v>2382</v>
      </c>
      <c r="F79" s="11">
        <v>1028.54</v>
      </c>
      <c r="G79" s="9" t="s">
        <v>2371</v>
      </c>
      <c r="H79" s="9" t="s">
        <v>2372</v>
      </c>
      <c r="I79" s="9" t="s">
        <v>2372</v>
      </c>
      <c r="J79" s="9" t="s">
        <v>2383</v>
      </c>
      <c r="K79" s="9">
        <v>2</v>
      </c>
      <c r="L79" s="9">
        <v>1422</v>
      </c>
      <c r="M79" s="10">
        <v>45111</v>
      </c>
      <c r="N79" s="10">
        <v>44972</v>
      </c>
      <c r="O79" s="9">
        <v>0</v>
      </c>
      <c r="P79" s="10">
        <v>45029</v>
      </c>
      <c r="Q79" s="10">
        <v>45111</v>
      </c>
      <c r="R79" s="12">
        <v>82</v>
      </c>
      <c r="S79" s="12">
        <v>0</v>
      </c>
      <c r="T79" s="12">
        <v>82</v>
      </c>
      <c r="U79" s="11">
        <v>13.16</v>
      </c>
      <c r="V79" s="9">
        <v>2.84</v>
      </c>
      <c r="W79" s="11">
        <v>1079.1200000000001</v>
      </c>
      <c r="X79" s="9" t="s">
        <v>1994</v>
      </c>
      <c r="Y79" s="9" t="s">
        <v>1995</v>
      </c>
      <c r="Z79" s="9" t="s">
        <v>2062</v>
      </c>
      <c r="AA79" s="9" t="s">
        <v>1976</v>
      </c>
      <c r="AB79" s="9" t="s">
        <v>2376</v>
      </c>
      <c r="AC79" s="9" t="s">
        <v>2377</v>
      </c>
      <c r="AD79" s="9" t="s">
        <v>1986</v>
      </c>
      <c r="AE79" s="9" t="s">
        <v>1972</v>
      </c>
      <c r="AF79" s="9" t="s">
        <v>1972</v>
      </c>
    </row>
    <row r="80" spans="1:32" ht="16.5" customHeight="1" x14ac:dyDescent="0.2">
      <c r="A80" s="9" t="s">
        <v>2384</v>
      </c>
      <c r="B80" s="10">
        <v>44957</v>
      </c>
      <c r="C80" s="9" t="s">
        <v>2385</v>
      </c>
      <c r="D80" s="10">
        <v>44972</v>
      </c>
      <c r="E80" s="9" t="s">
        <v>2386</v>
      </c>
      <c r="F80" s="11">
        <v>483.91</v>
      </c>
      <c r="G80" s="9" t="s">
        <v>2351</v>
      </c>
      <c r="H80" s="9" t="s">
        <v>2352</v>
      </c>
      <c r="I80" s="9" t="s">
        <v>2352</v>
      </c>
      <c r="J80" s="9" t="s">
        <v>1972</v>
      </c>
      <c r="K80" s="9">
        <v>1</v>
      </c>
      <c r="L80" s="9">
        <v>2126</v>
      </c>
      <c r="M80" s="10">
        <v>45184</v>
      </c>
      <c r="N80" s="10">
        <v>44972</v>
      </c>
      <c r="O80" s="9">
        <v>60</v>
      </c>
      <c r="P80" s="10">
        <v>45046</v>
      </c>
      <c r="Q80" s="10">
        <v>45184</v>
      </c>
      <c r="R80" s="12">
        <v>138</v>
      </c>
      <c r="S80" s="12">
        <v>0</v>
      </c>
      <c r="T80" s="12">
        <v>138</v>
      </c>
      <c r="U80" s="11">
        <v>465.3</v>
      </c>
      <c r="V80" s="9">
        <v>18.61</v>
      </c>
      <c r="W80" s="11">
        <v>64211.4</v>
      </c>
      <c r="X80" s="9" t="s">
        <v>1973</v>
      </c>
      <c r="Y80" s="9" t="s">
        <v>1974</v>
      </c>
      <c r="Z80" s="9" t="s">
        <v>2062</v>
      </c>
      <c r="AA80" s="9" t="s">
        <v>1976</v>
      </c>
      <c r="AB80" s="9" t="s">
        <v>2353</v>
      </c>
      <c r="AC80" s="9" t="s">
        <v>2354</v>
      </c>
      <c r="AD80" s="9" t="s">
        <v>1986</v>
      </c>
      <c r="AE80" s="9" t="s">
        <v>2355</v>
      </c>
      <c r="AF80" s="9" t="s">
        <v>2012</v>
      </c>
    </row>
    <row r="81" spans="1:32" ht="16.5" customHeight="1" x14ac:dyDescent="0.2">
      <c r="A81" s="9" t="s">
        <v>2387</v>
      </c>
      <c r="B81" s="10">
        <v>44970</v>
      </c>
      <c r="C81" s="9" t="s">
        <v>2388</v>
      </c>
      <c r="D81" s="10">
        <v>44972</v>
      </c>
      <c r="E81" s="9" t="s">
        <v>2389</v>
      </c>
      <c r="F81" s="11">
        <v>3120</v>
      </c>
      <c r="G81" s="9" t="s">
        <v>2390</v>
      </c>
      <c r="H81" s="9" t="s">
        <v>2391</v>
      </c>
      <c r="I81" s="9" t="s">
        <v>2391</v>
      </c>
      <c r="J81" s="9" t="s">
        <v>2392</v>
      </c>
      <c r="K81" s="9">
        <v>1</v>
      </c>
      <c r="L81" s="9">
        <v>1525</v>
      </c>
      <c r="M81" s="10">
        <v>45120</v>
      </c>
      <c r="N81" s="10">
        <v>44972</v>
      </c>
      <c r="O81" s="9">
        <v>0</v>
      </c>
      <c r="P81" s="10">
        <v>45032</v>
      </c>
      <c r="Q81" s="10">
        <v>45120</v>
      </c>
      <c r="R81" s="12">
        <v>88</v>
      </c>
      <c r="S81" s="12">
        <v>0</v>
      </c>
      <c r="T81" s="12">
        <v>88</v>
      </c>
      <c r="U81" s="11">
        <v>3120</v>
      </c>
      <c r="V81" s="9">
        <v>0</v>
      </c>
      <c r="W81" s="11">
        <v>274560</v>
      </c>
      <c r="X81" s="9" t="s">
        <v>2393</v>
      </c>
      <c r="Y81" s="9" t="s">
        <v>2394</v>
      </c>
      <c r="Z81" s="9" t="s">
        <v>2062</v>
      </c>
      <c r="AA81" s="9" t="s">
        <v>1976</v>
      </c>
      <c r="AB81" s="9" t="s">
        <v>2395</v>
      </c>
      <c r="AC81" s="9" t="s">
        <v>2396</v>
      </c>
      <c r="AD81" s="9" t="s">
        <v>1986</v>
      </c>
      <c r="AE81" s="9" t="s">
        <v>1972</v>
      </c>
      <c r="AF81" s="9" t="s">
        <v>1972</v>
      </c>
    </row>
    <row r="82" spans="1:32" ht="16.5" customHeight="1" x14ac:dyDescent="0.2">
      <c r="A82" s="9" t="s">
        <v>2397</v>
      </c>
      <c r="B82" s="10">
        <v>44972</v>
      </c>
      <c r="C82" s="9" t="s">
        <v>96</v>
      </c>
      <c r="D82" s="10">
        <v>44978</v>
      </c>
      <c r="E82" s="9" t="s">
        <v>2398</v>
      </c>
      <c r="F82" s="11">
        <v>1866.6</v>
      </c>
      <c r="G82" s="9" t="s">
        <v>2399</v>
      </c>
      <c r="H82" s="9" t="s">
        <v>2400</v>
      </c>
      <c r="I82" s="9" t="s">
        <v>2400</v>
      </c>
      <c r="J82" s="9" t="s">
        <v>2401</v>
      </c>
      <c r="K82" s="9">
        <v>1</v>
      </c>
      <c r="L82" s="9">
        <v>1651</v>
      </c>
      <c r="M82" s="10">
        <v>45132</v>
      </c>
      <c r="N82" s="10">
        <v>44978</v>
      </c>
      <c r="O82" s="9">
        <v>0</v>
      </c>
      <c r="P82" s="10">
        <v>45034</v>
      </c>
      <c r="Q82" s="10">
        <v>45132</v>
      </c>
      <c r="R82" s="12">
        <v>98</v>
      </c>
      <c r="S82" s="12">
        <v>0</v>
      </c>
      <c r="T82" s="12">
        <v>98</v>
      </c>
      <c r="U82" s="11">
        <v>1530</v>
      </c>
      <c r="V82" s="9">
        <v>336.6</v>
      </c>
      <c r="W82" s="11">
        <v>149940</v>
      </c>
      <c r="X82" s="9" t="s">
        <v>2363</v>
      </c>
      <c r="Y82" s="9" t="s">
        <v>2364</v>
      </c>
      <c r="Z82" s="9" t="s">
        <v>2062</v>
      </c>
      <c r="AA82" s="9" t="s">
        <v>1976</v>
      </c>
      <c r="AB82" s="9" t="s">
        <v>2402</v>
      </c>
      <c r="AC82" s="9" t="s">
        <v>2403</v>
      </c>
      <c r="AD82" s="9" t="s">
        <v>1986</v>
      </c>
      <c r="AE82" s="9" t="s">
        <v>1972</v>
      </c>
      <c r="AF82" s="9" t="s">
        <v>1972</v>
      </c>
    </row>
    <row r="83" spans="1:32" ht="16.5" customHeight="1" x14ac:dyDescent="0.2">
      <c r="A83" s="9" t="s">
        <v>2404</v>
      </c>
      <c r="B83" s="10">
        <v>44978</v>
      </c>
      <c r="C83" s="9" t="s">
        <v>2405</v>
      </c>
      <c r="D83" s="10">
        <v>44980</v>
      </c>
      <c r="E83" s="9" t="s">
        <v>2406</v>
      </c>
      <c r="F83" s="11">
        <v>907.97</v>
      </c>
      <c r="G83" s="9" t="s">
        <v>2407</v>
      </c>
      <c r="H83" s="9" t="s">
        <v>2408</v>
      </c>
      <c r="I83" s="9" t="s">
        <v>2408</v>
      </c>
      <c r="J83" s="9" t="s">
        <v>2409</v>
      </c>
      <c r="K83" s="9">
        <v>1</v>
      </c>
      <c r="L83" s="9">
        <v>1551</v>
      </c>
      <c r="M83" s="10">
        <v>45121</v>
      </c>
      <c r="N83" s="10">
        <v>44980</v>
      </c>
      <c r="O83" s="9">
        <v>30</v>
      </c>
      <c r="P83" s="10">
        <v>45137</v>
      </c>
      <c r="Q83" s="10">
        <v>45121</v>
      </c>
      <c r="R83" s="12">
        <v>-16</v>
      </c>
      <c r="S83" s="12">
        <v>0</v>
      </c>
      <c r="T83" s="12">
        <v>-16</v>
      </c>
      <c r="U83" s="11">
        <v>744.24</v>
      </c>
      <c r="V83" s="9">
        <v>163.72999999999999</v>
      </c>
      <c r="W83" s="11">
        <v>-11907.84</v>
      </c>
      <c r="X83" s="9" t="s">
        <v>2003</v>
      </c>
      <c r="Y83" s="9" t="s">
        <v>2004</v>
      </c>
      <c r="Z83" s="9" t="s">
        <v>2062</v>
      </c>
      <c r="AA83" s="9" t="s">
        <v>1976</v>
      </c>
      <c r="AB83" s="9" t="s">
        <v>2022</v>
      </c>
      <c r="AC83" s="9" t="s">
        <v>2023</v>
      </c>
      <c r="AD83" s="9" t="s">
        <v>1986</v>
      </c>
      <c r="AE83" s="9" t="s">
        <v>2410</v>
      </c>
      <c r="AF83" s="9" t="s">
        <v>2012</v>
      </c>
    </row>
    <row r="84" spans="1:32" ht="16.5" customHeight="1" x14ac:dyDescent="0.2">
      <c r="A84" s="9" t="s">
        <v>2411</v>
      </c>
      <c r="B84" s="10">
        <v>44980</v>
      </c>
      <c r="C84" s="9" t="s">
        <v>2412</v>
      </c>
      <c r="D84" s="10">
        <v>44984</v>
      </c>
      <c r="E84" s="9" t="s">
        <v>2413</v>
      </c>
      <c r="F84" s="11">
        <v>2378.02</v>
      </c>
      <c r="G84" s="9" t="s">
        <v>2414</v>
      </c>
      <c r="H84" s="9" t="s">
        <v>2415</v>
      </c>
      <c r="I84" s="9" t="s">
        <v>2415</v>
      </c>
      <c r="J84" s="9" t="s">
        <v>2416</v>
      </c>
      <c r="K84" s="9">
        <v>1</v>
      </c>
      <c r="L84" s="9">
        <v>1883</v>
      </c>
      <c r="M84" s="10">
        <v>45145</v>
      </c>
      <c r="N84" s="10">
        <v>44984</v>
      </c>
      <c r="O84" s="9">
        <v>30</v>
      </c>
      <c r="P84" s="10">
        <v>45041</v>
      </c>
      <c r="Q84" s="10">
        <v>45145</v>
      </c>
      <c r="R84" s="12">
        <v>104</v>
      </c>
      <c r="S84" s="12">
        <v>0</v>
      </c>
      <c r="T84" s="12">
        <v>104</v>
      </c>
      <c r="U84" s="11">
        <v>351.49</v>
      </c>
      <c r="V84" s="9">
        <v>77.33</v>
      </c>
      <c r="W84" s="11">
        <v>36554.959999999999</v>
      </c>
      <c r="X84" s="9" t="s">
        <v>2003</v>
      </c>
      <c r="Y84" s="9" t="s">
        <v>2004</v>
      </c>
      <c r="Z84" s="9" t="s">
        <v>2062</v>
      </c>
      <c r="AA84" s="9" t="s">
        <v>1976</v>
      </c>
      <c r="AB84" s="9" t="s">
        <v>2417</v>
      </c>
      <c r="AC84" s="9" t="s">
        <v>2418</v>
      </c>
      <c r="AD84" s="9" t="s">
        <v>1986</v>
      </c>
      <c r="AE84" s="9" t="s">
        <v>2419</v>
      </c>
      <c r="AF84" s="9" t="s">
        <v>2012</v>
      </c>
    </row>
    <row r="85" spans="1:32" ht="16.5" customHeight="1" x14ac:dyDescent="0.2">
      <c r="A85" s="9" t="s">
        <v>2420</v>
      </c>
      <c r="B85" s="10">
        <v>44985</v>
      </c>
      <c r="C85" s="9" t="s">
        <v>104</v>
      </c>
      <c r="D85" s="10">
        <v>44986</v>
      </c>
      <c r="E85" s="9" t="s">
        <v>2421</v>
      </c>
      <c r="F85" s="11">
        <v>5680.3</v>
      </c>
      <c r="G85" s="9" t="s">
        <v>2098</v>
      </c>
      <c r="H85" s="9" t="s">
        <v>2099</v>
      </c>
      <c r="I85" s="9" t="s">
        <v>2100</v>
      </c>
      <c r="J85" s="9" t="s">
        <v>2422</v>
      </c>
      <c r="K85" s="9">
        <v>1</v>
      </c>
      <c r="L85" s="9">
        <v>2039</v>
      </c>
      <c r="M85" s="10">
        <v>45175</v>
      </c>
      <c r="N85" s="10">
        <v>44986</v>
      </c>
      <c r="O85" s="9" t="s">
        <v>1972</v>
      </c>
      <c r="P85" s="10">
        <v>45045</v>
      </c>
      <c r="Q85" s="10">
        <v>45175</v>
      </c>
      <c r="R85" s="12">
        <v>130</v>
      </c>
      <c r="S85" s="12">
        <v>0</v>
      </c>
      <c r="T85" s="12">
        <v>130</v>
      </c>
      <c r="U85" s="11">
        <v>5678.3</v>
      </c>
      <c r="V85" s="9">
        <v>0</v>
      </c>
      <c r="W85" s="11">
        <v>738179</v>
      </c>
      <c r="X85" s="9" t="s">
        <v>2423</v>
      </c>
      <c r="Y85" s="9" t="s">
        <v>2424</v>
      </c>
      <c r="Z85" s="9" t="s">
        <v>2062</v>
      </c>
      <c r="AA85" s="9" t="s">
        <v>1976</v>
      </c>
      <c r="AB85" s="9" t="s">
        <v>2080</v>
      </c>
      <c r="AC85" s="9" t="s">
        <v>2081</v>
      </c>
      <c r="AD85" s="9" t="s">
        <v>1986</v>
      </c>
      <c r="AE85" s="9" t="s">
        <v>2083</v>
      </c>
      <c r="AF85" s="9" t="s">
        <v>2084</v>
      </c>
    </row>
    <row r="86" spans="1:32" ht="16.5" customHeight="1" x14ac:dyDescent="0.2">
      <c r="A86" s="9" t="s">
        <v>2420</v>
      </c>
      <c r="B86" s="10">
        <v>44985</v>
      </c>
      <c r="C86" s="9" t="s">
        <v>104</v>
      </c>
      <c r="D86" s="10">
        <v>44986</v>
      </c>
      <c r="E86" s="9" t="s">
        <v>2421</v>
      </c>
      <c r="F86" s="11">
        <v>5680.3</v>
      </c>
      <c r="G86" s="9" t="s">
        <v>2098</v>
      </c>
      <c r="H86" s="9" t="s">
        <v>2099</v>
      </c>
      <c r="I86" s="9" t="s">
        <v>2100</v>
      </c>
      <c r="J86" s="9" t="s">
        <v>2422</v>
      </c>
      <c r="K86" s="9">
        <v>2</v>
      </c>
      <c r="L86" s="9">
        <v>2039</v>
      </c>
      <c r="M86" s="10">
        <v>45175</v>
      </c>
      <c r="N86" s="10">
        <v>44986</v>
      </c>
      <c r="O86" s="9" t="s">
        <v>1972</v>
      </c>
      <c r="P86" s="10">
        <v>45045</v>
      </c>
      <c r="Q86" s="10">
        <v>45175</v>
      </c>
      <c r="R86" s="12">
        <v>130</v>
      </c>
      <c r="S86" s="12">
        <v>0</v>
      </c>
      <c r="T86" s="12">
        <v>130</v>
      </c>
      <c r="U86" s="11">
        <v>2</v>
      </c>
      <c r="V86" s="9">
        <v>0</v>
      </c>
      <c r="W86" s="11">
        <v>260</v>
      </c>
      <c r="X86" s="9" t="s">
        <v>2423</v>
      </c>
      <c r="Y86" s="9" t="s">
        <v>2424</v>
      </c>
      <c r="Z86" s="9" t="s">
        <v>2062</v>
      </c>
      <c r="AA86" s="9" t="s">
        <v>1976</v>
      </c>
      <c r="AB86" s="9" t="s">
        <v>2080</v>
      </c>
      <c r="AC86" s="9" t="s">
        <v>2081</v>
      </c>
      <c r="AD86" s="9" t="s">
        <v>1986</v>
      </c>
      <c r="AE86" s="9" t="s">
        <v>2083</v>
      </c>
      <c r="AF86" s="9" t="s">
        <v>2084</v>
      </c>
    </row>
    <row r="87" spans="1:32" ht="16.5" customHeight="1" x14ac:dyDescent="0.2">
      <c r="A87" s="9" t="s">
        <v>2425</v>
      </c>
      <c r="B87" s="10">
        <v>44985</v>
      </c>
      <c r="C87" s="9" t="s">
        <v>111</v>
      </c>
      <c r="D87" s="10">
        <v>44993</v>
      </c>
      <c r="E87" s="9" t="s">
        <v>2426</v>
      </c>
      <c r="F87" s="11">
        <v>1560</v>
      </c>
      <c r="G87" s="9" t="s">
        <v>2320</v>
      </c>
      <c r="H87" s="9" t="s">
        <v>2321</v>
      </c>
      <c r="I87" s="9" t="s">
        <v>2321</v>
      </c>
      <c r="J87" s="9" t="s">
        <v>2427</v>
      </c>
      <c r="K87" s="9">
        <v>1</v>
      </c>
      <c r="L87" s="9">
        <v>1890</v>
      </c>
      <c r="M87" s="10">
        <v>45146</v>
      </c>
      <c r="N87" s="10">
        <v>44993</v>
      </c>
      <c r="O87" s="9">
        <v>0</v>
      </c>
      <c r="P87" s="10">
        <v>45015</v>
      </c>
      <c r="Q87" s="10">
        <v>45146</v>
      </c>
      <c r="R87" s="12">
        <v>131</v>
      </c>
      <c r="S87" s="12">
        <v>0</v>
      </c>
      <c r="T87" s="12">
        <v>131</v>
      </c>
      <c r="U87" s="11">
        <v>1500</v>
      </c>
      <c r="V87" s="9">
        <v>60</v>
      </c>
      <c r="W87" s="11">
        <v>196500</v>
      </c>
      <c r="X87" s="9" t="s">
        <v>2003</v>
      </c>
      <c r="Y87" s="9" t="s">
        <v>2004</v>
      </c>
      <c r="Z87" s="9" t="s">
        <v>2062</v>
      </c>
      <c r="AA87" s="9" t="s">
        <v>1976</v>
      </c>
      <c r="AB87" s="9" t="s">
        <v>2323</v>
      </c>
      <c r="AC87" s="9" t="s">
        <v>2324</v>
      </c>
      <c r="AD87" s="9" t="s">
        <v>1986</v>
      </c>
      <c r="AE87" s="9" t="s">
        <v>2325</v>
      </c>
      <c r="AF87" s="9" t="s">
        <v>1981</v>
      </c>
    </row>
    <row r="88" spans="1:32" ht="16.5" customHeight="1" x14ac:dyDescent="0.2">
      <c r="A88" s="9" t="s">
        <v>2428</v>
      </c>
      <c r="B88" s="10">
        <v>44985</v>
      </c>
      <c r="C88" s="9" t="s">
        <v>112</v>
      </c>
      <c r="D88" s="10">
        <v>44993</v>
      </c>
      <c r="E88" s="9" t="s">
        <v>2429</v>
      </c>
      <c r="F88" s="11">
        <v>7800</v>
      </c>
      <c r="G88" s="9" t="s">
        <v>2320</v>
      </c>
      <c r="H88" s="9" t="s">
        <v>2321</v>
      </c>
      <c r="I88" s="9" t="s">
        <v>2321</v>
      </c>
      <c r="J88" s="9" t="s">
        <v>2430</v>
      </c>
      <c r="K88" s="9">
        <v>1</v>
      </c>
      <c r="L88" s="9">
        <v>1890</v>
      </c>
      <c r="M88" s="10">
        <v>45146</v>
      </c>
      <c r="N88" s="10">
        <v>44993</v>
      </c>
      <c r="O88" s="9">
        <v>0</v>
      </c>
      <c r="P88" s="10">
        <v>45015</v>
      </c>
      <c r="Q88" s="10">
        <v>45146</v>
      </c>
      <c r="R88" s="12">
        <v>131</v>
      </c>
      <c r="S88" s="12">
        <v>0</v>
      </c>
      <c r="T88" s="12">
        <v>131</v>
      </c>
      <c r="U88" s="11">
        <v>7500</v>
      </c>
      <c r="V88" s="9">
        <v>300</v>
      </c>
      <c r="W88" s="11">
        <v>982500</v>
      </c>
      <c r="X88" s="9" t="s">
        <v>2003</v>
      </c>
      <c r="Y88" s="9" t="s">
        <v>2004</v>
      </c>
      <c r="Z88" s="9" t="s">
        <v>2062</v>
      </c>
      <c r="AA88" s="9" t="s">
        <v>1976</v>
      </c>
      <c r="AB88" s="9" t="s">
        <v>2323</v>
      </c>
      <c r="AC88" s="9" t="s">
        <v>2324</v>
      </c>
      <c r="AD88" s="9" t="s">
        <v>1986</v>
      </c>
      <c r="AE88" s="9" t="s">
        <v>2325</v>
      </c>
      <c r="AF88" s="9" t="s">
        <v>1981</v>
      </c>
    </row>
    <row r="89" spans="1:32" ht="16.5" customHeight="1" x14ac:dyDescent="0.2">
      <c r="A89" s="9" t="s">
        <v>2431</v>
      </c>
      <c r="B89" s="10">
        <v>44985</v>
      </c>
      <c r="C89" s="9" t="s">
        <v>113</v>
      </c>
      <c r="D89" s="10">
        <v>44993</v>
      </c>
      <c r="E89" s="9" t="s">
        <v>2432</v>
      </c>
      <c r="F89" s="11">
        <v>780</v>
      </c>
      <c r="G89" s="9" t="s">
        <v>2320</v>
      </c>
      <c r="H89" s="9" t="s">
        <v>2321</v>
      </c>
      <c r="I89" s="9" t="s">
        <v>2321</v>
      </c>
      <c r="J89" s="9" t="s">
        <v>2433</v>
      </c>
      <c r="K89" s="9">
        <v>1</v>
      </c>
      <c r="L89" s="9">
        <v>1890</v>
      </c>
      <c r="M89" s="10">
        <v>45146</v>
      </c>
      <c r="N89" s="10">
        <v>44993</v>
      </c>
      <c r="O89" s="9">
        <v>0</v>
      </c>
      <c r="P89" s="10">
        <v>45015</v>
      </c>
      <c r="Q89" s="10">
        <v>45146</v>
      </c>
      <c r="R89" s="12">
        <v>131</v>
      </c>
      <c r="S89" s="12">
        <v>0</v>
      </c>
      <c r="T89" s="12">
        <v>131</v>
      </c>
      <c r="U89" s="11">
        <v>750</v>
      </c>
      <c r="V89" s="9">
        <v>30</v>
      </c>
      <c r="W89" s="11">
        <v>98250</v>
      </c>
      <c r="X89" s="9" t="s">
        <v>2003</v>
      </c>
      <c r="Y89" s="9" t="s">
        <v>2004</v>
      </c>
      <c r="Z89" s="9" t="s">
        <v>2062</v>
      </c>
      <c r="AA89" s="9" t="s">
        <v>1976</v>
      </c>
      <c r="AB89" s="9" t="s">
        <v>2323</v>
      </c>
      <c r="AC89" s="9" t="s">
        <v>2324</v>
      </c>
      <c r="AD89" s="9" t="s">
        <v>1986</v>
      </c>
      <c r="AE89" s="9" t="s">
        <v>2325</v>
      </c>
      <c r="AF89" s="9" t="s">
        <v>1981</v>
      </c>
    </row>
    <row r="90" spans="1:32" ht="16.5" customHeight="1" x14ac:dyDescent="0.2">
      <c r="A90" s="9" t="s">
        <v>2434</v>
      </c>
      <c r="B90" s="10">
        <v>44994</v>
      </c>
      <c r="C90" s="9" t="s">
        <v>2435</v>
      </c>
      <c r="D90" s="10">
        <v>44995</v>
      </c>
      <c r="E90" s="9" t="s">
        <v>2436</v>
      </c>
      <c r="F90" s="11">
        <v>10400</v>
      </c>
      <c r="G90" s="9" t="s">
        <v>2437</v>
      </c>
      <c r="H90" s="9" t="s">
        <v>2438</v>
      </c>
      <c r="I90" s="9" t="s">
        <v>2438</v>
      </c>
      <c r="J90" s="9" t="s">
        <v>2439</v>
      </c>
      <c r="K90" s="9">
        <v>1</v>
      </c>
      <c r="L90" s="9">
        <v>2251</v>
      </c>
      <c r="M90" s="10">
        <v>45196</v>
      </c>
      <c r="N90" s="10">
        <v>44995</v>
      </c>
      <c r="O90" s="9">
        <v>0</v>
      </c>
      <c r="P90" s="10">
        <v>45016</v>
      </c>
      <c r="Q90" s="10">
        <v>45196</v>
      </c>
      <c r="R90" s="12">
        <v>180</v>
      </c>
      <c r="S90" s="12">
        <v>0</v>
      </c>
      <c r="T90" s="12">
        <v>180</v>
      </c>
      <c r="U90" s="11">
        <v>10000</v>
      </c>
      <c r="V90" s="9">
        <v>400</v>
      </c>
      <c r="W90" s="11">
        <v>1800000</v>
      </c>
      <c r="X90" s="9" t="s">
        <v>1973</v>
      </c>
      <c r="Y90" s="9" t="s">
        <v>1974</v>
      </c>
      <c r="Z90" s="9" t="s">
        <v>2062</v>
      </c>
      <c r="AA90" s="9" t="s">
        <v>1976</v>
      </c>
      <c r="AB90" s="9" t="s">
        <v>2440</v>
      </c>
      <c r="AC90" s="9" t="s">
        <v>2441</v>
      </c>
      <c r="AD90" s="9" t="s">
        <v>1986</v>
      </c>
      <c r="AE90" s="9" t="s">
        <v>2442</v>
      </c>
      <c r="AF90" s="9" t="s">
        <v>1981</v>
      </c>
    </row>
    <row r="91" spans="1:32" ht="16.5" customHeight="1" x14ac:dyDescent="0.2">
      <c r="A91" s="9" t="s">
        <v>2443</v>
      </c>
      <c r="B91" s="10">
        <v>44998</v>
      </c>
      <c r="C91" s="9" t="s">
        <v>123</v>
      </c>
      <c r="D91" s="10">
        <v>44999</v>
      </c>
      <c r="E91" s="9" t="s">
        <v>2444</v>
      </c>
      <c r="F91" s="11">
        <v>12952.34</v>
      </c>
      <c r="G91" s="9" t="s">
        <v>2445</v>
      </c>
      <c r="H91" s="9" t="s">
        <v>2446</v>
      </c>
      <c r="I91" s="9" t="s">
        <v>2446</v>
      </c>
      <c r="J91" s="9" t="s">
        <v>2447</v>
      </c>
      <c r="K91" s="9">
        <v>1</v>
      </c>
      <c r="L91" s="9">
        <v>2121</v>
      </c>
      <c r="M91" s="10">
        <v>45183</v>
      </c>
      <c r="N91" s="10">
        <v>44999</v>
      </c>
      <c r="O91" s="9">
        <v>0</v>
      </c>
      <c r="P91" s="10">
        <v>45058</v>
      </c>
      <c r="Q91" s="10">
        <v>45183</v>
      </c>
      <c r="R91" s="12">
        <v>125</v>
      </c>
      <c r="S91" s="12">
        <v>0</v>
      </c>
      <c r="T91" s="12">
        <v>125</v>
      </c>
      <c r="U91" s="11">
        <v>10616.67</v>
      </c>
      <c r="V91" s="9">
        <v>2335.67</v>
      </c>
      <c r="W91" s="11">
        <v>1327083.75</v>
      </c>
      <c r="X91" s="9" t="s">
        <v>2448</v>
      </c>
      <c r="Y91" s="9" t="s">
        <v>2449</v>
      </c>
      <c r="Z91" s="9" t="s">
        <v>2062</v>
      </c>
      <c r="AA91" s="9" t="s">
        <v>1976</v>
      </c>
      <c r="AB91" s="9" t="s">
        <v>2450</v>
      </c>
      <c r="AC91" s="9" t="s">
        <v>2451</v>
      </c>
      <c r="AD91" s="9" t="s">
        <v>1986</v>
      </c>
      <c r="AE91" s="9" t="s">
        <v>1972</v>
      </c>
      <c r="AF91" s="9" t="s">
        <v>1972</v>
      </c>
    </row>
    <row r="92" spans="1:32" ht="16.5" customHeight="1" x14ac:dyDescent="0.2">
      <c r="A92" s="9" t="s">
        <v>2452</v>
      </c>
      <c r="B92" s="10">
        <v>44985</v>
      </c>
      <c r="C92" s="9" t="s">
        <v>2453</v>
      </c>
      <c r="D92" s="10">
        <v>44999</v>
      </c>
      <c r="E92" s="9" t="s">
        <v>2454</v>
      </c>
      <c r="F92" s="11">
        <v>241.38</v>
      </c>
      <c r="G92" s="9" t="s">
        <v>2351</v>
      </c>
      <c r="H92" s="9" t="s">
        <v>2352</v>
      </c>
      <c r="I92" s="9" t="s">
        <v>2352</v>
      </c>
      <c r="J92" s="9" t="s">
        <v>1972</v>
      </c>
      <c r="K92" s="9">
        <v>1</v>
      </c>
      <c r="L92" s="9">
        <v>2126</v>
      </c>
      <c r="M92" s="10">
        <v>45184</v>
      </c>
      <c r="N92" s="10">
        <v>44999</v>
      </c>
      <c r="O92" s="9">
        <v>60</v>
      </c>
      <c r="P92" s="10">
        <v>45170</v>
      </c>
      <c r="Q92" s="10">
        <v>45184</v>
      </c>
      <c r="R92" s="12">
        <v>14</v>
      </c>
      <c r="S92" s="12">
        <v>0</v>
      </c>
      <c r="T92" s="12">
        <v>14</v>
      </c>
      <c r="U92" s="11">
        <v>232.1</v>
      </c>
      <c r="V92" s="9">
        <v>9.2799999999999994</v>
      </c>
      <c r="W92" s="11">
        <v>3249.4</v>
      </c>
      <c r="X92" s="9" t="s">
        <v>1994</v>
      </c>
      <c r="Y92" s="9" t="s">
        <v>1995</v>
      </c>
      <c r="Z92" s="9" t="s">
        <v>2062</v>
      </c>
      <c r="AA92" s="9" t="s">
        <v>1976</v>
      </c>
      <c r="AB92" s="9" t="s">
        <v>2353</v>
      </c>
      <c r="AC92" s="9" t="s">
        <v>2354</v>
      </c>
      <c r="AD92" s="9" t="s">
        <v>1986</v>
      </c>
      <c r="AE92" s="9" t="s">
        <v>2355</v>
      </c>
      <c r="AF92" s="9" t="s">
        <v>2012</v>
      </c>
    </row>
    <row r="93" spans="1:32" ht="16.5" customHeight="1" x14ac:dyDescent="0.2">
      <c r="A93" s="9" t="s">
        <v>2455</v>
      </c>
      <c r="B93" s="10">
        <v>44999</v>
      </c>
      <c r="C93" s="9" t="s">
        <v>135</v>
      </c>
      <c r="D93" s="10">
        <v>45001</v>
      </c>
      <c r="E93" s="9" t="s">
        <v>2456</v>
      </c>
      <c r="F93" s="11">
        <v>512.4</v>
      </c>
      <c r="G93" s="9" t="s">
        <v>2457</v>
      </c>
      <c r="H93" s="9" t="s">
        <v>2458</v>
      </c>
      <c r="I93" s="9" t="s">
        <v>2459</v>
      </c>
      <c r="J93" s="9" t="s">
        <v>2460</v>
      </c>
      <c r="K93" s="9">
        <v>1</v>
      </c>
      <c r="L93" s="9">
        <v>2104</v>
      </c>
      <c r="M93" s="10">
        <v>45182</v>
      </c>
      <c r="N93" s="10">
        <v>45001</v>
      </c>
      <c r="O93" s="9">
        <v>30</v>
      </c>
      <c r="P93" s="10">
        <v>45138</v>
      </c>
      <c r="Q93" s="10">
        <v>45182</v>
      </c>
      <c r="R93" s="12">
        <v>44</v>
      </c>
      <c r="S93" s="12">
        <v>0</v>
      </c>
      <c r="T93" s="12">
        <v>44</v>
      </c>
      <c r="U93" s="11">
        <v>420</v>
      </c>
      <c r="V93" s="9">
        <v>92.4</v>
      </c>
      <c r="W93" s="11">
        <v>18480</v>
      </c>
      <c r="X93" s="9" t="s">
        <v>2003</v>
      </c>
      <c r="Y93" s="9" t="s">
        <v>2004</v>
      </c>
      <c r="Z93" s="9" t="s">
        <v>2062</v>
      </c>
      <c r="AA93" s="9" t="s">
        <v>1976</v>
      </c>
      <c r="AB93" s="9" t="s">
        <v>2022</v>
      </c>
      <c r="AC93" s="9" t="s">
        <v>2023</v>
      </c>
      <c r="AD93" s="9" t="s">
        <v>1986</v>
      </c>
      <c r="AE93" s="9" t="s">
        <v>2410</v>
      </c>
      <c r="AF93" s="9" t="s">
        <v>2012</v>
      </c>
    </row>
    <row r="94" spans="1:32" ht="16.5" customHeight="1" x14ac:dyDescent="0.2">
      <c r="A94" s="9" t="s">
        <v>2461</v>
      </c>
      <c r="B94" s="10">
        <v>44999</v>
      </c>
      <c r="C94" s="9" t="s">
        <v>136</v>
      </c>
      <c r="D94" s="10">
        <v>45001</v>
      </c>
      <c r="E94" s="9" t="s">
        <v>2462</v>
      </c>
      <c r="F94" s="11">
        <v>4692.12</v>
      </c>
      <c r="G94" s="9" t="s">
        <v>2457</v>
      </c>
      <c r="H94" s="9" t="s">
        <v>2458</v>
      </c>
      <c r="I94" s="9" t="s">
        <v>2459</v>
      </c>
      <c r="J94" s="9" t="s">
        <v>2460</v>
      </c>
      <c r="K94" s="9">
        <v>1</v>
      </c>
      <c r="L94" s="9">
        <v>2104</v>
      </c>
      <c r="M94" s="10">
        <v>45182</v>
      </c>
      <c r="N94" s="10">
        <v>45001</v>
      </c>
      <c r="O94" s="9">
        <v>30</v>
      </c>
      <c r="P94" s="10">
        <v>45138</v>
      </c>
      <c r="Q94" s="10">
        <v>45182</v>
      </c>
      <c r="R94" s="12">
        <v>44</v>
      </c>
      <c r="S94" s="12">
        <v>0</v>
      </c>
      <c r="T94" s="12">
        <v>44</v>
      </c>
      <c r="U94" s="11">
        <v>3846</v>
      </c>
      <c r="V94" s="9">
        <v>846.12</v>
      </c>
      <c r="W94" s="11">
        <v>169224</v>
      </c>
      <c r="X94" s="9" t="s">
        <v>2003</v>
      </c>
      <c r="Y94" s="9" t="s">
        <v>2004</v>
      </c>
      <c r="Z94" s="9" t="s">
        <v>2062</v>
      </c>
      <c r="AA94" s="9" t="s">
        <v>1976</v>
      </c>
      <c r="AB94" s="9" t="s">
        <v>2022</v>
      </c>
      <c r="AC94" s="9" t="s">
        <v>2023</v>
      </c>
      <c r="AD94" s="9" t="s">
        <v>1986</v>
      </c>
      <c r="AE94" s="9" t="s">
        <v>2410</v>
      </c>
      <c r="AF94" s="9" t="s">
        <v>2012</v>
      </c>
    </row>
    <row r="95" spans="1:32" ht="16.5" customHeight="1" x14ac:dyDescent="0.2">
      <c r="A95" s="9" t="s">
        <v>2463</v>
      </c>
      <c r="B95" s="10">
        <v>45000</v>
      </c>
      <c r="C95" s="9" t="s">
        <v>2464</v>
      </c>
      <c r="D95" s="10">
        <v>45002</v>
      </c>
      <c r="E95" s="9" t="s">
        <v>2465</v>
      </c>
      <c r="F95" s="11">
        <v>86.08</v>
      </c>
      <c r="G95" s="9" t="s">
        <v>2466</v>
      </c>
      <c r="H95" s="9" t="s">
        <v>2467</v>
      </c>
      <c r="I95" s="9" t="s">
        <v>2467</v>
      </c>
      <c r="J95" s="9" t="s">
        <v>2468</v>
      </c>
      <c r="K95" s="9">
        <v>1</v>
      </c>
      <c r="L95" s="9">
        <v>1486</v>
      </c>
      <c r="M95" s="10">
        <v>45118</v>
      </c>
      <c r="N95" s="10">
        <v>45002</v>
      </c>
      <c r="O95" s="9">
        <v>60</v>
      </c>
      <c r="P95" s="10">
        <v>45062</v>
      </c>
      <c r="Q95" s="10">
        <v>45118</v>
      </c>
      <c r="R95" s="12">
        <v>56</v>
      </c>
      <c r="S95" s="12">
        <v>0</v>
      </c>
      <c r="T95" s="12">
        <v>56</v>
      </c>
      <c r="U95" s="11">
        <v>3.47</v>
      </c>
      <c r="V95" s="9">
        <v>0.76</v>
      </c>
      <c r="W95" s="11">
        <v>194.32000000000002</v>
      </c>
      <c r="X95" s="9" t="s">
        <v>2469</v>
      </c>
      <c r="Y95" s="9" t="s">
        <v>2470</v>
      </c>
      <c r="Z95" s="9" t="s">
        <v>2062</v>
      </c>
      <c r="AA95" s="9" t="s">
        <v>1976</v>
      </c>
      <c r="AB95" s="9" t="s">
        <v>2471</v>
      </c>
      <c r="AC95" s="9" t="s">
        <v>2472</v>
      </c>
      <c r="AD95" s="9" t="s">
        <v>1986</v>
      </c>
      <c r="AE95" s="9" t="s">
        <v>2473</v>
      </c>
      <c r="AF95" s="9" t="s">
        <v>2474</v>
      </c>
    </row>
    <row r="96" spans="1:32" ht="16.5" customHeight="1" x14ac:dyDescent="0.2">
      <c r="A96" s="9" t="s">
        <v>2463</v>
      </c>
      <c r="B96" s="10">
        <v>45000</v>
      </c>
      <c r="C96" s="9" t="s">
        <v>2464</v>
      </c>
      <c r="D96" s="10">
        <v>45002</v>
      </c>
      <c r="E96" s="9" t="s">
        <v>2465</v>
      </c>
      <c r="F96" s="11">
        <v>86.08</v>
      </c>
      <c r="G96" s="9" t="s">
        <v>2466</v>
      </c>
      <c r="H96" s="9" t="s">
        <v>2467</v>
      </c>
      <c r="I96" s="9" t="s">
        <v>2467</v>
      </c>
      <c r="J96" s="9" t="s">
        <v>2468</v>
      </c>
      <c r="K96" s="9">
        <v>2</v>
      </c>
      <c r="L96" s="9">
        <v>1486</v>
      </c>
      <c r="M96" s="10">
        <v>45118</v>
      </c>
      <c r="N96" s="10">
        <v>45002</v>
      </c>
      <c r="O96" s="9">
        <v>60</v>
      </c>
      <c r="P96" s="10">
        <v>45062</v>
      </c>
      <c r="Q96" s="10">
        <v>45118</v>
      </c>
      <c r="R96" s="12">
        <v>56</v>
      </c>
      <c r="S96" s="12">
        <v>0</v>
      </c>
      <c r="T96" s="12">
        <v>56</v>
      </c>
      <c r="U96" s="11">
        <v>77.95</v>
      </c>
      <c r="V96" s="9">
        <v>3.9</v>
      </c>
      <c r="W96" s="11">
        <v>4365.2</v>
      </c>
      <c r="X96" s="9" t="s">
        <v>2469</v>
      </c>
      <c r="Y96" s="9" t="s">
        <v>2470</v>
      </c>
      <c r="Z96" s="9" t="s">
        <v>2062</v>
      </c>
      <c r="AA96" s="9" t="s">
        <v>1976</v>
      </c>
      <c r="AB96" s="9" t="s">
        <v>2471</v>
      </c>
      <c r="AC96" s="9" t="s">
        <v>2472</v>
      </c>
      <c r="AD96" s="9" t="s">
        <v>1986</v>
      </c>
      <c r="AE96" s="9" t="s">
        <v>2473</v>
      </c>
      <c r="AF96" s="9" t="s">
        <v>2474</v>
      </c>
    </row>
    <row r="97" spans="1:32" ht="16.5" customHeight="1" x14ac:dyDescent="0.2">
      <c r="A97" s="9" t="s">
        <v>2475</v>
      </c>
      <c r="B97" s="10">
        <v>45000</v>
      </c>
      <c r="C97" s="9" t="s">
        <v>2476</v>
      </c>
      <c r="D97" s="10">
        <v>45002</v>
      </c>
      <c r="E97" s="9" t="s">
        <v>2477</v>
      </c>
      <c r="F97" s="11">
        <v>18956.16</v>
      </c>
      <c r="G97" s="9" t="s">
        <v>2466</v>
      </c>
      <c r="H97" s="9" t="s">
        <v>2467</v>
      </c>
      <c r="I97" s="9" t="s">
        <v>2467</v>
      </c>
      <c r="J97" s="9" t="s">
        <v>2478</v>
      </c>
      <c r="K97" s="9">
        <v>1</v>
      </c>
      <c r="L97" s="9">
        <v>1485</v>
      </c>
      <c r="M97" s="10">
        <v>45118</v>
      </c>
      <c r="N97" s="10">
        <v>45002</v>
      </c>
      <c r="O97" s="9">
        <v>60</v>
      </c>
      <c r="P97" s="10">
        <v>45062</v>
      </c>
      <c r="Q97" s="10">
        <v>45118</v>
      </c>
      <c r="R97" s="12">
        <v>56</v>
      </c>
      <c r="S97" s="12">
        <v>0</v>
      </c>
      <c r="T97" s="12">
        <v>56</v>
      </c>
      <c r="U97" s="11">
        <v>15496.17</v>
      </c>
      <c r="V97" s="9">
        <v>3409.15</v>
      </c>
      <c r="W97" s="11">
        <v>867785.52</v>
      </c>
      <c r="X97" s="9" t="s">
        <v>2479</v>
      </c>
      <c r="Y97" s="9" t="s">
        <v>2480</v>
      </c>
      <c r="Z97" s="9" t="s">
        <v>2062</v>
      </c>
      <c r="AA97" s="9" t="s">
        <v>1976</v>
      </c>
      <c r="AB97" s="9" t="s">
        <v>2481</v>
      </c>
      <c r="AC97" s="9" t="s">
        <v>2482</v>
      </c>
      <c r="AD97" s="9" t="s">
        <v>1986</v>
      </c>
      <c r="AE97" s="9" t="s">
        <v>2483</v>
      </c>
      <c r="AF97" s="9" t="s">
        <v>2474</v>
      </c>
    </row>
    <row r="98" spans="1:32" ht="16.5" customHeight="1" x14ac:dyDescent="0.2">
      <c r="A98" s="9" t="s">
        <v>2484</v>
      </c>
      <c r="B98" s="10">
        <v>45001</v>
      </c>
      <c r="C98" s="9" t="s">
        <v>2485</v>
      </c>
      <c r="D98" s="10">
        <v>45005</v>
      </c>
      <c r="E98" s="9" t="s">
        <v>2486</v>
      </c>
      <c r="F98" s="11">
        <v>3410.89</v>
      </c>
      <c r="G98" s="9" t="s">
        <v>2487</v>
      </c>
      <c r="H98" s="9" t="s">
        <v>2488</v>
      </c>
      <c r="I98" s="9" t="s">
        <v>2488</v>
      </c>
      <c r="J98" s="9" t="s">
        <v>2489</v>
      </c>
      <c r="K98" s="9">
        <v>1</v>
      </c>
      <c r="L98" s="9">
        <v>1873</v>
      </c>
      <c r="M98" s="10">
        <v>45145</v>
      </c>
      <c r="N98" s="10">
        <v>45005</v>
      </c>
      <c r="O98" s="9">
        <v>0</v>
      </c>
      <c r="P98" s="10">
        <v>45062</v>
      </c>
      <c r="Q98" s="10">
        <v>45145</v>
      </c>
      <c r="R98" s="12">
        <v>83</v>
      </c>
      <c r="S98" s="12">
        <v>0</v>
      </c>
      <c r="T98" s="12">
        <v>83</v>
      </c>
      <c r="U98" s="11">
        <v>3100.81</v>
      </c>
      <c r="V98" s="9">
        <v>310.08</v>
      </c>
      <c r="W98" s="11">
        <v>257367.22999999998</v>
      </c>
      <c r="X98" s="9" t="s">
        <v>1973</v>
      </c>
      <c r="Y98" s="9" t="s">
        <v>1974</v>
      </c>
      <c r="Z98" s="9" t="s">
        <v>2062</v>
      </c>
      <c r="AA98" s="9" t="s">
        <v>1976</v>
      </c>
      <c r="AB98" s="9" t="s">
        <v>1977</v>
      </c>
      <c r="AC98" s="9" t="s">
        <v>1978</v>
      </c>
      <c r="AD98" s="9" t="s">
        <v>1986</v>
      </c>
      <c r="AE98" s="9" t="s">
        <v>1972</v>
      </c>
      <c r="AF98" s="9" t="s">
        <v>1972</v>
      </c>
    </row>
    <row r="99" spans="1:32" ht="16.5" customHeight="1" x14ac:dyDescent="0.2">
      <c r="A99" s="9" t="s">
        <v>2490</v>
      </c>
      <c r="B99" s="10">
        <v>45000</v>
      </c>
      <c r="C99" s="9" t="s">
        <v>2491</v>
      </c>
      <c r="D99" s="10">
        <v>45005</v>
      </c>
      <c r="E99" s="9" t="s">
        <v>2492</v>
      </c>
      <c r="F99" s="11">
        <v>387286.36</v>
      </c>
      <c r="G99" s="9" t="s">
        <v>2466</v>
      </c>
      <c r="H99" s="9" t="s">
        <v>2467</v>
      </c>
      <c r="I99" s="9" t="s">
        <v>2467</v>
      </c>
      <c r="J99" s="9" t="s">
        <v>2493</v>
      </c>
      <c r="K99" s="9">
        <v>1</v>
      </c>
      <c r="L99" s="9">
        <v>1485</v>
      </c>
      <c r="M99" s="10">
        <v>45118</v>
      </c>
      <c r="N99" s="10">
        <v>45005</v>
      </c>
      <c r="O99" s="9">
        <v>60</v>
      </c>
      <c r="P99" s="10">
        <v>45062</v>
      </c>
      <c r="Q99" s="10">
        <v>45118</v>
      </c>
      <c r="R99" s="12">
        <v>56</v>
      </c>
      <c r="S99" s="12">
        <v>0</v>
      </c>
      <c r="T99" s="12">
        <v>56</v>
      </c>
      <c r="U99" s="11">
        <v>316354.39</v>
      </c>
      <c r="V99" s="9">
        <v>69597.960000000006</v>
      </c>
      <c r="W99" s="11">
        <v>17715845.84</v>
      </c>
      <c r="X99" s="9" t="s">
        <v>2479</v>
      </c>
      <c r="Y99" s="9" t="s">
        <v>2480</v>
      </c>
      <c r="Z99" s="9" t="s">
        <v>2062</v>
      </c>
      <c r="AA99" s="9" t="s">
        <v>1976</v>
      </c>
      <c r="AB99" s="9" t="s">
        <v>2481</v>
      </c>
      <c r="AC99" s="9" t="s">
        <v>2482</v>
      </c>
      <c r="AD99" s="9" t="s">
        <v>1986</v>
      </c>
      <c r="AE99" s="9" t="s">
        <v>2483</v>
      </c>
      <c r="AF99" s="9" t="s">
        <v>2474</v>
      </c>
    </row>
    <row r="100" spans="1:32" ht="16.5" customHeight="1" x14ac:dyDescent="0.2">
      <c r="A100" s="9" t="s">
        <v>2494</v>
      </c>
      <c r="B100" s="10">
        <v>44999</v>
      </c>
      <c r="C100" s="9" t="s">
        <v>145</v>
      </c>
      <c r="D100" s="10">
        <v>45005</v>
      </c>
      <c r="E100" s="9" t="s">
        <v>2495</v>
      </c>
      <c r="F100" s="11">
        <v>340.73</v>
      </c>
      <c r="G100" s="9" t="s">
        <v>2496</v>
      </c>
      <c r="H100" s="9" t="s">
        <v>2497</v>
      </c>
      <c r="I100" s="9" t="s">
        <v>2497</v>
      </c>
      <c r="J100" s="9" t="s">
        <v>2498</v>
      </c>
      <c r="K100" s="9">
        <v>1</v>
      </c>
      <c r="L100" s="9">
        <v>2123</v>
      </c>
      <c r="M100" s="10">
        <v>45183</v>
      </c>
      <c r="N100" s="10">
        <v>45005</v>
      </c>
      <c r="O100" s="9">
        <v>0</v>
      </c>
      <c r="P100" s="10">
        <v>45062</v>
      </c>
      <c r="Q100" s="10">
        <v>45183</v>
      </c>
      <c r="R100" s="12">
        <v>121</v>
      </c>
      <c r="S100" s="12">
        <v>0</v>
      </c>
      <c r="T100" s="12">
        <v>121</v>
      </c>
      <c r="U100" s="11">
        <v>279.29000000000002</v>
      </c>
      <c r="V100" s="9">
        <v>61.44</v>
      </c>
      <c r="W100" s="11">
        <v>33794.090000000004</v>
      </c>
      <c r="X100" s="9" t="s">
        <v>2003</v>
      </c>
      <c r="Y100" s="9" t="s">
        <v>2004</v>
      </c>
      <c r="Z100" s="9" t="s">
        <v>2062</v>
      </c>
      <c r="AA100" s="9" t="s">
        <v>1976</v>
      </c>
      <c r="AB100" s="9" t="s">
        <v>2090</v>
      </c>
      <c r="AC100" s="9" t="s">
        <v>2091</v>
      </c>
      <c r="AD100" s="9" t="s">
        <v>1986</v>
      </c>
      <c r="AE100" s="9" t="s">
        <v>1972</v>
      </c>
      <c r="AF100" s="9" t="s">
        <v>1972</v>
      </c>
    </row>
    <row r="101" spans="1:32" ht="16.5" customHeight="1" x14ac:dyDescent="0.2">
      <c r="A101" s="9" t="s">
        <v>2499</v>
      </c>
      <c r="B101" s="10">
        <v>45000</v>
      </c>
      <c r="C101" s="9" t="s">
        <v>2500</v>
      </c>
      <c r="D101" s="10">
        <v>45005</v>
      </c>
      <c r="E101" s="9" t="s">
        <v>2501</v>
      </c>
      <c r="F101" s="11">
        <v>633.57000000000005</v>
      </c>
      <c r="G101" s="9" t="s">
        <v>2466</v>
      </c>
      <c r="H101" s="9" t="s">
        <v>2467</v>
      </c>
      <c r="I101" s="9" t="s">
        <v>2467</v>
      </c>
      <c r="J101" s="9" t="s">
        <v>2502</v>
      </c>
      <c r="K101" s="9">
        <v>1</v>
      </c>
      <c r="L101" s="9">
        <v>1485</v>
      </c>
      <c r="M101" s="10">
        <v>45118</v>
      </c>
      <c r="N101" s="10">
        <v>45005</v>
      </c>
      <c r="O101" s="9">
        <v>60</v>
      </c>
      <c r="P101" s="10">
        <v>45062</v>
      </c>
      <c r="Q101" s="10">
        <v>45118</v>
      </c>
      <c r="R101" s="12">
        <v>56</v>
      </c>
      <c r="S101" s="12">
        <v>0</v>
      </c>
      <c r="T101" s="12">
        <v>56</v>
      </c>
      <c r="U101" s="11">
        <v>519.32000000000005</v>
      </c>
      <c r="V101" s="9">
        <v>114.25</v>
      </c>
      <c r="W101" s="11">
        <v>29081.920000000002</v>
      </c>
      <c r="X101" s="9" t="s">
        <v>2479</v>
      </c>
      <c r="Y101" s="9" t="s">
        <v>2480</v>
      </c>
      <c r="Z101" s="9" t="s">
        <v>2062</v>
      </c>
      <c r="AA101" s="9" t="s">
        <v>1976</v>
      </c>
      <c r="AB101" s="9" t="s">
        <v>2481</v>
      </c>
      <c r="AC101" s="9" t="s">
        <v>2482</v>
      </c>
      <c r="AD101" s="9" t="s">
        <v>1986</v>
      </c>
      <c r="AE101" s="9" t="s">
        <v>2483</v>
      </c>
      <c r="AF101" s="9" t="s">
        <v>2474</v>
      </c>
    </row>
    <row r="102" spans="1:32" ht="16.5" customHeight="1" x14ac:dyDescent="0.2">
      <c r="A102" s="9" t="s">
        <v>2503</v>
      </c>
      <c r="B102" s="10">
        <v>45002</v>
      </c>
      <c r="C102" s="9" t="s">
        <v>2504</v>
      </c>
      <c r="D102" s="10">
        <v>45005</v>
      </c>
      <c r="E102" s="9" t="s">
        <v>2505</v>
      </c>
      <c r="F102" s="11">
        <v>8014.05</v>
      </c>
      <c r="G102" s="9" t="s">
        <v>2506</v>
      </c>
      <c r="H102" s="9" t="s">
        <v>2507</v>
      </c>
      <c r="I102" s="9" t="s">
        <v>2507</v>
      </c>
      <c r="J102" s="9" t="s">
        <v>2508</v>
      </c>
      <c r="K102" s="9">
        <v>1</v>
      </c>
      <c r="L102" s="9">
        <v>2100</v>
      </c>
      <c r="M102" s="10">
        <v>45181</v>
      </c>
      <c r="N102" s="10">
        <v>45005</v>
      </c>
      <c r="O102" s="9">
        <v>60</v>
      </c>
      <c r="P102" s="10">
        <v>45063</v>
      </c>
      <c r="Q102" s="10">
        <v>45181</v>
      </c>
      <c r="R102" s="12">
        <v>118</v>
      </c>
      <c r="S102" s="12">
        <v>0</v>
      </c>
      <c r="T102" s="12">
        <v>118</v>
      </c>
      <c r="U102" s="11">
        <v>7285.5</v>
      </c>
      <c r="V102" s="9">
        <v>728.55</v>
      </c>
      <c r="W102" s="11">
        <v>859689</v>
      </c>
      <c r="X102" s="9" t="s">
        <v>1973</v>
      </c>
      <c r="Y102" s="9" t="s">
        <v>1974</v>
      </c>
      <c r="Z102" s="9" t="s">
        <v>2062</v>
      </c>
      <c r="AA102" s="9" t="s">
        <v>1976</v>
      </c>
      <c r="AB102" s="9" t="s">
        <v>2509</v>
      </c>
      <c r="AC102" s="9" t="s">
        <v>2510</v>
      </c>
      <c r="AD102" s="9" t="s">
        <v>1986</v>
      </c>
      <c r="AE102" s="9" t="s">
        <v>1972</v>
      </c>
      <c r="AF102" s="9" t="s">
        <v>1972</v>
      </c>
    </row>
    <row r="103" spans="1:32" ht="16.5" customHeight="1" x14ac:dyDescent="0.2">
      <c r="A103" s="9" t="s">
        <v>2511</v>
      </c>
      <c r="B103" s="10">
        <v>45002</v>
      </c>
      <c r="C103" s="9" t="s">
        <v>151</v>
      </c>
      <c r="D103" s="10">
        <v>45006</v>
      </c>
      <c r="E103" s="9" t="s">
        <v>2512</v>
      </c>
      <c r="F103" s="11">
        <v>22667.31</v>
      </c>
      <c r="G103" s="9" t="s">
        <v>2513</v>
      </c>
      <c r="H103" s="9" t="s">
        <v>2514</v>
      </c>
      <c r="I103" s="9" t="s">
        <v>2514</v>
      </c>
      <c r="J103" s="9" t="s">
        <v>2515</v>
      </c>
      <c r="K103" s="9">
        <v>1</v>
      </c>
      <c r="L103" s="9">
        <v>1925</v>
      </c>
      <c r="M103" s="10">
        <v>45152</v>
      </c>
      <c r="N103" s="10">
        <v>45006</v>
      </c>
      <c r="O103" s="9">
        <v>0</v>
      </c>
      <c r="P103" s="10">
        <v>45065</v>
      </c>
      <c r="Q103" s="10">
        <v>45152</v>
      </c>
      <c r="R103" s="12">
        <v>87</v>
      </c>
      <c r="S103" s="12">
        <v>0</v>
      </c>
      <c r="T103" s="12">
        <v>87</v>
      </c>
      <c r="U103" s="11">
        <v>18579.759999999998</v>
      </c>
      <c r="V103" s="9">
        <v>4087.55</v>
      </c>
      <c r="W103" s="11">
        <v>1616439.1199999999</v>
      </c>
      <c r="X103" s="9" t="s">
        <v>2516</v>
      </c>
      <c r="Y103" s="9" t="s">
        <v>2517</v>
      </c>
      <c r="Z103" s="9" t="s">
        <v>2062</v>
      </c>
      <c r="AA103" s="9" t="s">
        <v>1976</v>
      </c>
      <c r="AB103" s="9" t="s">
        <v>2518</v>
      </c>
      <c r="AC103" s="9" t="s">
        <v>2519</v>
      </c>
      <c r="AD103" s="9" t="s">
        <v>1986</v>
      </c>
      <c r="AE103" s="9" t="s">
        <v>1972</v>
      </c>
      <c r="AF103" s="9" t="s">
        <v>1972</v>
      </c>
    </row>
    <row r="104" spans="1:32" ht="16.5" customHeight="1" x14ac:dyDescent="0.2">
      <c r="A104" s="9" t="s">
        <v>2520</v>
      </c>
      <c r="B104" s="10">
        <v>45001</v>
      </c>
      <c r="C104" s="9" t="s">
        <v>2521</v>
      </c>
      <c r="D104" s="10">
        <v>45006</v>
      </c>
      <c r="E104" s="9" t="s">
        <v>2522</v>
      </c>
      <c r="F104" s="11">
        <v>22.57</v>
      </c>
      <c r="G104" s="9" t="s">
        <v>2523</v>
      </c>
      <c r="H104" s="9" t="s">
        <v>2524</v>
      </c>
      <c r="I104" s="9" t="s">
        <v>2524</v>
      </c>
      <c r="J104" s="9" t="s">
        <v>2525</v>
      </c>
      <c r="K104" s="9">
        <v>1</v>
      </c>
      <c r="L104" s="9">
        <v>1642</v>
      </c>
      <c r="M104" s="10">
        <v>45132</v>
      </c>
      <c r="N104" s="10">
        <v>45006</v>
      </c>
      <c r="O104" s="9">
        <v>30</v>
      </c>
      <c r="P104" s="10">
        <v>45066</v>
      </c>
      <c r="Q104" s="10">
        <v>45132</v>
      </c>
      <c r="R104" s="12">
        <v>66</v>
      </c>
      <c r="S104" s="12">
        <v>0</v>
      </c>
      <c r="T104" s="12">
        <v>66</v>
      </c>
      <c r="U104" s="11">
        <v>18.5</v>
      </c>
      <c r="V104" s="9">
        <v>4.07</v>
      </c>
      <c r="W104" s="11">
        <v>1221</v>
      </c>
      <c r="X104" s="9" t="s">
        <v>2003</v>
      </c>
      <c r="Y104" s="9" t="s">
        <v>2004</v>
      </c>
      <c r="Z104" s="9" t="s">
        <v>2062</v>
      </c>
      <c r="AA104" s="9" t="s">
        <v>1976</v>
      </c>
      <c r="AB104" s="9" t="s">
        <v>2005</v>
      </c>
      <c r="AC104" s="9" t="s">
        <v>2006</v>
      </c>
      <c r="AD104" s="9" t="s">
        <v>1986</v>
      </c>
      <c r="AE104" s="9" t="s">
        <v>1972</v>
      </c>
      <c r="AF104" s="9" t="s">
        <v>1972</v>
      </c>
    </row>
    <row r="105" spans="1:32" ht="16.5" customHeight="1" x14ac:dyDescent="0.2">
      <c r="A105" s="9" t="s">
        <v>2526</v>
      </c>
      <c r="B105" s="10">
        <v>45001</v>
      </c>
      <c r="C105" s="9" t="s">
        <v>2527</v>
      </c>
      <c r="D105" s="10">
        <v>45006</v>
      </c>
      <c r="E105" s="9" t="s">
        <v>2528</v>
      </c>
      <c r="F105" s="11">
        <v>141.03</v>
      </c>
      <c r="G105" s="9" t="s">
        <v>2523</v>
      </c>
      <c r="H105" s="9" t="s">
        <v>2524</v>
      </c>
      <c r="I105" s="9" t="s">
        <v>2524</v>
      </c>
      <c r="J105" s="9" t="s">
        <v>2529</v>
      </c>
      <c r="K105" s="9">
        <v>1</v>
      </c>
      <c r="L105" s="9">
        <v>1643</v>
      </c>
      <c r="M105" s="10">
        <v>45132</v>
      </c>
      <c r="N105" s="10">
        <v>45006</v>
      </c>
      <c r="O105" s="9">
        <v>30</v>
      </c>
      <c r="P105" s="10">
        <v>45066</v>
      </c>
      <c r="Q105" s="10">
        <v>45132</v>
      </c>
      <c r="R105" s="12">
        <v>66</v>
      </c>
      <c r="S105" s="12">
        <v>0</v>
      </c>
      <c r="T105" s="12">
        <v>66</v>
      </c>
      <c r="U105" s="11">
        <v>115.6</v>
      </c>
      <c r="V105" s="9">
        <v>25.43</v>
      </c>
      <c r="W105" s="11">
        <v>7629.5999999999995</v>
      </c>
      <c r="X105" s="9" t="s">
        <v>2003</v>
      </c>
      <c r="Y105" s="9" t="s">
        <v>2004</v>
      </c>
      <c r="Z105" s="9" t="s">
        <v>2062</v>
      </c>
      <c r="AA105" s="9" t="s">
        <v>1976</v>
      </c>
      <c r="AB105" s="9" t="s">
        <v>2005</v>
      </c>
      <c r="AC105" s="9" t="s">
        <v>2006</v>
      </c>
      <c r="AD105" s="9" t="s">
        <v>1986</v>
      </c>
      <c r="AE105" s="9" t="s">
        <v>1972</v>
      </c>
      <c r="AF105" s="9" t="s">
        <v>1972</v>
      </c>
    </row>
    <row r="106" spans="1:32" ht="16.5" customHeight="1" x14ac:dyDescent="0.2">
      <c r="A106" s="9" t="s">
        <v>2530</v>
      </c>
      <c r="B106" s="10">
        <v>45001</v>
      </c>
      <c r="C106" s="9" t="s">
        <v>2531</v>
      </c>
      <c r="D106" s="10">
        <v>45006</v>
      </c>
      <c r="E106" s="9" t="s">
        <v>2532</v>
      </c>
      <c r="F106" s="11">
        <v>78.87</v>
      </c>
      <c r="G106" s="9" t="s">
        <v>2523</v>
      </c>
      <c r="H106" s="9" t="s">
        <v>2524</v>
      </c>
      <c r="I106" s="9" t="s">
        <v>2524</v>
      </c>
      <c r="J106" s="9" t="s">
        <v>2533</v>
      </c>
      <c r="K106" s="9">
        <v>1</v>
      </c>
      <c r="L106" s="9">
        <v>2173</v>
      </c>
      <c r="M106" s="10">
        <v>45189</v>
      </c>
      <c r="N106" s="10">
        <v>45006</v>
      </c>
      <c r="O106" s="9">
        <v>30</v>
      </c>
      <c r="P106" s="10">
        <v>45046</v>
      </c>
      <c r="Q106" s="10">
        <v>45189</v>
      </c>
      <c r="R106" s="12">
        <v>143</v>
      </c>
      <c r="S106" s="12">
        <v>0</v>
      </c>
      <c r="T106" s="12">
        <v>143</v>
      </c>
      <c r="U106" s="11">
        <v>13.5</v>
      </c>
      <c r="V106" s="9">
        <v>2.97</v>
      </c>
      <c r="W106" s="11">
        <v>1930.5</v>
      </c>
      <c r="X106" s="9" t="s">
        <v>2003</v>
      </c>
      <c r="Y106" s="9" t="s">
        <v>2004</v>
      </c>
      <c r="Z106" s="9" t="s">
        <v>2062</v>
      </c>
      <c r="AA106" s="9" t="s">
        <v>1976</v>
      </c>
      <c r="AB106" s="9" t="s">
        <v>2005</v>
      </c>
      <c r="AC106" s="9" t="s">
        <v>2006</v>
      </c>
      <c r="AD106" s="9" t="s">
        <v>1986</v>
      </c>
      <c r="AE106" s="9" t="s">
        <v>2534</v>
      </c>
      <c r="AF106" s="9" t="s">
        <v>1981</v>
      </c>
    </row>
    <row r="107" spans="1:32" ht="16.5" customHeight="1" x14ac:dyDescent="0.2">
      <c r="A107" s="9" t="s">
        <v>2530</v>
      </c>
      <c r="B107" s="10">
        <v>45001</v>
      </c>
      <c r="C107" s="9" t="s">
        <v>2531</v>
      </c>
      <c r="D107" s="10">
        <v>45006</v>
      </c>
      <c r="E107" s="9" t="s">
        <v>2532</v>
      </c>
      <c r="F107" s="11">
        <v>78.87</v>
      </c>
      <c r="G107" s="9" t="s">
        <v>2523</v>
      </c>
      <c r="H107" s="9" t="s">
        <v>2524</v>
      </c>
      <c r="I107" s="9" t="s">
        <v>2524</v>
      </c>
      <c r="J107" s="9" t="s">
        <v>2533</v>
      </c>
      <c r="K107" s="9">
        <v>2</v>
      </c>
      <c r="L107" s="9">
        <v>2173</v>
      </c>
      <c r="M107" s="10">
        <v>45189</v>
      </c>
      <c r="N107" s="10">
        <v>45006</v>
      </c>
      <c r="O107" s="9">
        <v>30</v>
      </c>
      <c r="P107" s="10">
        <v>45046</v>
      </c>
      <c r="Q107" s="10">
        <v>45189</v>
      </c>
      <c r="R107" s="12">
        <v>143</v>
      </c>
      <c r="S107" s="12">
        <v>0</v>
      </c>
      <c r="T107" s="12">
        <v>143</v>
      </c>
      <c r="U107" s="11">
        <v>60</v>
      </c>
      <c r="V107" s="9">
        <v>2.4</v>
      </c>
      <c r="W107" s="11">
        <v>8580</v>
      </c>
      <c r="X107" s="9" t="s">
        <v>2003</v>
      </c>
      <c r="Y107" s="9" t="s">
        <v>2004</v>
      </c>
      <c r="Z107" s="9" t="s">
        <v>2062</v>
      </c>
      <c r="AA107" s="9" t="s">
        <v>1976</v>
      </c>
      <c r="AB107" s="9" t="s">
        <v>2005</v>
      </c>
      <c r="AC107" s="9" t="s">
        <v>2006</v>
      </c>
      <c r="AD107" s="9" t="s">
        <v>1986</v>
      </c>
      <c r="AE107" s="9" t="s">
        <v>2534</v>
      </c>
      <c r="AF107" s="9" t="s">
        <v>1981</v>
      </c>
    </row>
    <row r="108" spans="1:32" ht="16.5" customHeight="1" x14ac:dyDescent="0.2">
      <c r="A108" s="9" t="s">
        <v>2535</v>
      </c>
      <c r="B108" s="10">
        <v>45006</v>
      </c>
      <c r="C108" s="9" t="s">
        <v>2536</v>
      </c>
      <c r="D108" s="10">
        <v>45006</v>
      </c>
      <c r="E108" s="9" t="s">
        <v>2537</v>
      </c>
      <c r="F108" s="11">
        <v>35.26</v>
      </c>
      <c r="G108" s="9" t="s">
        <v>2523</v>
      </c>
      <c r="H108" s="9" t="s">
        <v>2524</v>
      </c>
      <c r="I108" s="9" t="s">
        <v>2524</v>
      </c>
      <c r="J108" s="9" t="s">
        <v>2538</v>
      </c>
      <c r="K108" s="9">
        <v>1</v>
      </c>
      <c r="L108" s="9">
        <v>1643</v>
      </c>
      <c r="M108" s="10">
        <v>45132</v>
      </c>
      <c r="N108" s="10">
        <v>45006</v>
      </c>
      <c r="O108" s="9">
        <v>30</v>
      </c>
      <c r="P108" s="10">
        <v>45046</v>
      </c>
      <c r="Q108" s="10">
        <v>45132</v>
      </c>
      <c r="R108" s="12">
        <v>86</v>
      </c>
      <c r="S108" s="12">
        <v>0</v>
      </c>
      <c r="T108" s="12">
        <v>86</v>
      </c>
      <c r="U108" s="11">
        <v>28.9</v>
      </c>
      <c r="V108" s="9">
        <v>6.36</v>
      </c>
      <c r="W108" s="11">
        <v>2485.4</v>
      </c>
      <c r="X108" s="9" t="s">
        <v>2003</v>
      </c>
      <c r="Y108" s="9" t="s">
        <v>2004</v>
      </c>
      <c r="Z108" s="9" t="s">
        <v>2062</v>
      </c>
      <c r="AA108" s="9" t="s">
        <v>1976</v>
      </c>
      <c r="AB108" s="9" t="s">
        <v>2005</v>
      </c>
      <c r="AC108" s="9" t="s">
        <v>2006</v>
      </c>
      <c r="AD108" s="9" t="s">
        <v>1986</v>
      </c>
      <c r="AE108" s="9" t="s">
        <v>2534</v>
      </c>
      <c r="AF108" s="9" t="s">
        <v>1981</v>
      </c>
    </row>
    <row r="109" spans="1:32" ht="16.5" customHeight="1" x14ac:dyDescent="0.2">
      <c r="A109" s="9" t="s">
        <v>2539</v>
      </c>
      <c r="B109" s="10">
        <v>45006</v>
      </c>
      <c r="C109" s="9" t="s">
        <v>2540</v>
      </c>
      <c r="D109" s="10">
        <v>45007</v>
      </c>
      <c r="E109" s="9" t="s">
        <v>2541</v>
      </c>
      <c r="F109" s="11">
        <v>3120</v>
      </c>
      <c r="G109" s="9" t="s">
        <v>2437</v>
      </c>
      <c r="H109" s="9" t="s">
        <v>2438</v>
      </c>
      <c r="I109" s="9" t="s">
        <v>2438</v>
      </c>
      <c r="J109" s="9" t="s">
        <v>2542</v>
      </c>
      <c r="K109" s="9">
        <v>1</v>
      </c>
      <c r="L109" s="9">
        <v>2251</v>
      </c>
      <c r="M109" s="10">
        <v>45196</v>
      </c>
      <c r="N109" s="10">
        <v>45007</v>
      </c>
      <c r="O109" s="9">
        <v>0</v>
      </c>
      <c r="P109" s="10">
        <v>45016</v>
      </c>
      <c r="Q109" s="10">
        <v>45196</v>
      </c>
      <c r="R109" s="12">
        <v>180</v>
      </c>
      <c r="S109" s="12">
        <v>0</v>
      </c>
      <c r="T109" s="12">
        <v>180</v>
      </c>
      <c r="U109" s="11">
        <v>3000</v>
      </c>
      <c r="V109" s="9">
        <v>120</v>
      </c>
      <c r="W109" s="11">
        <v>540000</v>
      </c>
      <c r="X109" s="9" t="s">
        <v>1973</v>
      </c>
      <c r="Y109" s="9" t="s">
        <v>1974</v>
      </c>
      <c r="Z109" s="9" t="s">
        <v>2062</v>
      </c>
      <c r="AA109" s="9" t="s">
        <v>1976</v>
      </c>
      <c r="AB109" s="9" t="s">
        <v>2440</v>
      </c>
      <c r="AC109" s="9" t="s">
        <v>2441</v>
      </c>
      <c r="AD109" s="9" t="s">
        <v>1986</v>
      </c>
      <c r="AE109" s="9" t="s">
        <v>2543</v>
      </c>
      <c r="AF109" s="9" t="s">
        <v>1981</v>
      </c>
    </row>
    <row r="110" spans="1:32" ht="16.5" customHeight="1" x14ac:dyDescent="0.2">
      <c r="A110" s="9" t="s">
        <v>2544</v>
      </c>
      <c r="B110" s="10">
        <v>45006</v>
      </c>
      <c r="C110" s="9" t="s">
        <v>164</v>
      </c>
      <c r="D110" s="10">
        <v>45007</v>
      </c>
      <c r="E110" s="9" t="s">
        <v>2545</v>
      </c>
      <c r="F110" s="11">
        <v>1660.23</v>
      </c>
      <c r="G110" s="9" t="s">
        <v>2161</v>
      </c>
      <c r="H110" s="9" t="s">
        <v>2162</v>
      </c>
      <c r="I110" s="9" t="s">
        <v>2162</v>
      </c>
      <c r="J110" s="9" t="s">
        <v>2546</v>
      </c>
      <c r="K110" s="9">
        <v>1</v>
      </c>
      <c r="L110" s="9">
        <v>1799</v>
      </c>
      <c r="M110" s="10">
        <v>45141</v>
      </c>
      <c r="N110" s="10">
        <v>45007</v>
      </c>
      <c r="O110" s="9">
        <v>0</v>
      </c>
      <c r="P110" s="10">
        <v>45066</v>
      </c>
      <c r="Q110" s="10">
        <v>45141</v>
      </c>
      <c r="R110" s="12">
        <v>75</v>
      </c>
      <c r="S110" s="12">
        <v>0</v>
      </c>
      <c r="T110" s="12">
        <v>75</v>
      </c>
      <c r="U110" s="11">
        <v>1509.3</v>
      </c>
      <c r="V110" s="9">
        <v>150.93</v>
      </c>
      <c r="W110" s="11">
        <v>113197.5</v>
      </c>
      <c r="X110" s="9" t="s">
        <v>1973</v>
      </c>
      <c r="Y110" s="9" t="s">
        <v>1974</v>
      </c>
      <c r="Z110" s="9" t="s">
        <v>2062</v>
      </c>
      <c r="AA110" s="9" t="s">
        <v>1976</v>
      </c>
      <c r="AB110" s="9" t="s">
        <v>1977</v>
      </c>
      <c r="AC110" s="9" t="s">
        <v>1978</v>
      </c>
      <c r="AD110" s="9" t="s">
        <v>1986</v>
      </c>
      <c r="AE110" s="9" t="s">
        <v>1972</v>
      </c>
      <c r="AF110" s="9" t="s">
        <v>1972</v>
      </c>
    </row>
    <row r="111" spans="1:32" ht="16.5" customHeight="1" x14ac:dyDescent="0.2">
      <c r="A111" s="9" t="s">
        <v>2547</v>
      </c>
      <c r="B111" s="10">
        <v>45006</v>
      </c>
      <c r="C111" s="9" t="s">
        <v>2548</v>
      </c>
      <c r="D111" s="10">
        <v>45007</v>
      </c>
      <c r="E111" s="9" t="s">
        <v>2549</v>
      </c>
      <c r="F111" s="11">
        <v>4881.25</v>
      </c>
      <c r="G111" s="9" t="s">
        <v>2506</v>
      </c>
      <c r="H111" s="9" t="s">
        <v>2507</v>
      </c>
      <c r="I111" s="9" t="s">
        <v>2507</v>
      </c>
      <c r="J111" s="9" t="s">
        <v>2550</v>
      </c>
      <c r="K111" s="9">
        <v>1</v>
      </c>
      <c r="L111" s="9">
        <v>2100</v>
      </c>
      <c r="M111" s="10">
        <v>45181</v>
      </c>
      <c r="N111" s="10">
        <v>45007</v>
      </c>
      <c r="O111" s="9">
        <v>60</v>
      </c>
      <c r="P111" s="10">
        <v>45066</v>
      </c>
      <c r="Q111" s="10">
        <v>45181</v>
      </c>
      <c r="R111" s="12">
        <v>115</v>
      </c>
      <c r="S111" s="12">
        <v>0</v>
      </c>
      <c r="T111" s="12">
        <v>115</v>
      </c>
      <c r="U111" s="11">
        <v>4437.5</v>
      </c>
      <c r="V111" s="9">
        <v>443.75</v>
      </c>
      <c r="W111" s="11">
        <v>510312.5</v>
      </c>
      <c r="X111" s="9" t="s">
        <v>2003</v>
      </c>
      <c r="Y111" s="9" t="s">
        <v>2004</v>
      </c>
      <c r="Z111" s="9" t="s">
        <v>2062</v>
      </c>
      <c r="AA111" s="9" t="s">
        <v>1976</v>
      </c>
      <c r="AB111" s="9" t="s">
        <v>2509</v>
      </c>
      <c r="AC111" s="9" t="s">
        <v>2510</v>
      </c>
      <c r="AD111" s="9" t="s">
        <v>1986</v>
      </c>
      <c r="AE111" s="9" t="s">
        <v>1972</v>
      </c>
      <c r="AF111" s="9" t="s">
        <v>1972</v>
      </c>
    </row>
    <row r="112" spans="1:32" ht="16.5" customHeight="1" x14ac:dyDescent="0.2">
      <c r="A112" s="9" t="s">
        <v>2551</v>
      </c>
      <c r="B112" s="10">
        <v>45005</v>
      </c>
      <c r="C112" s="9" t="s">
        <v>2552</v>
      </c>
      <c r="D112" s="10">
        <v>45009</v>
      </c>
      <c r="E112" s="9" t="s">
        <v>2553</v>
      </c>
      <c r="F112" s="11">
        <v>695.5</v>
      </c>
      <c r="G112" s="9" t="s">
        <v>2554</v>
      </c>
      <c r="H112" s="9" t="s">
        <v>166</v>
      </c>
      <c r="I112" s="9" t="s">
        <v>2555</v>
      </c>
      <c r="J112" s="9" t="s">
        <v>2556</v>
      </c>
      <c r="K112" s="9">
        <v>1</v>
      </c>
      <c r="L112" s="9">
        <v>1555</v>
      </c>
      <c r="M112" s="10">
        <v>45124</v>
      </c>
      <c r="N112" s="10">
        <v>45009</v>
      </c>
      <c r="O112" s="9">
        <v>0</v>
      </c>
      <c r="P112" s="10">
        <v>45123</v>
      </c>
      <c r="Q112" s="10">
        <v>45124</v>
      </c>
      <c r="R112" s="12">
        <v>1</v>
      </c>
      <c r="S112" s="12">
        <v>0</v>
      </c>
      <c r="T112" s="12">
        <v>1</v>
      </c>
      <c r="U112" s="11">
        <v>570.08000000000004</v>
      </c>
      <c r="V112" s="9">
        <v>125.42</v>
      </c>
      <c r="W112" s="11">
        <v>570.08000000000004</v>
      </c>
      <c r="X112" s="9" t="s">
        <v>2363</v>
      </c>
      <c r="Y112" s="9" t="s">
        <v>2364</v>
      </c>
      <c r="Z112" s="9" t="s">
        <v>2062</v>
      </c>
      <c r="AA112" s="9" t="s">
        <v>1976</v>
      </c>
      <c r="AB112" s="9" t="s">
        <v>2557</v>
      </c>
      <c r="AC112" s="9" t="s">
        <v>2558</v>
      </c>
      <c r="AD112" s="9" t="s">
        <v>1986</v>
      </c>
      <c r="AE112" s="9" t="s">
        <v>2559</v>
      </c>
      <c r="AF112" s="9" t="s">
        <v>2012</v>
      </c>
    </row>
    <row r="113" spans="1:32" ht="16.5" customHeight="1" x14ac:dyDescent="0.2">
      <c r="A113" s="9" t="s">
        <v>2560</v>
      </c>
      <c r="B113" s="10">
        <v>45008</v>
      </c>
      <c r="C113" s="9" t="s">
        <v>2561</v>
      </c>
      <c r="D113" s="10">
        <v>45012</v>
      </c>
      <c r="E113" s="9" t="s">
        <v>2562</v>
      </c>
      <c r="F113" s="11">
        <v>104.39</v>
      </c>
      <c r="G113" s="9" t="s">
        <v>2563</v>
      </c>
      <c r="H113" s="9" t="s">
        <v>2564</v>
      </c>
      <c r="I113" s="9" t="s">
        <v>2564</v>
      </c>
      <c r="J113" s="9" t="s">
        <v>2565</v>
      </c>
      <c r="K113" s="9">
        <v>1</v>
      </c>
      <c r="L113" s="9">
        <v>1875</v>
      </c>
      <c r="M113" s="10">
        <v>45145</v>
      </c>
      <c r="N113" s="10">
        <v>45012</v>
      </c>
      <c r="O113" s="9">
        <v>0</v>
      </c>
      <c r="P113" s="10">
        <v>45069</v>
      </c>
      <c r="Q113" s="10">
        <v>45145</v>
      </c>
      <c r="R113" s="12">
        <v>76</v>
      </c>
      <c r="S113" s="12">
        <v>0</v>
      </c>
      <c r="T113" s="12">
        <v>76</v>
      </c>
      <c r="U113" s="11">
        <v>94.9</v>
      </c>
      <c r="V113" s="9">
        <v>9.49</v>
      </c>
      <c r="W113" s="11">
        <v>7212.4000000000005</v>
      </c>
      <c r="X113" s="9" t="s">
        <v>1973</v>
      </c>
      <c r="Y113" s="9" t="s">
        <v>1974</v>
      </c>
      <c r="Z113" s="9" t="s">
        <v>2062</v>
      </c>
      <c r="AA113" s="9" t="s">
        <v>1976</v>
      </c>
      <c r="AB113" s="9" t="s">
        <v>1977</v>
      </c>
      <c r="AC113" s="9" t="s">
        <v>1978</v>
      </c>
      <c r="AD113" s="9" t="s">
        <v>1986</v>
      </c>
      <c r="AE113" s="9" t="s">
        <v>1972</v>
      </c>
      <c r="AF113" s="9" t="s">
        <v>1972</v>
      </c>
    </row>
    <row r="114" spans="1:32" ht="16.5" customHeight="1" x14ac:dyDescent="0.2">
      <c r="A114" s="9" t="s">
        <v>2566</v>
      </c>
      <c r="B114" s="10">
        <v>45002</v>
      </c>
      <c r="C114" s="9" t="s">
        <v>181</v>
      </c>
      <c r="D114" s="10">
        <v>45012</v>
      </c>
      <c r="E114" s="9" t="s">
        <v>2567</v>
      </c>
      <c r="F114" s="11">
        <v>98.54</v>
      </c>
      <c r="G114" s="9" t="s">
        <v>2496</v>
      </c>
      <c r="H114" s="9" t="s">
        <v>2497</v>
      </c>
      <c r="I114" s="9" t="s">
        <v>2497</v>
      </c>
      <c r="J114" s="9" t="s">
        <v>2498</v>
      </c>
      <c r="K114" s="9">
        <v>1</v>
      </c>
      <c r="L114" s="9">
        <v>2123</v>
      </c>
      <c r="M114" s="10">
        <v>45183</v>
      </c>
      <c r="N114" s="10">
        <v>45012</v>
      </c>
      <c r="O114" s="9">
        <v>0</v>
      </c>
      <c r="P114" s="10">
        <v>45069</v>
      </c>
      <c r="Q114" s="10">
        <v>45183</v>
      </c>
      <c r="R114" s="12">
        <v>114</v>
      </c>
      <c r="S114" s="12">
        <v>0</v>
      </c>
      <c r="T114" s="12">
        <v>114</v>
      </c>
      <c r="U114" s="11">
        <v>80.77</v>
      </c>
      <c r="V114" s="9">
        <v>17.77</v>
      </c>
      <c r="W114" s="11">
        <v>9207.7799999999988</v>
      </c>
      <c r="X114" s="9" t="s">
        <v>2003</v>
      </c>
      <c r="Y114" s="9" t="s">
        <v>2004</v>
      </c>
      <c r="Z114" s="9" t="s">
        <v>2062</v>
      </c>
      <c r="AA114" s="9" t="s">
        <v>1976</v>
      </c>
      <c r="AB114" s="9" t="s">
        <v>2090</v>
      </c>
      <c r="AC114" s="9" t="s">
        <v>2091</v>
      </c>
      <c r="AD114" s="9" t="s">
        <v>1986</v>
      </c>
      <c r="AE114" s="9" t="s">
        <v>1972</v>
      </c>
      <c r="AF114" s="9" t="s">
        <v>1972</v>
      </c>
    </row>
    <row r="115" spans="1:32" ht="16.5" customHeight="1" x14ac:dyDescent="0.2">
      <c r="A115" s="9" t="s">
        <v>2568</v>
      </c>
      <c r="B115" s="10">
        <v>45009</v>
      </c>
      <c r="C115" s="9" t="s">
        <v>2569</v>
      </c>
      <c r="D115" s="10">
        <v>45012</v>
      </c>
      <c r="E115" s="9" t="s">
        <v>2570</v>
      </c>
      <c r="F115" s="11">
        <v>6411.24</v>
      </c>
      <c r="G115" s="9" t="s">
        <v>2506</v>
      </c>
      <c r="H115" s="9" t="s">
        <v>2507</v>
      </c>
      <c r="I115" s="9" t="s">
        <v>2507</v>
      </c>
      <c r="J115" s="9" t="s">
        <v>2571</v>
      </c>
      <c r="K115" s="9">
        <v>1</v>
      </c>
      <c r="L115" s="9">
        <v>2100</v>
      </c>
      <c r="M115" s="10">
        <v>45181</v>
      </c>
      <c r="N115" s="10">
        <v>45012</v>
      </c>
      <c r="O115" s="9">
        <v>60</v>
      </c>
      <c r="P115" s="10">
        <v>45069</v>
      </c>
      <c r="Q115" s="10">
        <v>45181</v>
      </c>
      <c r="R115" s="12">
        <v>112</v>
      </c>
      <c r="S115" s="12">
        <v>0</v>
      </c>
      <c r="T115" s="12">
        <v>112</v>
      </c>
      <c r="U115" s="11">
        <v>5828.4</v>
      </c>
      <c r="V115" s="9">
        <v>582.84</v>
      </c>
      <c r="W115" s="11">
        <v>652780.79999999993</v>
      </c>
      <c r="X115" s="9" t="s">
        <v>2003</v>
      </c>
      <c r="Y115" s="9" t="s">
        <v>2004</v>
      </c>
      <c r="Z115" s="9" t="s">
        <v>2062</v>
      </c>
      <c r="AA115" s="9" t="s">
        <v>1976</v>
      </c>
      <c r="AB115" s="9" t="s">
        <v>2509</v>
      </c>
      <c r="AC115" s="9" t="s">
        <v>2510</v>
      </c>
      <c r="AD115" s="9" t="s">
        <v>1986</v>
      </c>
      <c r="AE115" s="9" t="s">
        <v>1972</v>
      </c>
      <c r="AF115" s="9" t="s">
        <v>1972</v>
      </c>
    </row>
    <row r="116" spans="1:32" ht="16.5" customHeight="1" x14ac:dyDescent="0.2">
      <c r="A116" s="9" t="s">
        <v>2572</v>
      </c>
      <c r="B116" s="10">
        <v>45009</v>
      </c>
      <c r="C116" s="9" t="s">
        <v>2573</v>
      </c>
      <c r="D116" s="10">
        <v>45012</v>
      </c>
      <c r="E116" s="9" t="s">
        <v>2574</v>
      </c>
      <c r="F116" s="11">
        <v>35.200000000000003</v>
      </c>
      <c r="G116" s="9" t="s">
        <v>2575</v>
      </c>
      <c r="H116" s="9" t="s">
        <v>2576</v>
      </c>
      <c r="I116" s="9" t="s">
        <v>2576</v>
      </c>
      <c r="J116" s="9" t="s">
        <v>2577</v>
      </c>
      <c r="K116" s="9">
        <v>1</v>
      </c>
      <c r="L116" s="9">
        <v>2191</v>
      </c>
      <c r="M116" s="10">
        <v>45191</v>
      </c>
      <c r="N116" s="10">
        <v>45012</v>
      </c>
      <c r="O116" s="9">
        <v>0</v>
      </c>
      <c r="P116" s="10">
        <v>45016</v>
      </c>
      <c r="Q116" s="10">
        <v>45191</v>
      </c>
      <c r="R116" s="12">
        <v>175</v>
      </c>
      <c r="S116" s="12">
        <v>0</v>
      </c>
      <c r="T116" s="12">
        <v>175</v>
      </c>
      <c r="U116" s="11">
        <v>18</v>
      </c>
      <c r="V116" s="9">
        <v>1.8</v>
      </c>
      <c r="W116" s="11">
        <v>3150</v>
      </c>
      <c r="X116" s="9" t="s">
        <v>1973</v>
      </c>
      <c r="Y116" s="9" t="s">
        <v>1974</v>
      </c>
      <c r="Z116" s="9" t="s">
        <v>2062</v>
      </c>
      <c r="AA116" s="9" t="s">
        <v>1976</v>
      </c>
      <c r="AB116" s="9" t="s">
        <v>1977</v>
      </c>
      <c r="AC116" s="9" t="s">
        <v>1978</v>
      </c>
      <c r="AD116" s="9" t="s">
        <v>1986</v>
      </c>
      <c r="AE116" s="9" t="s">
        <v>2346</v>
      </c>
      <c r="AF116" s="9" t="s">
        <v>1981</v>
      </c>
    </row>
    <row r="117" spans="1:32" ht="16.5" customHeight="1" x14ac:dyDescent="0.2">
      <c r="A117" s="9" t="s">
        <v>2572</v>
      </c>
      <c r="B117" s="10">
        <v>45009</v>
      </c>
      <c r="C117" s="9" t="s">
        <v>2573</v>
      </c>
      <c r="D117" s="10">
        <v>45012</v>
      </c>
      <c r="E117" s="9" t="s">
        <v>2574</v>
      </c>
      <c r="F117" s="11">
        <v>35.200000000000003</v>
      </c>
      <c r="G117" s="9" t="s">
        <v>2575</v>
      </c>
      <c r="H117" s="9" t="s">
        <v>2576</v>
      </c>
      <c r="I117" s="9" t="s">
        <v>2576</v>
      </c>
      <c r="J117" s="9" t="s">
        <v>2577</v>
      </c>
      <c r="K117" s="9">
        <v>2</v>
      </c>
      <c r="L117" s="9">
        <v>2191</v>
      </c>
      <c r="M117" s="10">
        <v>45191</v>
      </c>
      <c r="N117" s="10">
        <v>45012</v>
      </c>
      <c r="O117" s="9">
        <v>0</v>
      </c>
      <c r="P117" s="10">
        <v>45016</v>
      </c>
      <c r="Q117" s="10">
        <v>45191</v>
      </c>
      <c r="R117" s="12">
        <v>175</v>
      </c>
      <c r="S117" s="12">
        <v>0</v>
      </c>
      <c r="T117" s="12">
        <v>175</v>
      </c>
      <c r="U117" s="11">
        <v>14</v>
      </c>
      <c r="V117" s="9">
        <v>1.4</v>
      </c>
      <c r="W117" s="11">
        <v>2450</v>
      </c>
      <c r="X117" s="9" t="s">
        <v>1973</v>
      </c>
      <c r="Y117" s="9" t="s">
        <v>1974</v>
      </c>
      <c r="Z117" s="9" t="s">
        <v>2062</v>
      </c>
      <c r="AA117" s="9" t="s">
        <v>1976</v>
      </c>
      <c r="AB117" s="9" t="s">
        <v>1977</v>
      </c>
      <c r="AC117" s="9" t="s">
        <v>1978</v>
      </c>
      <c r="AD117" s="9" t="s">
        <v>1986</v>
      </c>
      <c r="AE117" s="9" t="s">
        <v>2346</v>
      </c>
      <c r="AF117" s="9" t="s">
        <v>1981</v>
      </c>
    </row>
    <row r="118" spans="1:32" ht="16.5" customHeight="1" x14ac:dyDescent="0.2">
      <c r="A118" s="9" t="s">
        <v>2578</v>
      </c>
      <c r="B118" s="10">
        <v>45008</v>
      </c>
      <c r="C118" s="9" t="s">
        <v>2579</v>
      </c>
      <c r="D118" s="10">
        <v>45013</v>
      </c>
      <c r="E118" s="9" t="s">
        <v>2580</v>
      </c>
      <c r="F118" s="11">
        <v>55</v>
      </c>
      <c r="G118" s="9" t="s">
        <v>2581</v>
      </c>
      <c r="H118" s="9" t="s">
        <v>2582</v>
      </c>
      <c r="I118" s="9" t="s">
        <v>2582</v>
      </c>
      <c r="J118" s="9" t="s">
        <v>2583</v>
      </c>
      <c r="K118" s="9">
        <v>1</v>
      </c>
      <c r="L118" s="9">
        <v>1644</v>
      </c>
      <c r="M118" s="10">
        <v>45132</v>
      </c>
      <c r="N118" s="10">
        <v>45013</v>
      </c>
      <c r="O118" s="9">
        <v>0</v>
      </c>
      <c r="P118" s="10">
        <v>45072</v>
      </c>
      <c r="Q118" s="10">
        <v>45132</v>
      </c>
      <c r="R118" s="12">
        <v>60</v>
      </c>
      <c r="S118" s="12">
        <v>0</v>
      </c>
      <c r="T118" s="12">
        <v>60</v>
      </c>
      <c r="U118" s="11">
        <v>50</v>
      </c>
      <c r="V118" s="9">
        <v>5</v>
      </c>
      <c r="W118" s="11">
        <v>3000</v>
      </c>
      <c r="X118" s="9" t="s">
        <v>1973</v>
      </c>
      <c r="Y118" s="9" t="s">
        <v>1974</v>
      </c>
      <c r="Z118" s="9" t="s">
        <v>2062</v>
      </c>
      <c r="AA118" s="9" t="s">
        <v>1976</v>
      </c>
      <c r="AB118" s="9" t="s">
        <v>1977</v>
      </c>
      <c r="AC118" s="9" t="s">
        <v>1978</v>
      </c>
      <c r="AD118" s="9" t="s">
        <v>1986</v>
      </c>
      <c r="AE118" s="9" t="s">
        <v>1972</v>
      </c>
      <c r="AF118" s="9" t="s">
        <v>1972</v>
      </c>
    </row>
    <row r="119" spans="1:32" ht="16.5" customHeight="1" x14ac:dyDescent="0.2">
      <c r="A119" s="9" t="s">
        <v>2584</v>
      </c>
      <c r="B119" s="10">
        <v>45012</v>
      </c>
      <c r="C119" s="9" t="s">
        <v>185</v>
      </c>
      <c r="D119" s="10">
        <v>45013</v>
      </c>
      <c r="E119" s="9" t="s">
        <v>2585</v>
      </c>
      <c r="F119" s="11">
        <v>995.2</v>
      </c>
      <c r="G119" s="9" t="s">
        <v>2371</v>
      </c>
      <c r="H119" s="9" t="s">
        <v>2372</v>
      </c>
      <c r="I119" s="9" t="s">
        <v>2372</v>
      </c>
      <c r="J119" s="9" t="s">
        <v>2586</v>
      </c>
      <c r="K119" s="9">
        <v>1</v>
      </c>
      <c r="L119" s="9">
        <v>1435</v>
      </c>
      <c r="M119" s="10">
        <v>45113</v>
      </c>
      <c r="N119" s="10">
        <v>45013</v>
      </c>
      <c r="O119" s="9">
        <v>0</v>
      </c>
      <c r="P119" s="10">
        <v>45072</v>
      </c>
      <c r="Q119" s="10">
        <v>45113</v>
      </c>
      <c r="R119" s="12">
        <v>41</v>
      </c>
      <c r="S119" s="12">
        <v>0</v>
      </c>
      <c r="T119" s="12">
        <v>41</v>
      </c>
      <c r="U119" s="11">
        <v>805.46</v>
      </c>
      <c r="V119" s="9">
        <v>173.74</v>
      </c>
      <c r="W119" s="11">
        <v>33023.86</v>
      </c>
      <c r="X119" s="9" t="s">
        <v>2374</v>
      </c>
      <c r="Y119" s="9" t="s">
        <v>2375</v>
      </c>
      <c r="Z119" s="9" t="s">
        <v>2062</v>
      </c>
      <c r="AA119" s="9" t="s">
        <v>1976</v>
      </c>
      <c r="AB119" s="9" t="s">
        <v>2376</v>
      </c>
      <c r="AC119" s="9" t="s">
        <v>2377</v>
      </c>
      <c r="AD119" s="9" t="s">
        <v>1986</v>
      </c>
      <c r="AE119" s="9" t="s">
        <v>1972</v>
      </c>
      <c r="AF119" s="9" t="s">
        <v>1972</v>
      </c>
    </row>
    <row r="120" spans="1:32" ht="16.5" customHeight="1" x14ac:dyDescent="0.2">
      <c r="A120" s="9" t="s">
        <v>2584</v>
      </c>
      <c r="B120" s="10">
        <v>45012</v>
      </c>
      <c r="C120" s="9" t="s">
        <v>185</v>
      </c>
      <c r="D120" s="10">
        <v>45013</v>
      </c>
      <c r="E120" s="9" t="s">
        <v>2585</v>
      </c>
      <c r="F120" s="11">
        <v>995.2</v>
      </c>
      <c r="G120" s="9" t="s">
        <v>2371</v>
      </c>
      <c r="H120" s="9" t="s">
        <v>2372</v>
      </c>
      <c r="I120" s="9" t="s">
        <v>2372</v>
      </c>
      <c r="J120" s="9" t="s">
        <v>2586</v>
      </c>
      <c r="K120" s="9">
        <v>2</v>
      </c>
      <c r="L120" s="9">
        <v>1435</v>
      </c>
      <c r="M120" s="10">
        <v>45113</v>
      </c>
      <c r="N120" s="10">
        <v>45013</v>
      </c>
      <c r="O120" s="9">
        <v>0</v>
      </c>
      <c r="P120" s="10">
        <v>45072</v>
      </c>
      <c r="Q120" s="10">
        <v>45113</v>
      </c>
      <c r="R120" s="12">
        <v>41</v>
      </c>
      <c r="S120" s="12">
        <v>0</v>
      </c>
      <c r="T120" s="12">
        <v>41</v>
      </c>
      <c r="U120" s="11">
        <v>13.16</v>
      </c>
      <c r="V120" s="9">
        <v>2.84</v>
      </c>
      <c r="W120" s="11">
        <v>539.56000000000006</v>
      </c>
      <c r="X120" s="9" t="s">
        <v>2374</v>
      </c>
      <c r="Y120" s="9" t="s">
        <v>2375</v>
      </c>
      <c r="Z120" s="9" t="s">
        <v>2062</v>
      </c>
      <c r="AA120" s="9" t="s">
        <v>1976</v>
      </c>
      <c r="AB120" s="9" t="s">
        <v>2376</v>
      </c>
      <c r="AC120" s="9" t="s">
        <v>2377</v>
      </c>
      <c r="AD120" s="9" t="s">
        <v>1986</v>
      </c>
      <c r="AE120" s="9" t="s">
        <v>1972</v>
      </c>
      <c r="AF120" s="9" t="s">
        <v>1972</v>
      </c>
    </row>
    <row r="121" spans="1:32" ht="16.5" customHeight="1" x14ac:dyDescent="0.2">
      <c r="A121" s="9" t="s">
        <v>2587</v>
      </c>
      <c r="B121" s="10">
        <v>45009</v>
      </c>
      <c r="C121" s="9" t="s">
        <v>187</v>
      </c>
      <c r="D121" s="10">
        <v>45013</v>
      </c>
      <c r="E121" s="9" t="s">
        <v>2588</v>
      </c>
      <c r="F121" s="11">
        <v>263.39999999999998</v>
      </c>
      <c r="G121" s="9" t="s">
        <v>2589</v>
      </c>
      <c r="H121" s="9" t="s">
        <v>2590</v>
      </c>
      <c r="I121" s="9" t="s">
        <v>2590</v>
      </c>
      <c r="J121" s="9" t="s">
        <v>2591</v>
      </c>
      <c r="K121" s="9">
        <v>1</v>
      </c>
      <c r="L121" s="9">
        <v>1888</v>
      </c>
      <c r="M121" s="10">
        <v>45146</v>
      </c>
      <c r="N121" s="10">
        <v>45013</v>
      </c>
      <c r="O121" s="9">
        <v>0</v>
      </c>
      <c r="P121" s="10">
        <v>45072</v>
      </c>
      <c r="Q121" s="10">
        <v>45146</v>
      </c>
      <c r="R121" s="12">
        <v>74</v>
      </c>
      <c r="S121" s="12">
        <v>0</v>
      </c>
      <c r="T121" s="12">
        <v>74</v>
      </c>
      <c r="U121" s="11">
        <v>215.9</v>
      </c>
      <c r="V121" s="9">
        <v>47.5</v>
      </c>
      <c r="W121" s="11">
        <v>15976.6</v>
      </c>
      <c r="X121" s="9" t="s">
        <v>2448</v>
      </c>
      <c r="Y121" s="9" t="s">
        <v>2449</v>
      </c>
      <c r="Z121" s="9" t="s">
        <v>2062</v>
      </c>
      <c r="AA121" s="9" t="s">
        <v>1976</v>
      </c>
      <c r="AB121" s="9" t="s">
        <v>2450</v>
      </c>
      <c r="AC121" s="9" t="s">
        <v>2451</v>
      </c>
      <c r="AD121" s="9" t="s">
        <v>1986</v>
      </c>
      <c r="AE121" s="9" t="s">
        <v>1972</v>
      </c>
      <c r="AF121" s="9" t="s">
        <v>1972</v>
      </c>
    </row>
    <row r="122" spans="1:32" ht="16.5" customHeight="1" x14ac:dyDescent="0.2">
      <c r="A122" s="9" t="s">
        <v>2592</v>
      </c>
      <c r="B122" s="10">
        <v>45012</v>
      </c>
      <c r="C122" s="9" t="s">
        <v>184</v>
      </c>
      <c r="D122" s="10">
        <v>45013</v>
      </c>
      <c r="E122" s="9" t="s">
        <v>2593</v>
      </c>
      <c r="F122" s="11">
        <v>1206.6199999999999</v>
      </c>
      <c r="G122" s="9" t="s">
        <v>2371</v>
      </c>
      <c r="H122" s="9" t="s">
        <v>2372</v>
      </c>
      <c r="I122" s="9" t="s">
        <v>2372</v>
      </c>
      <c r="J122" s="9" t="s">
        <v>2594</v>
      </c>
      <c r="K122" s="9">
        <v>1</v>
      </c>
      <c r="L122" s="9">
        <v>1434</v>
      </c>
      <c r="M122" s="10">
        <v>45113</v>
      </c>
      <c r="N122" s="10">
        <v>45013</v>
      </c>
      <c r="O122" s="9">
        <v>0</v>
      </c>
      <c r="P122" s="10">
        <v>45072</v>
      </c>
      <c r="Q122" s="10">
        <v>45113</v>
      </c>
      <c r="R122" s="12">
        <v>41</v>
      </c>
      <c r="S122" s="12">
        <v>0</v>
      </c>
      <c r="T122" s="12">
        <v>41</v>
      </c>
      <c r="U122" s="11">
        <v>978.77</v>
      </c>
      <c r="V122" s="9">
        <v>211.85</v>
      </c>
      <c r="W122" s="11">
        <v>40129.57</v>
      </c>
      <c r="X122" s="9" t="s">
        <v>2374</v>
      </c>
      <c r="Y122" s="9" t="s">
        <v>2375</v>
      </c>
      <c r="Z122" s="9" t="s">
        <v>2062</v>
      </c>
      <c r="AA122" s="9" t="s">
        <v>1976</v>
      </c>
      <c r="AB122" s="9" t="s">
        <v>2376</v>
      </c>
      <c r="AC122" s="9" t="s">
        <v>2377</v>
      </c>
      <c r="AD122" s="9" t="s">
        <v>1986</v>
      </c>
      <c r="AE122" s="9" t="s">
        <v>1972</v>
      </c>
      <c r="AF122" s="9" t="s">
        <v>1972</v>
      </c>
    </row>
    <row r="123" spans="1:32" ht="16.5" customHeight="1" x14ac:dyDescent="0.2">
      <c r="A123" s="9" t="s">
        <v>2592</v>
      </c>
      <c r="B123" s="10">
        <v>45012</v>
      </c>
      <c r="C123" s="9" t="s">
        <v>184</v>
      </c>
      <c r="D123" s="10">
        <v>45013</v>
      </c>
      <c r="E123" s="9" t="s">
        <v>2593</v>
      </c>
      <c r="F123" s="11">
        <v>1206.6199999999999</v>
      </c>
      <c r="G123" s="9" t="s">
        <v>2371</v>
      </c>
      <c r="H123" s="9" t="s">
        <v>2372</v>
      </c>
      <c r="I123" s="9" t="s">
        <v>2372</v>
      </c>
      <c r="J123" s="9" t="s">
        <v>2594</v>
      </c>
      <c r="K123" s="9">
        <v>2</v>
      </c>
      <c r="L123" s="9">
        <v>1434</v>
      </c>
      <c r="M123" s="10">
        <v>45113</v>
      </c>
      <c r="N123" s="10">
        <v>45013</v>
      </c>
      <c r="O123" s="9">
        <v>0</v>
      </c>
      <c r="P123" s="10">
        <v>45072</v>
      </c>
      <c r="Q123" s="10">
        <v>45113</v>
      </c>
      <c r="R123" s="12">
        <v>41</v>
      </c>
      <c r="S123" s="12">
        <v>0</v>
      </c>
      <c r="T123" s="12">
        <v>41</v>
      </c>
      <c r="U123" s="11">
        <v>13.15</v>
      </c>
      <c r="V123" s="9">
        <v>2.85</v>
      </c>
      <c r="W123" s="11">
        <v>539.15</v>
      </c>
      <c r="X123" s="9" t="s">
        <v>2102</v>
      </c>
      <c r="Y123" s="9" t="s">
        <v>2103</v>
      </c>
      <c r="Z123" s="9" t="s">
        <v>2062</v>
      </c>
      <c r="AA123" s="9" t="s">
        <v>1976</v>
      </c>
      <c r="AB123" s="9" t="s">
        <v>2376</v>
      </c>
      <c r="AC123" s="9" t="s">
        <v>2377</v>
      </c>
      <c r="AD123" s="9" t="s">
        <v>1986</v>
      </c>
      <c r="AE123" s="9" t="s">
        <v>1972</v>
      </c>
      <c r="AF123" s="9" t="s">
        <v>1972</v>
      </c>
    </row>
    <row r="124" spans="1:32" ht="16.5" customHeight="1" x14ac:dyDescent="0.2">
      <c r="A124" s="9" t="s">
        <v>2595</v>
      </c>
      <c r="B124" s="10">
        <v>45007</v>
      </c>
      <c r="C124" s="9" t="s">
        <v>189</v>
      </c>
      <c r="D124" s="10">
        <v>45013</v>
      </c>
      <c r="E124" s="9" t="s">
        <v>2596</v>
      </c>
      <c r="F124" s="11">
        <v>225.28</v>
      </c>
      <c r="G124" s="9" t="s">
        <v>2597</v>
      </c>
      <c r="H124" s="9" t="s">
        <v>2598</v>
      </c>
      <c r="I124" s="9" t="s">
        <v>2598</v>
      </c>
      <c r="J124" s="9" t="s">
        <v>2599</v>
      </c>
      <c r="K124" s="9">
        <v>1</v>
      </c>
      <c r="L124" s="9">
        <v>1907</v>
      </c>
      <c r="M124" s="10">
        <v>45147</v>
      </c>
      <c r="N124" s="10">
        <v>45013</v>
      </c>
      <c r="O124" s="9">
        <v>0</v>
      </c>
      <c r="P124" s="10">
        <v>45072</v>
      </c>
      <c r="Q124" s="10">
        <v>45147</v>
      </c>
      <c r="R124" s="12">
        <v>75</v>
      </c>
      <c r="S124" s="12">
        <v>0</v>
      </c>
      <c r="T124" s="12">
        <v>75</v>
      </c>
      <c r="U124" s="11">
        <v>204.8</v>
      </c>
      <c r="V124" s="9">
        <v>20.48</v>
      </c>
      <c r="W124" s="11">
        <v>15360</v>
      </c>
      <c r="X124" s="9" t="s">
        <v>1973</v>
      </c>
      <c r="Y124" s="9" t="s">
        <v>1974</v>
      </c>
      <c r="Z124" s="9" t="s">
        <v>2062</v>
      </c>
      <c r="AA124" s="9" t="s">
        <v>1976</v>
      </c>
      <c r="AB124" s="9" t="s">
        <v>1977</v>
      </c>
      <c r="AC124" s="9" t="s">
        <v>1978</v>
      </c>
      <c r="AD124" s="9" t="s">
        <v>1986</v>
      </c>
      <c r="AE124" s="9" t="s">
        <v>1972</v>
      </c>
      <c r="AF124" s="9" t="s">
        <v>1972</v>
      </c>
    </row>
    <row r="125" spans="1:32" ht="16.5" customHeight="1" x14ac:dyDescent="0.2">
      <c r="A125" s="9" t="s">
        <v>2600</v>
      </c>
      <c r="B125" s="10">
        <v>45008</v>
      </c>
      <c r="C125" s="9" t="s">
        <v>2601</v>
      </c>
      <c r="D125" s="10">
        <v>45013</v>
      </c>
      <c r="E125" s="9" t="s">
        <v>2602</v>
      </c>
      <c r="F125" s="11">
        <v>4743.3599999999997</v>
      </c>
      <c r="G125" s="9" t="s">
        <v>2603</v>
      </c>
      <c r="H125" s="9" t="s">
        <v>2604</v>
      </c>
      <c r="I125" s="9" t="s">
        <v>2604</v>
      </c>
      <c r="J125" s="9" t="s">
        <v>1972</v>
      </c>
      <c r="K125" s="9">
        <v>1</v>
      </c>
      <c r="L125" s="9">
        <v>1872</v>
      </c>
      <c r="M125" s="10">
        <v>45145</v>
      </c>
      <c r="N125" s="10">
        <v>45013</v>
      </c>
      <c r="O125" s="9">
        <v>0</v>
      </c>
      <c r="P125" s="10">
        <v>45072</v>
      </c>
      <c r="Q125" s="10">
        <v>45145</v>
      </c>
      <c r="R125" s="12">
        <v>73</v>
      </c>
      <c r="S125" s="12">
        <v>0</v>
      </c>
      <c r="T125" s="12">
        <v>73</v>
      </c>
      <c r="U125" s="11">
        <v>3888</v>
      </c>
      <c r="V125" s="9">
        <v>855.36</v>
      </c>
      <c r="W125" s="11">
        <v>283824</v>
      </c>
      <c r="X125" s="9" t="s">
        <v>2393</v>
      </c>
      <c r="Y125" s="9" t="s">
        <v>2394</v>
      </c>
      <c r="Z125" s="9" t="s">
        <v>2062</v>
      </c>
      <c r="AA125" s="9" t="s">
        <v>1976</v>
      </c>
      <c r="AB125" s="9" t="s">
        <v>2395</v>
      </c>
      <c r="AC125" s="9" t="s">
        <v>2396</v>
      </c>
      <c r="AD125" s="9" t="s">
        <v>1986</v>
      </c>
      <c r="AE125" s="9" t="s">
        <v>1972</v>
      </c>
      <c r="AF125" s="9" t="s">
        <v>1972</v>
      </c>
    </row>
    <row r="126" spans="1:32" ht="16.5" customHeight="1" x14ac:dyDescent="0.2">
      <c r="A126" s="9" t="s">
        <v>2605</v>
      </c>
      <c r="B126" s="10">
        <v>45012</v>
      </c>
      <c r="C126" s="9" t="s">
        <v>2606</v>
      </c>
      <c r="D126" s="10">
        <v>45013</v>
      </c>
      <c r="E126" s="9" t="s">
        <v>2607</v>
      </c>
      <c r="F126" s="11">
        <v>27845.41</v>
      </c>
      <c r="G126" s="9" t="s">
        <v>2608</v>
      </c>
      <c r="H126" s="9" t="s">
        <v>2609</v>
      </c>
      <c r="I126" s="9" t="s">
        <v>2609</v>
      </c>
      <c r="J126" s="9" t="s">
        <v>2610</v>
      </c>
      <c r="K126" s="9">
        <v>1</v>
      </c>
      <c r="L126" s="9">
        <v>1892</v>
      </c>
      <c r="M126" s="10">
        <v>45147</v>
      </c>
      <c r="N126" s="10">
        <v>45013</v>
      </c>
      <c r="O126" s="9">
        <v>0</v>
      </c>
      <c r="P126" s="10">
        <v>45016</v>
      </c>
      <c r="Q126" s="10">
        <v>45147</v>
      </c>
      <c r="R126" s="12">
        <v>131</v>
      </c>
      <c r="S126" s="12">
        <v>0</v>
      </c>
      <c r="T126" s="12">
        <v>131</v>
      </c>
      <c r="U126" s="11">
        <v>25314.01</v>
      </c>
      <c r="V126" s="9">
        <v>2531.4</v>
      </c>
      <c r="W126" s="11">
        <v>3316135.3099999996</v>
      </c>
      <c r="X126" s="9" t="s">
        <v>1973</v>
      </c>
      <c r="Y126" s="9" t="s">
        <v>1974</v>
      </c>
      <c r="Z126" s="9" t="s">
        <v>2062</v>
      </c>
      <c r="AA126" s="9" t="s">
        <v>1976</v>
      </c>
      <c r="AB126" s="9" t="s">
        <v>1977</v>
      </c>
      <c r="AC126" s="9" t="s">
        <v>1978</v>
      </c>
      <c r="AD126" s="9" t="s">
        <v>1986</v>
      </c>
      <c r="AE126" s="9" t="s">
        <v>2611</v>
      </c>
      <c r="AF126" s="9" t="s">
        <v>1981</v>
      </c>
    </row>
    <row r="127" spans="1:32" ht="16.5" customHeight="1" x14ac:dyDescent="0.2">
      <c r="A127" s="9" t="s">
        <v>2612</v>
      </c>
      <c r="B127" s="10">
        <v>45013</v>
      </c>
      <c r="C127" s="9" t="s">
        <v>219</v>
      </c>
      <c r="D127" s="10">
        <v>45015</v>
      </c>
      <c r="E127" s="9" t="s">
        <v>2613</v>
      </c>
      <c r="F127" s="11">
        <v>4221.2</v>
      </c>
      <c r="G127" s="9" t="s">
        <v>2614</v>
      </c>
      <c r="H127" s="9" t="s">
        <v>2615</v>
      </c>
      <c r="I127" s="9" t="s">
        <v>2615</v>
      </c>
      <c r="J127" s="9" t="s">
        <v>2616</v>
      </c>
      <c r="K127" s="9">
        <v>1</v>
      </c>
      <c r="L127" s="9">
        <v>2196</v>
      </c>
      <c r="M127" s="10">
        <v>45191</v>
      </c>
      <c r="N127" s="10">
        <v>45015</v>
      </c>
      <c r="O127" s="9">
        <v>30</v>
      </c>
      <c r="P127" s="10">
        <v>45074</v>
      </c>
      <c r="Q127" s="10">
        <v>45191</v>
      </c>
      <c r="R127" s="12">
        <v>117</v>
      </c>
      <c r="S127" s="12">
        <v>0</v>
      </c>
      <c r="T127" s="12">
        <v>117</v>
      </c>
      <c r="U127" s="11">
        <v>3460</v>
      </c>
      <c r="V127" s="9">
        <v>761.2</v>
      </c>
      <c r="W127" s="11">
        <v>404820</v>
      </c>
      <c r="X127" s="9" t="s">
        <v>2003</v>
      </c>
      <c r="Y127" s="9" t="s">
        <v>2004</v>
      </c>
      <c r="Z127" s="9" t="s">
        <v>2062</v>
      </c>
      <c r="AA127" s="9" t="s">
        <v>1976</v>
      </c>
      <c r="AB127" s="9" t="s">
        <v>2090</v>
      </c>
      <c r="AC127" s="9" t="s">
        <v>2091</v>
      </c>
      <c r="AD127" s="9" t="s">
        <v>1986</v>
      </c>
      <c r="AE127" s="9" t="s">
        <v>1972</v>
      </c>
      <c r="AF127" s="9" t="s">
        <v>1972</v>
      </c>
    </row>
    <row r="128" spans="1:32" ht="16.5" customHeight="1" x14ac:dyDescent="0.2">
      <c r="A128" s="9" t="s">
        <v>2617</v>
      </c>
      <c r="B128" s="10">
        <v>45013</v>
      </c>
      <c r="C128" s="9" t="s">
        <v>224</v>
      </c>
      <c r="D128" s="10">
        <v>45015</v>
      </c>
      <c r="E128" s="9" t="s">
        <v>2618</v>
      </c>
      <c r="F128" s="11">
        <v>1024.8</v>
      </c>
      <c r="G128" s="9" t="s">
        <v>2457</v>
      </c>
      <c r="H128" s="9" t="s">
        <v>2458</v>
      </c>
      <c r="I128" s="9" t="s">
        <v>2459</v>
      </c>
      <c r="J128" s="9" t="s">
        <v>2460</v>
      </c>
      <c r="K128" s="9">
        <v>1</v>
      </c>
      <c r="L128" s="9">
        <v>2104</v>
      </c>
      <c r="M128" s="10">
        <v>45182</v>
      </c>
      <c r="N128" s="10">
        <v>45015</v>
      </c>
      <c r="O128" s="9">
        <v>30</v>
      </c>
      <c r="P128" s="10">
        <v>45138</v>
      </c>
      <c r="Q128" s="10">
        <v>45182</v>
      </c>
      <c r="R128" s="12">
        <v>44</v>
      </c>
      <c r="S128" s="12">
        <v>0</v>
      </c>
      <c r="T128" s="12">
        <v>44</v>
      </c>
      <c r="U128" s="11">
        <v>840</v>
      </c>
      <c r="V128" s="9">
        <v>184.8</v>
      </c>
      <c r="W128" s="11">
        <v>36960</v>
      </c>
      <c r="X128" s="9" t="s">
        <v>2003</v>
      </c>
      <c r="Y128" s="9" t="s">
        <v>2004</v>
      </c>
      <c r="Z128" s="9" t="s">
        <v>2062</v>
      </c>
      <c r="AA128" s="9" t="s">
        <v>1976</v>
      </c>
      <c r="AB128" s="9" t="s">
        <v>2022</v>
      </c>
      <c r="AC128" s="9" t="s">
        <v>2023</v>
      </c>
      <c r="AD128" s="9" t="s">
        <v>1986</v>
      </c>
      <c r="AE128" s="9" t="s">
        <v>2410</v>
      </c>
      <c r="AF128" s="9" t="s">
        <v>2012</v>
      </c>
    </row>
    <row r="129" spans="1:32" ht="16.5" customHeight="1" x14ac:dyDescent="0.2">
      <c r="A129" s="9" t="s">
        <v>2619</v>
      </c>
      <c r="B129" s="10">
        <v>45002</v>
      </c>
      <c r="C129" s="9" t="s">
        <v>2620</v>
      </c>
      <c r="D129" s="10">
        <v>45016</v>
      </c>
      <c r="E129" s="9" t="s">
        <v>2621</v>
      </c>
      <c r="F129" s="11">
        <v>6675.86</v>
      </c>
      <c r="G129" s="9" t="s">
        <v>2622</v>
      </c>
      <c r="H129" s="9" t="s">
        <v>2623</v>
      </c>
      <c r="I129" s="9" t="s">
        <v>2623</v>
      </c>
      <c r="J129" s="9" t="s">
        <v>2624</v>
      </c>
      <c r="K129" s="9">
        <v>1</v>
      </c>
      <c r="L129" s="9">
        <v>1509</v>
      </c>
      <c r="M129" s="10">
        <v>45119</v>
      </c>
      <c r="N129" s="10">
        <v>45016</v>
      </c>
      <c r="O129" s="9">
        <v>30</v>
      </c>
      <c r="P129" s="10">
        <v>45107</v>
      </c>
      <c r="Q129" s="10">
        <v>45119</v>
      </c>
      <c r="R129" s="12">
        <v>12</v>
      </c>
      <c r="S129" s="12">
        <v>0</v>
      </c>
      <c r="T129" s="12">
        <v>12</v>
      </c>
      <c r="U129" s="11">
        <v>5472.02</v>
      </c>
      <c r="V129" s="9">
        <v>1203.8399999999999</v>
      </c>
      <c r="W129" s="11">
        <v>65664.240000000005</v>
      </c>
      <c r="X129" s="9" t="s">
        <v>2625</v>
      </c>
      <c r="Y129" s="9" t="s">
        <v>2626</v>
      </c>
      <c r="Z129" s="9" t="s">
        <v>2062</v>
      </c>
      <c r="AA129" s="9" t="s">
        <v>1976</v>
      </c>
      <c r="AB129" s="9" t="s">
        <v>2627</v>
      </c>
      <c r="AC129" s="9" t="s">
        <v>2628</v>
      </c>
      <c r="AD129" s="9" t="s">
        <v>1986</v>
      </c>
      <c r="AE129" s="9" t="s">
        <v>2629</v>
      </c>
      <c r="AF129" s="9" t="s">
        <v>2012</v>
      </c>
    </row>
    <row r="130" spans="1:32" ht="16.5" customHeight="1" x14ac:dyDescent="0.2">
      <c r="A130" s="9" t="s">
        <v>2630</v>
      </c>
      <c r="B130" s="10">
        <v>45002</v>
      </c>
      <c r="C130" s="9" t="s">
        <v>2631</v>
      </c>
      <c r="D130" s="10">
        <v>45016</v>
      </c>
      <c r="E130" s="9" t="s">
        <v>2632</v>
      </c>
      <c r="F130" s="11">
        <v>3348.96</v>
      </c>
      <c r="G130" s="9" t="s">
        <v>2622</v>
      </c>
      <c r="H130" s="9" t="s">
        <v>2623</v>
      </c>
      <c r="I130" s="9" t="s">
        <v>2623</v>
      </c>
      <c r="J130" s="9" t="s">
        <v>2633</v>
      </c>
      <c r="K130" s="9">
        <v>1</v>
      </c>
      <c r="L130" s="9">
        <v>1510</v>
      </c>
      <c r="M130" s="10">
        <v>45119</v>
      </c>
      <c r="N130" s="10">
        <v>45016</v>
      </c>
      <c r="O130" s="9">
        <v>30</v>
      </c>
      <c r="P130" s="10">
        <v>45107</v>
      </c>
      <c r="Q130" s="10">
        <v>45119</v>
      </c>
      <c r="R130" s="12">
        <v>12</v>
      </c>
      <c r="S130" s="12">
        <v>0</v>
      </c>
      <c r="T130" s="12">
        <v>12</v>
      </c>
      <c r="U130" s="11">
        <v>2745.05</v>
      </c>
      <c r="V130" s="9">
        <v>603.91</v>
      </c>
      <c r="W130" s="11">
        <v>32940.600000000006</v>
      </c>
      <c r="X130" s="9" t="s">
        <v>2625</v>
      </c>
      <c r="Y130" s="9" t="s">
        <v>2626</v>
      </c>
      <c r="Z130" s="9" t="s">
        <v>2062</v>
      </c>
      <c r="AA130" s="9" t="s">
        <v>1976</v>
      </c>
      <c r="AB130" s="9" t="s">
        <v>2627</v>
      </c>
      <c r="AC130" s="9" t="s">
        <v>2628</v>
      </c>
      <c r="AD130" s="9" t="s">
        <v>1986</v>
      </c>
      <c r="AE130" s="9" t="s">
        <v>2629</v>
      </c>
      <c r="AF130" s="9" t="s">
        <v>2012</v>
      </c>
    </row>
    <row r="131" spans="1:32" ht="16.5" customHeight="1" x14ac:dyDescent="0.2">
      <c r="A131" s="9" t="s">
        <v>2634</v>
      </c>
      <c r="B131" s="10">
        <v>45015</v>
      </c>
      <c r="C131" s="9" t="s">
        <v>242</v>
      </c>
      <c r="D131" s="10">
        <v>45016</v>
      </c>
      <c r="E131" s="9" t="s">
        <v>2635</v>
      </c>
      <c r="F131" s="11">
        <v>4999.1099999999997</v>
      </c>
      <c r="G131" s="9" t="s">
        <v>2636</v>
      </c>
      <c r="H131" s="9" t="s">
        <v>2637</v>
      </c>
      <c r="I131" s="9" t="s">
        <v>2637</v>
      </c>
      <c r="J131" s="9" t="s">
        <v>2638</v>
      </c>
      <c r="K131" s="9">
        <v>1</v>
      </c>
      <c r="L131" s="9">
        <v>2146</v>
      </c>
      <c r="M131" s="10">
        <v>45187</v>
      </c>
      <c r="N131" s="10">
        <v>45016</v>
      </c>
      <c r="O131" s="9">
        <v>0</v>
      </c>
      <c r="P131" s="10">
        <v>45138</v>
      </c>
      <c r="Q131" s="10">
        <v>45187</v>
      </c>
      <c r="R131" s="12">
        <v>49</v>
      </c>
      <c r="S131" s="12">
        <v>0</v>
      </c>
      <c r="T131" s="12">
        <v>49</v>
      </c>
      <c r="U131" s="11">
        <v>4097.63</v>
      </c>
      <c r="V131" s="9">
        <v>901.48</v>
      </c>
      <c r="W131" s="11">
        <v>200783.87</v>
      </c>
      <c r="X131" s="9" t="s">
        <v>2003</v>
      </c>
      <c r="Y131" s="9" t="s">
        <v>2004</v>
      </c>
      <c r="Z131" s="9" t="s">
        <v>2062</v>
      </c>
      <c r="AA131" s="9" t="s">
        <v>1976</v>
      </c>
      <c r="AB131" s="9" t="s">
        <v>2639</v>
      </c>
      <c r="AC131" s="9" t="s">
        <v>2640</v>
      </c>
      <c r="AD131" s="9" t="s">
        <v>1986</v>
      </c>
      <c r="AE131" s="9" t="s">
        <v>2641</v>
      </c>
      <c r="AF131" s="9" t="s">
        <v>2012</v>
      </c>
    </row>
    <row r="132" spans="1:32" ht="16.5" customHeight="1" x14ac:dyDescent="0.2">
      <c r="A132" s="9" t="s">
        <v>2642</v>
      </c>
      <c r="B132" s="10">
        <v>45009</v>
      </c>
      <c r="C132" s="9" t="s">
        <v>2643</v>
      </c>
      <c r="D132" s="10">
        <v>45019</v>
      </c>
      <c r="E132" s="9" t="s">
        <v>2644</v>
      </c>
      <c r="F132" s="11">
        <v>9.9</v>
      </c>
      <c r="G132" s="9" t="s">
        <v>2645</v>
      </c>
      <c r="H132" s="9" t="s">
        <v>2646</v>
      </c>
      <c r="I132" s="9" t="s">
        <v>2646</v>
      </c>
      <c r="J132" s="9" t="s">
        <v>1972</v>
      </c>
      <c r="K132" s="9">
        <v>1</v>
      </c>
      <c r="L132" s="9">
        <v>1780</v>
      </c>
      <c r="M132" s="10">
        <v>45140</v>
      </c>
      <c r="N132" s="10">
        <v>45019</v>
      </c>
      <c r="O132" s="9">
        <v>30</v>
      </c>
      <c r="P132" s="10">
        <v>45076</v>
      </c>
      <c r="Q132" s="10">
        <v>45140</v>
      </c>
      <c r="R132" s="12">
        <v>64</v>
      </c>
      <c r="S132" s="12">
        <v>0</v>
      </c>
      <c r="T132" s="12">
        <v>64</v>
      </c>
      <c r="U132" s="11">
        <v>9</v>
      </c>
      <c r="V132" s="9">
        <v>0.9</v>
      </c>
      <c r="W132" s="11">
        <v>576</v>
      </c>
      <c r="X132" s="9" t="s">
        <v>1973</v>
      </c>
      <c r="Y132" s="9" t="s">
        <v>1974</v>
      </c>
      <c r="Z132" s="9" t="s">
        <v>2062</v>
      </c>
      <c r="AA132" s="9" t="s">
        <v>1976</v>
      </c>
      <c r="AB132" s="9" t="s">
        <v>1977</v>
      </c>
      <c r="AC132" s="9" t="s">
        <v>1978</v>
      </c>
      <c r="AD132" s="9" t="s">
        <v>1986</v>
      </c>
      <c r="AE132" s="9" t="s">
        <v>1972</v>
      </c>
      <c r="AF132" s="9" t="s">
        <v>1972</v>
      </c>
    </row>
    <row r="133" spans="1:32" ht="16.5" customHeight="1" x14ac:dyDescent="0.2">
      <c r="A133" s="9" t="s">
        <v>2647</v>
      </c>
      <c r="B133" s="10">
        <v>45016</v>
      </c>
      <c r="C133" s="9" t="s">
        <v>2648</v>
      </c>
      <c r="D133" s="10">
        <v>45019</v>
      </c>
      <c r="E133" s="9" t="s">
        <v>2649</v>
      </c>
      <c r="F133" s="11">
        <v>2144.7600000000002</v>
      </c>
      <c r="G133" s="9" t="s">
        <v>2650</v>
      </c>
      <c r="H133" s="9" t="s">
        <v>2651</v>
      </c>
      <c r="I133" s="9" t="s">
        <v>2651</v>
      </c>
      <c r="J133" s="9" t="s">
        <v>1972</v>
      </c>
      <c r="K133" s="9">
        <v>1</v>
      </c>
      <c r="L133" s="9">
        <v>1905</v>
      </c>
      <c r="M133" s="10">
        <v>45147</v>
      </c>
      <c r="N133" s="10">
        <v>45019</v>
      </c>
      <c r="O133" s="9">
        <v>0</v>
      </c>
      <c r="P133" s="10">
        <v>45076</v>
      </c>
      <c r="Q133" s="10">
        <v>45147</v>
      </c>
      <c r="R133" s="12">
        <v>71</v>
      </c>
      <c r="S133" s="12">
        <v>0</v>
      </c>
      <c r="T133" s="12">
        <v>71</v>
      </c>
      <c r="U133" s="11">
        <v>1758</v>
      </c>
      <c r="V133" s="9">
        <v>386.76</v>
      </c>
      <c r="W133" s="11">
        <v>124818</v>
      </c>
      <c r="X133" s="9" t="s">
        <v>2003</v>
      </c>
      <c r="Y133" s="9" t="s">
        <v>2004</v>
      </c>
      <c r="Z133" s="9" t="s">
        <v>2062</v>
      </c>
      <c r="AA133" s="9" t="s">
        <v>1976</v>
      </c>
      <c r="AB133" s="9" t="s">
        <v>2005</v>
      </c>
      <c r="AC133" s="9" t="s">
        <v>2006</v>
      </c>
      <c r="AD133" s="9" t="s">
        <v>1986</v>
      </c>
      <c r="AE133" s="9" t="s">
        <v>1972</v>
      </c>
      <c r="AF133" s="9" t="s">
        <v>1972</v>
      </c>
    </row>
    <row r="134" spans="1:32" ht="16.5" customHeight="1" x14ac:dyDescent="0.2">
      <c r="A134" s="9" t="s">
        <v>2652</v>
      </c>
      <c r="B134" s="10">
        <v>45016</v>
      </c>
      <c r="C134" s="9" t="s">
        <v>2653</v>
      </c>
      <c r="D134" s="10">
        <v>45019</v>
      </c>
      <c r="E134" s="9" t="s">
        <v>2654</v>
      </c>
      <c r="F134" s="11">
        <v>3720</v>
      </c>
      <c r="G134" s="9" t="s">
        <v>2603</v>
      </c>
      <c r="H134" s="9" t="s">
        <v>2604</v>
      </c>
      <c r="I134" s="9" t="s">
        <v>2604</v>
      </c>
      <c r="J134" s="9" t="s">
        <v>1972</v>
      </c>
      <c r="K134" s="9">
        <v>1</v>
      </c>
      <c r="L134" s="9">
        <v>1872</v>
      </c>
      <c r="M134" s="10">
        <v>45145</v>
      </c>
      <c r="N134" s="10">
        <v>45019</v>
      </c>
      <c r="O134" s="9">
        <v>0</v>
      </c>
      <c r="P134" s="10">
        <v>45076</v>
      </c>
      <c r="Q134" s="10">
        <v>45145</v>
      </c>
      <c r="R134" s="12">
        <v>69</v>
      </c>
      <c r="S134" s="12">
        <v>0</v>
      </c>
      <c r="T134" s="12">
        <v>69</v>
      </c>
      <c r="U134" s="11">
        <v>3720</v>
      </c>
      <c r="V134" s="9">
        <v>0</v>
      </c>
      <c r="W134" s="11">
        <v>256680</v>
      </c>
      <c r="X134" s="9" t="s">
        <v>2393</v>
      </c>
      <c r="Y134" s="9" t="s">
        <v>2394</v>
      </c>
      <c r="Z134" s="9" t="s">
        <v>2062</v>
      </c>
      <c r="AA134" s="9" t="s">
        <v>1976</v>
      </c>
      <c r="AB134" s="9" t="s">
        <v>2395</v>
      </c>
      <c r="AC134" s="9" t="s">
        <v>2396</v>
      </c>
      <c r="AD134" s="9" t="s">
        <v>1986</v>
      </c>
      <c r="AE134" s="9" t="s">
        <v>1972</v>
      </c>
      <c r="AF134" s="9" t="s">
        <v>1972</v>
      </c>
    </row>
    <row r="135" spans="1:32" ht="16.5" customHeight="1" x14ac:dyDescent="0.2">
      <c r="A135" s="9" t="s">
        <v>2655</v>
      </c>
      <c r="B135" s="10">
        <v>45019</v>
      </c>
      <c r="C135" s="9" t="s">
        <v>269</v>
      </c>
      <c r="D135" s="10">
        <v>45020</v>
      </c>
      <c r="E135" s="9" t="s">
        <v>2656</v>
      </c>
      <c r="F135" s="11">
        <v>6400.93</v>
      </c>
      <c r="G135" s="9" t="s">
        <v>2657</v>
      </c>
      <c r="H135" s="9" t="s">
        <v>2658</v>
      </c>
      <c r="I135" s="9" t="s">
        <v>2658</v>
      </c>
      <c r="J135" s="9" t="s">
        <v>2659</v>
      </c>
      <c r="K135" s="9">
        <v>1</v>
      </c>
      <c r="L135" s="9">
        <v>1889</v>
      </c>
      <c r="M135" s="10">
        <v>45146</v>
      </c>
      <c r="N135" s="10">
        <v>45020</v>
      </c>
      <c r="O135" s="9">
        <v>0</v>
      </c>
      <c r="P135" s="10">
        <v>45079</v>
      </c>
      <c r="Q135" s="10">
        <v>45146</v>
      </c>
      <c r="R135" s="12">
        <v>67</v>
      </c>
      <c r="S135" s="12">
        <v>0</v>
      </c>
      <c r="T135" s="12">
        <v>67</v>
      </c>
      <c r="U135" s="11">
        <v>5246.66</v>
      </c>
      <c r="V135" s="9">
        <v>1154.27</v>
      </c>
      <c r="W135" s="11">
        <v>351526.22</v>
      </c>
      <c r="X135" s="9" t="s">
        <v>2374</v>
      </c>
      <c r="Y135" s="9" t="s">
        <v>2375</v>
      </c>
      <c r="Z135" s="9" t="s">
        <v>2062</v>
      </c>
      <c r="AA135" s="9" t="s">
        <v>1976</v>
      </c>
      <c r="AB135" s="9" t="s">
        <v>2660</v>
      </c>
      <c r="AC135" s="9" t="s">
        <v>2661</v>
      </c>
      <c r="AD135" s="9" t="s">
        <v>1986</v>
      </c>
      <c r="AE135" s="9" t="s">
        <v>1972</v>
      </c>
      <c r="AF135" s="9" t="s">
        <v>1972</v>
      </c>
    </row>
    <row r="136" spans="1:32" ht="16.5" customHeight="1" x14ac:dyDescent="0.2">
      <c r="A136" s="9" t="s">
        <v>2662</v>
      </c>
      <c r="B136" s="10">
        <v>45016</v>
      </c>
      <c r="C136" s="9" t="s">
        <v>295</v>
      </c>
      <c r="D136" s="10">
        <v>45020</v>
      </c>
      <c r="E136" s="9" t="s">
        <v>2663</v>
      </c>
      <c r="F136" s="11">
        <v>9360</v>
      </c>
      <c r="G136" s="9" t="s">
        <v>2320</v>
      </c>
      <c r="H136" s="9" t="s">
        <v>2321</v>
      </c>
      <c r="I136" s="9" t="s">
        <v>2321</v>
      </c>
      <c r="J136" s="9" t="s">
        <v>2664</v>
      </c>
      <c r="K136" s="9">
        <v>1</v>
      </c>
      <c r="L136" s="9">
        <v>1890</v>
      </c>
      <c r="M136" s="10">
        <v>45146</v>
      </c>
      <c r="N136" s="10">
        <v>45020</v>
      </c>
      <c r="O136" s="9">
        <v>0</v>
      </c>
      <c r="P136" s="10">
        <v>45076</v>
      </c>
      <c r="Q136" s="10">
        <v>45146</v>
      </c>
      <c r="R136" s="12">
        <v>70</v>
      </c>
      <c r="S136" s="12">
        <v>0</v>
      </c>
      <c r="T136" s="12">
        <v>70</v>
      </c>
      <c r="U136" s="11">
        <v>9000</v>
      </c>
      <c r="V136" s="9">
        <v>360</v>
      </c>
      <c r="W136" s="11">
        <v>630000</v>
      </c>
      <c r="X136" s="9" t="s">
        <v>2003</v>
      </c>
      <c r="Y136" s="9" t="s">
        <v>2004</v>
      </c>
      <c r="Z136" s="9" t="s">
        <v>2062</v>
      </c>
      <c r="AA136" s="9" t="s">
        <v>1976</v>
      </c>
      <c r="AB136" s="9" t="s">
        <v>2323</v>
      </c>
      <c r="AC136" s="9" t="s">
        <v>2324</v>
      </c>
      <c r="AD136" s="9" t="s">
        <v>1986</v>
      </c>
      <c r="AE136" s="9" t="s">
        <v>2325</v>
      </c>
      <c r="AF136" s="9" t="s">
        <v>1981</v>
      </c>
    </row>
    <row r="137" spans="1:32" ht="16.5" customHeight="1" x14ac:dyDescent="0.2">
      <c r="A137" s="9" t="s">
        <v>2665</v>
      </c>
      <c r="B137" s="10">
        <v>45015</v>
      </c>
      <c r="C137" s="9" t="s">
        <v>2666</v>
      </c>
      <c r="D137" s="10">
        <v>45020</v>
      </c>
      <c r="E137" s="9" t="s">
        <v>2667</v>
      </c>
      <c r="F137" s="11">
        <v>4473.8999999999996</v>
      </c>
      <c r="G137" s="9" t="s">
        <v>2466</v>
      </c>
      <c r="H137" s="9" t="s">
        <v>2467</v>
      </c>
      <c r="I137" s="9" t="s">
        <v>2467</v>
      </c>
      <c r="J137" s="9" t="s">
        <v>2668</v>
      </c>
      <c r="K137" s="9">
        <v>1</v>
      </c>
      <c r="L137" s="9">
        <v>1488</v>
      </c>
      <c r="M137" s="10">
        <v>45118</v>
      </c>
      <c r="N137" s="10">
        <v>45020</v>
      </c>
      <c r="O137" s="9">
        <v>60</v>
      </c>
      <c r="P137" s="10">
        <v>45080</v>
      </c>
      <c r="Q137" s="10">
        <v>45118</v>
      </c>
      <c r="R137" s="12">
        <v>38</v>
      </c>
      <c r="S137" s="12">
        <v>0</v>
      </c>
      <c r="T137" s="12">
        <v>38</v>
      </c>
      <c r="U137" s="11">
        <v>3667.13</v>
      </c>
      <c r="V137" s="9">
        <v>806.77</v>
      </c>
      <c r="W137" s="11">
        <v>139350.94</v>
      </c>
      <c r="X137" s="9" t="s">
        <v>2479</v>
      </c>
      <c r="Y137" s="9" t="s">
        <v>2480</v>
      </c>
      <c r="Z137" s="9" t="s">
        <v>2062</v>
      </c>
      <c r="AA137" s="9" t="s">
        <v>1976</v>
      </c>
      <c r="AB137" s="9" t="s">
        <v>2481</v>
      </c>
      <c r="AC137" s="9" t="s">
        <v>2482</v>
      </c>
      <c r="AD137" s="9" t="s">
        <v>1986</v>
      </c>
      <c r="AE137" s="9" t="s">
        <v>2483</v>
      </c>
      <c r="AF137" s="9" t="s">
        <v>2474</v>
      </c>
    </row>
    <row r="138" spans="1:32" ht="16.5" customHeight="1" x14ac:dyDescent="0.2">
      <c r="A138" s="9" t="s">
        <v>2669</v>
      </c>
      <c r="B138" s="10">
        <v>45016</v>
      </c>
      <c r="C138" s="9" t="s">
        <v>274</v>
      </c>
      <c r="D138" s="10">
        <v>45020</v>
      </c>
      <c r="E138" s="9" t="s">
        <v>2670</v>
      </c>
      <c r="F138" s="11">
        <v>2313.12</v>
      </c>
      <c r="G138" s="9" t="s">
        <v>2068</v>
      </c>
      <c r="H138" s="9" t="s">
        <v>2069</v>
      </c>
      <c r="I138" s="9" t="s">
        <v>2069</v>
      </c>
      <c r="J138" s="9" t="s">
        <v>1972</v>
      </c>
      <c r="K138" s="9">
        <v>1</v>
      </c>
      <c r="L138" s="9">
        <v>1899</v>
      </c>
      <c r="M138" s="10">
        <v>45147</v>
      </c>
      <c r="N138" s="10">
        <v>45020</v>
      </c>
      <c r="O138" s="9">
        <v>0</v>
      </c>
      <c r="P138" s="10">
        <v>45080</v>
      </c>
      <c r="Q138" s="10">
        <v>45147</v>
      </c>
      <c r="R138" s="12">
        <v>67</v>
      </c>
      <c r="S138" s="12">
        <v>0</v>
      </c>
      <c r="T138" s="12">
        <v>67</v>
      </c>
      <c r="U138" s="11">
        <v>1896</v>
      </c>
      <c r="V138" s="9">
        <v>417.12</v>
      </c>
      <c r="W138" s="11">
        <v>127032</v>
      </c>
      <c r="X138" s="9" t="s">
        <v>2003</v>
      </c>
      <c r="Y138" s="9" t="s">
        <v>2004</v>
      </c>
      <c r="Z138" s="9" t="s">
        <v>2062</v>
      </c>
      <c r="AA138" s="9" t="s">
        <v>1976</v>
      </c>
      <c r="AB138" s="9" t="s">
        <v>2070</v>
      </c>
      <c r="AC138" s="9" t="s">
        <v>2071</v>
      </c>
      <c r="AD138" s="9" t="s">
        <v>1986</v>
      </c>
      <c r="AE138" s="9" t="s">
        <v>1972</v>
      </c>
      <c r="AF138" s="9" t="s">
        <v>1972</v>
      </c>
    </row>
    <row r="139" spans="1:32" ht="16.5" customHeight="1" x14ac:dyDescent="0.2">
      <c r="A139" s="9" t="s">
        <v>2671</v>
      </c>
      <c r="B139" s="10">
        <v>45016</v>
      </c>
      <c r="C139" s="9" t="s">
        <v>273</v>
      </c>
      <c r="D139" s="10">
        <v>45020</v>
      </c>
      <c r="E139" s="9" t="s">
        <v>2672</v>
      </c>
      <c r="F139" s="11">
        <v>1911.39</v>
      </c>
      <c r="G139" s="9" t="s">
        <v>2673</v>
      </c>
      <c r="H139" s="9" t="s">
        <v>2674</v>
      </c>
      <c r="I139" s="9" t="s">
        <v>2674</v>
      </c>
      <c r="J139" s="9" t="s">
        <v>2675</v>
      </c>
      <c r="K139" s="9">
        <v>1</v>
      </c>
      <c r="L139" s="9">
        <v>2101</v>
      </c>
      <c r="M139" s="10">
        <v>45181</v>
      </c>
      <c r="N139" s="10">
        <v>45020</v>
      </c>
      <c r="O139" s="9">
        <v>0</v>
      </c>
      <c r="P139" s="10">
        <v>45077</v>
      </c>
      <c r="Q139" s="10">
        <v>45181</v>
      </c>
      <c r="R139" s="12">
        <v>104</v>
      </c>
      <c r="S139" s="12">
        <v>0</v>
      </c>
      <c r="T139" s="12">
        <v>104</v>
      </c>
      <c r="U139" s="11">
        <v>1566.71</v>
      </c>
      <c r="V139" s="9">
        <v>344.68</v>
      </c>
      <c r="W139" s="11">
        <v>162937.84</v>
      </c>
      <c r="X139" s="9" t="s">
        <v>2516</v>
      </c>
      <c r="Y139" s="9" t="s">
        <v>2517</v>
      </c>
      <c r="Z139" s="9" t="s">
        <v>2062</v>
      </c>
      <c r="AA139" s="9" t="s">
        <v>1976</v>
      </c>
      <c r="AB139" s="9" t="s">
        <v>2676</v>
      </c>
      <c r="AC139" s="9" t="s">
        <v>2677</v>
      </c>
      <c r="AD139" s="9" t="s">
        <v>1986</v>
      </c>
      <c r="AE139" s="9" t="s">
        <v>2678</v>
      </c>
      <c r="AF139" s="9" t="s">
        <v>2368</v>
      </c>
    </row>
    <row r="140" spans="1:32" ht="16.5" customHeight="1" x14ac:dyDescent="0.2">
      <c r="A140" s="9" t="s">
        <v>2679</v>
      </c>
      <c r="B140" s="10">
        <v>45016</v>
      </c>
      <c r="C140" s="9" t="s">
        <v>294</v>
      </c>
      <c r="D140" s="10">
        <v>45021</v>
      </c>
      <c r="E140" s="9" t="s">
        <v>2680</v>
      </c>
      <c r="F140" s="11">
        <v>2340</v>
      </c>
      <c r="G140" s="9" t="s">
        <v>2320</v>
      </c>
      <c r="H140" s="9" t="s">
        <v>2321</v>
      </c>
      <c r="I140" s="9" t="s">
        <v>2321</v>
      </c>
      <c r="J140" s="9" t="s">
        <v>2681</v>
      </c>
      <c r="K140" s="9">
        <v>1</v>
      </c>
      <c r="L140" s="9">
        <v>1890</v>
      </c>
      <c r="M140" s="10">
        <v>45146</v>
      </c>
      <c r="N140" s="10">
        <v>45021</v>
      </c>
      <c r="O140" s="9">
        <v>0</v>
      </c>
      <c r="P140" s="10">
        <v>45076</v>
      </c>
      <c r="Q140" s="10">
        <v>45146</v>
      </c>
      <c r="R140" s="12">
        <v>70</v>
      </c>
      <c r="S140" s="12">
        <v>0</v>
      </c>
      <c r="T140" s="12">
        <v>70</v>
      </c>
      <c r="U140" s="11">
        <v>2250</v>
      </c>
      <c r="V140" s="9">
        <v>90</v>
      </c>
      <c r="W140" s="11">
        <v>157500</v>
      </c>
      <c r="X140" s="9" t="s">
        <v>2003</v>
      </c>
      <c r="Y140" s="9" t="s">
        <v>2004</v>
      </c>
      <c r="Z140" s="9" t="s">
        <v>2062</v>
      </c>
      <c r="AA140" s="9" t="s">
        <v>1976</v>
      </c>
      <c r="AB140" s="9" t="s">
        <v>2323</v>
      </c>
      <c r="AC140" s="9" t="s">
        <v>2324</v>
      </c>
      <c r="AD140" s="9" t="s">
        <v>1986</v>
      </c>
      <c r="AE140" s="9" t="s">
        <v>2325</v>
      </c>
      <c r="AF140" s="9" t="s">
        <v>1981</v>
      </c>
    </row>
    <row r="141" spans="1:32" ht="16.5" customHeight="1" x14ac:dyDescent="0.2">
      <c r="A141" s="9" t="s">
        <v>2682</v>
      </c>
      <c r="B141" s="10">
        <v>45016</v>
      </c>
      <c r="C141" s="9" t="s">
        <v>296</v>
      </c>
      <c r="D141" s="10">
        <v>45021</v>
      </c>
      <c r="E141" s="9" t="s">
        <v>2683</v>
      </c>
      <c r="F141" s="11">
        <v>7800</v>
      </c>
      <c r="G141" s="9" t="s">
        <v>2320</v>
      </c>
      <c r="H141" s="9" t="s">
        <v>2321</v>
      </c>
      <c r="I141" s="9" t="s">
        <v>2321</v>
      </c>
      <c r="J141" s="9" t="s">
        <v>2684</v>
      </c>
      <c r="K141" s="9">
        <v>1</v>
      </c>
      <c r="L141" s="9">
        <v>1890</v>
      </c>
      <c r="M141" s="10">
        <v>45146</v>
      </c>
      <c r="N141" s="10">
        <v>45021</v>
      </c>
      <c r="O141" s="9">
        <v>0</v>
      </c>
      <c r="P141" s="10">
        <v>45076</v>
      </c>
      <c r="Q141" s="10">
        <v>45146</v>
      </c>
      <c r="R141" s="12">
        <v>70</v>
      </c>
      <c r="S141" s="12">
        <v>0</v>
      </c>
      <c r="T141" s="12">
        <v>70</v>
      </c>
      <c r="U141" s="11">
        <v>7500</v>
      </c>
      <c r="V141" s="9">
        <v>300</v>
      </c>
      <c r="W141" s="11">
        <v>525000</v>
      </c>
      <c r="X141" s="9" t="s">
        <v>2003</v>
      </c>
      <c r="Y141" s="9" t="s">
        <v>2004</v>
      </c>
      <c r="Z141" s="9" t="s">
        <v>2062</v>
      </c>
      <c r="AA141" s="9" t="s">
        <v>1976</v>
      </c>
      <c r="AB141" s="9" t="s">
        <v>2323</v>
      </c>
      <c r="AC141" s="9" t="s">
        <v>2324</v>
      </c>
      <c r="AD141" s="9" t="s">
        <v>1986</v>
      </c>
      <c r="AE141" s="9" t="s">
        <v>2325</v>
      </c>
      <c r="AF141" s="9" t="s">
        <v>1981</v>
      </c>
    </row>
    <row r="142" spans="1:32" ht="16.5" customHeight="1" x14ac:dyDescent="0.2">
      <c r="A142" s="9" t="s">
        <v>2685</v>
      </c>
      <c r="B142" s="10">
        <v>45019</v>
      </c>
      <c r="C142" s="9" t="s">
        <v>300</v>
      </c>
      <c r="D142" s="10">
        <v>45021</v>
      </c>
      <c r="E142" s="9" t="s">
        <v>2686</v>
      </c>
      <c r="F142" s="11">
        <v>620.98</v>
      </c>
      <c r="G142" s="9" t="s">
        <v>2687</v>
      </c>
      <c r="H142" s="9" t="s">
        <v>2688</v>
      </c>
      <c r="I142" s="9" t="s">
        <v>2688</v>
      </c>
      <c r="J142" s="9" t="s">
        <v>2689</v>
      </c>
      <c r="K142" s="9">
        <v>1</v>
      </c>
      <c r="L142" s="9">
        <v>1722</v>
      </c>
      <c r="M142" s="10">
        <v>45135</v>
      </c>
      <c r="N142" s="10">
        <v>45021</v>
      </c>
      <c r="O142" s="9">
        <v>0</v>
      </c>
      <c r="P142" s="10">
        <v>45080</v>
      </c>
      <c r="Q142" s="10">
        <v>45135</v>
      </c>
      <c r="R142" s="12">
        <v>55</v>
      </c>
      <c r="S142" s="12">
        <v>0</v>
      </c>
      <c r="T142" s="12">
        <v>55</v>
      </c>
      <c r="U142" s="11">
        <v>509</v>
      </c>
      <c r="V142" s="9">
        <v>111.98</v>
      </c>
      <c r="W142" s="11">
        <v>27995</v>
      </c>
      <c r="X142" s="9" t="s">
        <v>2363</v>
      </c>
      <c r="Y142" s="9" t="s">
        <v>2364</v>
      </c>
      <c r="Z142" s="9" t="s">
        <v>2062</v>
      </c>
      <c r="AA142" s="9" t="s">
        <v>1976</v>
      </c>
      <c r="AB142" s="9" t="s">
        <v>2365</v>
      </c>
      <c r="AC142" s="9" t="s">
        <v>2366</v>
      </c>
      <c r="AD142" s="9" t="s">
        <v>1986</v>
      </c>
      <c r="AE142" s="9" t="s">
        <v>1972</v>
      </c>
      <c r="AF142" s="9" t="s">
        <v>1972</v>
      </c>
    </row>
    <row r="143" spans="1:32" ht="16.5" customHeight="1" x14ac:dyDescent="0.2">
      <c r="A143" s="9" t="s">
        <v>2690</v>
      </c>
      <c r="B143" s="10">
        <v>45020</v>
      </c>
      <c r="C143" s="9" t="s">
        <v>2691</v>
      </c>
      <c r="D143" s="10">
        <v>45021</v>
      </c>
      <c r="E143" s="9" t="s">
        <v>2692</v>
      </c>
      <c r="F143" s="11">
        <v>52.42</v>
      </c>
      <c r="G143" s="9" t="s">
        <v>2523</v>
      </c>
      <c r="H143" s="9" t="s">
        <v>2524</v>
      </c>
      <c r="I143" s="9" t="s">
        <v>2524</v>
      </c>
      <c r="J143" s="9" t="s">
        <v>2533</v>
      </c>
      <c r="K143" s="9">
        <v>1</v>
      </c>
      <c r="L143" s="9">
        <v>2173</v>
      </c>
      <c r="M143" s="10">
        <v>45189</v>
      </c>
      <c r="N143" s="10">
        <v>45021</v>
      </c>
      <c r="O143" s="9">
        <v>30</v>
      </c>
      <c r="P143" s="10">
        <v>45077</v>
      </c>
      <c r="Q143" s="10">
        <v>45189</v>
      </c>
      <c r="R143" s="12">
        <v>112</v>
      </c>
      <c r="S143" s="12">
        <v>0</v>
      </c>
      <c r="T143" s="12">
        <v>112</v>
      </c>
      <c r="U143" s="11">
        <v>50.4</v>
      </c>
      <c r="V143" s="9">
        <v>2.02</v>
      </c>
      <c r="W143" s="11">
        <v>5644.8</v>
      </c>
      <c r="X143" s="9" t="s">
        <v>2003</v>
      </c>
      <c r="Y143" s="9" t="s">
        <v>2004</v>
      </c>
      <c r="Z143" s="9" t="s">
        <v>2062</v>
      </c>
      <c r="AA143" s="9" t="s">
        <v>1976</v>
      </c>
      <c r="AB143" s="9" t="s">
        <v>2005</v>
      </c>
      <c r="AC143" s="9" t="s">
        <v>2006</v>
      </c>
      <c r="AD143" s="9" t="s">
        <v>1986</v>
      </c>
      <c r="AE143" s="9" t="s">
        <v>2534</v>
      </c>
      <c r="AF143" s="9" t="s">
        <v>1981</v>
      </c>
    </row>
    <row r="144" spans="1:32" ht="16.5" customHeight="1" x14ac:dyDescent="0.2">
      <c r="A144" s="9" t="s">
        <v>2693</v>
      </c>
      <c r="B144" s="10">
        <v>45016</v>
      </c>
      <c r="C144" s="9" t="s">
        <v>304</v>
      </c>
      <c r="D144" s="10">
        <v>45021</v>
      </c>
      <c r="E144" s="9" t="s">
        <v>2694</v>
      </c>
      <c r="F144" s="11">
        <v>2295.63</v>
      </c>
      <c r="G144" s="9" t="s">
        <v>2695</v>
      </c>
      <c r="H144" s="9" t="s">
        <v>2696</v>
      </c>
      <c r="I144" s="9" t="s">
        <v>2696</v>
      </c>
      <c r="J144" s="9" t="s">
        <v>2697</v>
      </c>
      <c r="K144" s="9">
        <v>1</v>
      </c>
      <c r="L144" s="9">
        <v>2046</v>
      </c>
      <c r="M144" s="10">
        <v>45175</v>
      </c>
      <c r="N144" s="10">
        <v>45021</v>
      </c>
      <c r="O144" s="9">
        <v>30</v>
      </c>
      <c r="P144" s="10">
        <v>45081</v>
      </c>
      <c r="Q144" s="10">
        <v>45175</v>
      </c>
      <c r="R144" s="12">
        <v>94</v>
      </c>
      <c r="S144" s="12">
        <v>0</v>
      </c>
      <c r="T144" s="12">
        <v>94</v>
      </c>
      <c r="U144" s="11">
        <v>1881.66</v>
      </c>
      <c r="V144" s="9">
        <v>413.97</v>
      </c>
      <c r="W144" s="11">
        <v>176876.04</v>
      </c>
      <c r="X144" s="9" t="s">
        <v>2698</v>
      </c>
      <c r="Y144" s="9" t="s">
        <v>2699</v>
      </c>
      <c r="Z144" s="9" t="s">
        <v>2062</v>
      </c>
      <c r="AA144" s="9" t="s">
        <v>1976</v>
      </c>
      <c r="AB144" s="9" t="s">
        <v>2365</v>
      </c>
      <c r="AC144" s="9" t="s">
        <v>2366</v>
      </c>
      <c r="AD144" s="9" t="s">
        <v>1986</v>
      </c>
      <c r="AE144" s="9" t="s">
        <v>1972</v>
      </c>
      <c r="AF144" s="9" t="s">
        <v>1972</v>
      </c>
    </row>
    <row r="145" spans="1:32" ht="16.5" customHeight="1" x14ac:dyDescent="0.2">
      <c r="A145" s="9" t="s">
        <v>2700</v>
      </c>
      <c r="B145" s="10">
        <v>45015</v>
      </c>
      <c r="C145" s="9" t="s">
        <v>2701</v>
      </c>
      <c r="D145" s="10">
        <v>45021</v>
      </c>
      <c r="E145" s="9" t="s">
        <v>2702</v>
      </c>
      <c r="F145" s="11">
        <v>62.83</v>
      </c>
      <c r="G145" s="9" t="s">
        <v>2703</v>
      </c>
      <c r="H145" s="9" t="s">
        <v>2704</v>
      </c>
      <c r="I145" s="9" t="s">
        <v>2704</v>
      </c>
      <c r="J145" s="9" t="s">
        <v>1972</v>
      </c>
      <c r="K145" s="9">
        <v>1</v>
      </c>
      <c r="L145" s="9">
        <v>1641</v>
      </c>
      <c r="M145" s="10">
        <v>45132</v>
      </c>
      <c r="N145" s="10">
        <v>45021</v>
      </c>
      <c r="O145" s="9">
        <v>0</v>
      </c>
      <c r="P145" s="10">
        <v>45080</v>
      </c>
      <c r="Q145" s="10">
        <v>45132</v>
      </c>
      <c r="R145" s="12">
        <v>52</v>
      </c>
      <c r="S145" s="12">
        <v>0</v>
      </c>
      <c r="T145" s="12">
        <v>52</v>
      </c>
      <c r="U145" s="11">
        <v>57.12</v>
      </c>
      <c r="V145" s="9">
        <v>5.71</v>
      </c>
      <c r="W145" s="11">
        <v>2970.24</v>
      </c>
      <c r="X145" s="9" t="s">
        <v>1973</v>
      </c>
      <c r="Y145" s="9" t="s">
        <v>1974</v>
      </c>
      <c r="Z145" s="9" t="s">
        <v>2062</v>
      </c>
      <c r="AA145" s="9" t="s">
        <v>1976</v>
      </c>
      <c r="AB145" s="9" t="s">
        <v>2705</v>
      </c>
      <c r="AC145" s="9" t="s">
        <v>2706</v>
      </c>
      <c r="AD145" s="9" t="s">
        <v>1986</v>
      </c>
      <c r="AE145" s="9" t="s">
        <v>1972</v>
      </c>
      <c r="AF145" s="9" t="s">
        <v>1972</v>
      </c>
    </row>
    <row r="146" spans="1:32" ht="16.5" customHeight="1" x14ac:dyDescent="0.2">
      <c r="A146" s="9" t="s">
        <v>2707</v>
      </c>
      <c r="B146" s="10">
        <v>45016</v>
      </c>
      <c r="C146" s="9" t="s">
        <v>324</v>
      </c>
      <c r="D146" s="10">
        <v>45021</v>
      </c>
      <c r="E146" s="9" t="s">
        <v>2708</v>
      </c>
      <c r="F146" s="11">
        <v>104886.35</v>
      </c>
      <c r="G146" s="9" t="s">
        <v>2709</v>
      </c>
      <c r="H146" s="9" t="s">
        <v>2710</v>
      </c>
      <c r="I146" s="9" t="s">
        <v>2711</v>
      </c>
      <c r="J146" s="9" t="s">
        <v>2712</v>
      </c>
      <c r="K146" s="9">
        <v>1</v>
      </c>
      <c r="L146" s="9">
        <v>1501</v>
      </c>
      <c r="M146" s="10">
        <v>45119</v>
      </c>
      <c r="N146" s="10">
        <v>45021</v>
      </c>
      <c r="O146" s="9">
        <v>30</v>
      </c>
      <c r="P146" s="10">
        <v>45081</v>
      </c>
      <c r="Q146" s="10">
        <v>45119</v>
      </c>
      <c r="R146" s="12">
        <v>38</v>
      </c>
      <c r="S146" s="12">
        <v>0</v>
      </c>
      <c r="T146" s="12">
        <v>38</v>
      </c>
      <c r="U146" s="11">
        <v>85972.42</v>
      </c>
      <c r="V146" s="9">
        <v>18913.93</v>
      </c>
      <c r="W146" s="11">
        <v>3266951.96</v>
      </c>
      <c r="X146" s="9" t="s">
        <v>2132</v>
      </c>
      <c r="Y146" s="9" t="s">
        <v>2133</v>
      </c>
      <c r="Z146" s="9" t="s">
        <v>2062</v>
      </c>
      <c r="AA146" s="9" t="s">
        <v>1976</v>
      </c>
      <c r="AB146" s="9" t="s">
        <v>2518</v>
      </c>
      <c r="AC146" s="9" t="s">
        <v>2519</v>
      </c>
      <c r="AD146" s="9" t="s">
        <v>1986</v>
      </c>
      <c r="AE146" s="9" t="s">
        <v>1972</v>
      </c>
      <c r="AF146" s="9" t="s">
        <v>1972</v>
      </c>
    </row>
    <row r="147" spans="1:32" ht="16.5" customHeight="1" x14ac:dyDescent="0.2">
      <c r="A147" s="9" t="s">
        <v>2713</v>
      </c>
      <c r="B147" s="10">
        <v>45021</v>
      </c>
      <c r="C147" s="9" t="s">
        <v>336</v>
      </c>
      <c r="D147" s="10">
        <v>45021</v>
      </c>
      <c r="E147" s="9" t="s">
        <v>2714</v>
      </c>
      <c r="F147" s="11">
        <v>76047.19</v>
      </c>
      <c r="G147" s="9" t="s">
        <v>2715</v>
      </c>
      <c r="H147" s="9" t="s">
        <v>2716</v>
      </c>
      <c r="I147" s="9" t="s">
        <v>2716</v>
      </c>
      <c r="J147" s="9" t="s">
        <v>2717</v>
      </c>
      <c r="K147" s="9">
        <v>1</v>
      </c>
      <c r="L147" s="9">
        <v>1562</v>
      </c>
      <c r="M147" s="10">
        <v>45124</v>
      </c>
      <c r="N147" s="10">
        <v>45021</v>
      </c>
      <c r="O147" s="9">
        <v>30</v>
      </c>
      <c r="P147" s="10">
        <v>45077</v>
      </c>
      <c r="Q147" s="10">
        <v>45124</v>
      </c>
      <c r="R147" s="12">
        <v>47</v>
      </c>
      <c r="S147" s="12">
        <v>0</v>
      </c>
      <c r="T147" s="12">
        <v>47</v>
      </c>
      <c r="U147" s="11">
        <v>62333.760000000002</v>
      </c>
      <c r="V147" s="9">
        <v>13713.43</v>
      </c>
      <c r="W147" s="11">
        <v>2929686.72</v>
      </c>
      <c r="X147" s="9" t="s">
        <v>2448</v>
      </c>
      <c r="Y147" s="9" t="s">
        <v>2449</v>
      </c>
      <c r="Z147" s="9" t="s">
        <v>2062</v>
      </c>
      <c r="AA147" s="9" t="s">
        <v>1976</v>
      </c>
      <c r="AB147" s="9" t="s">
        <v>2450</v>
      </c>
      <c r="AC147" s="9" t="s">
        <v>2451</v>
      </c>
      <c r="AD147" s="9" t="s">
        <v>1986</v>
      </c>
      <c r="AE147" s="9" t="s">
        <v>2718</v>
      </c>
      <c r="AF147" s="9" t="s">
        <v>2208</v>
      </c>
    </row>
    <row r="148" spans="1:32" ht="16.5" customHeight="1" x14ac:dyDescent="0.2">
      <c r="A148" s="9" t="s">
        <v>2719</v>
      </c>
      <c r="B148" s="10">
        <v>45021</v>
      </c>
      <c r="C148" s="9" t="s">
        <v>337</v>
      </c>
      <c r="D148" s="10">
        <v>45021</v>
      </c>
      <c r="E148" s="9" t="s">
        <v>2720</v>
      </c>
      <c r="F148" s="11">
        <v>25349.06</v>
      </c>
      <c r="G148" s="9" t="s">
        <v>2715</v>
      </c>
      <c r="H148" s="9" t="s">
        <v>2716</v>
      </c>
      <c r="I148" s="9" t="s">
        <v>2716</v>
      </c>
      <c r="J148" s="9" t="s">
        <v>2721</v>
      </c>
      <c r="K148" s="9">
        <v>1</v>
      </c>
      <c r="L148" s="9">
        <v>1562</v>
      </c>
      <c r="M148" s="10">
        <v>45124</v>
      </c>
      <c r="N148" s="10">
        <v>45021</v>
      </c>
      <c r="O148" s="9">
        <v>30</v>
      </c>
      <c r="P148" s="10">
        <v>45077</v>
      </c>
      <c r="Q148" s="10">
        <v>45124</v>
      </c>
      <c r="R148" s="12">
        <v>47</v>
      </c>
      <c r="S148" s="12">
        <v>0</v>
      </c>
      <c r="T148" s="12">
        <v>47</v>
      </c>
      <c r="U148" s="11">
        <v>20777.919999999998</v>
      </c>
      <c r="V148" s="9">
        <v>4571.1400000000003</v>
      </c>
      <c r="W148" s="11">
        <v>976562.23999999987</v>
      </c>
      <c r="X148" s="9" t="s">
        <v>2448</v>
      </c>
      <c r="Y148" s="9" t="s">
        <v>2449</v>
      </c>
      <c r="Z148" s="9" t="s">
        <v>2062</v>
      </c>
      <c r="AA148" s="9" t="s">
        <v>1976</v>
      </c>
      <c r="AB148" s="9" t="s">
        <v>2450</v>
      </c>
      <c r="AC148" s="9" t="s">
        <v>2451</v>
      </c>
      <c r="AD148" s="9" t="s">
        <v>1986</v>
      </c>
      <c r="AE148" s="9" t="s">
        <v>2722</v>
      </c>
      <c r="AF148" s="9" t="s">
        <v>2208</v>
      </c>
    </row>
    <row r="149" spans="1:32" ht="16.5" customHeight="1" x14ac:dyDescent="0.2">
      <c r="A149" s="9" t="s">
        <v>2723</v>
      </c>
      <c r="B149" s="10">
        <v>45016</v>
      </c>
      <c r="C149" s="9" t="s">
        <v>322</v>
      </c>
      <c r="D149" s="10">
        <v>45022</v>
      </c>
      <c r="E149" s="9" t="s">
        <v>2724</v>
      </c>
      <c r="F149" s="11">
        <v>26784.06</v>
      </c>
      <c r="G149" s="9" t="s">
        <v>2709</v>
      </c>
      <c r="H149" s="9" t="s">
        <v>2710</v>
      </c>
      <c r="I149" s="9" t="s">
        <v>2711</v>
      </c>
      <c r="J149" s="9" t="s">
        <v>2725</v>
      </c>
      <c r="K149" s="9">
        <v>1</v>
      </c>
      <c r="L149" s="9">
        <v>1442</v>
      </c>
      <c r="M149" s="10">
        <v>45114</v>
      </c>
      <c r="N149" s="10">
        <v>45022</v>
      </c>
      <c r="O149" s="9">
        <v>30</v>
      </c>
      <c r="P149" s="10">
        <v>45081</v>
      </c>
      <c r="Q149" s="10">
        <v>45114</v>
      </c>
      <c r="R149" s="12">
        <v>33</v>
      </c>
      <c r="S149" s="12">
        <v>0</v>
      </c>
      <c r="T149" s="12">
        <v>33</v>
      </c>
      <c r="U149" s="11">
        <v>21954.15</v>
      </c>
      <c r="V149" s="9">
        <v>4829.91</v>
      </c>
      <c r="W149" s="11">
        <v>724486.95000000007</v>
      </c>
      <c r="X149" s="9" t="s">
        <v>1994</v>
      </c>
      <c r="Y149" s="9" t="s">
        <v>1995</v>
      </c>
      <c r="Z149" s="9" t="s">
        <v>2062</v>
      </c>
      <c r="AA149" s="9" t="s">
        <v>1976</v>
      </c>
      <c r="AB149" s="9" t="s">
        <v>2518</v>
      </c>
      <c r="AC149" s="9" t="s">
        <v>2519</v>
      </c>
      <c r="AD149" s="9" t="s">
        <v>1986</v>
      </c>
      <c r="AE149" s="9" t="s">
        <v>1972</v>
      </c>
      <c r="AF149" s="9" t="s">
        <v>1972</v>
      </c>
    </row>
    <row r="150" spans="1:32" ht="16.5" customHeight="1" x14ac:dyDescent="0.2">
      <c r="A150" s="9" t="s">
        <v>2726</v>
      </c>
      <c r="B150" s="10">
        <v>45016</v>
      </c>
      <c r="C150" s="9" t="s">
        <v>323</v>
      </c>
      <c r="D150" s="10">
        <v>45022</v>
      </c>
      <c r="E150" s="9" t="s">
        <v>2727</v>
      </c>
      <c r="F150" s="11">
        <v>70455.17</v>
      </c>
      <c r="G150" s="9" t="s">
        <v>2709</v>
      </c>
      <c r="H150" s="9" t="s">
        <v>2710</v>
      </c>
      <c r="I150" s="9" t="s">
        <v>2711</v>
      </c>
      <c r="J150" s="9" t="s">
        <v>1972</v>
      </c>
      <c r="K150" s="9">
        <v>1</v>
      </c>
      <c r="L150" s="9">
        <v>1798</v>
      </c>
      <c r="M150" s="10">
        <v>45141</v>
      </c>
      <c r="N150" s="10">
        <v>45022</v>
      </c>
      <c r="O150" s="9">
        <v>30</v>
      </c>
      <c r="P150" s="10">
        <v>45118</v>
      </c>
      <c r="Q150" s="10">
        <v>45141</v>
      </c>
      <c r="R150" s="12">
        <v>23</v>
      </c>
      <c r="S150" s="12">
        <v>0</v>
      </c>
      <c r="T150" s="12">
        <v>23</v>
      </c>
      <c r="U150" s="11">
        <v>57750.14</v>
      </c>
      <c r="V150" s="9">
        <v>12705.03</v>
      </c>
      <c r="W150" s="11">
        <v>1328253.22</v>
      </c>
      <c r="X150" s="9" t="s">
        <v>1994</v>
      </c>
      <c r="Y150" s="9" t="s">
        <v>1995</v>
      </c>
      <c r="Z150" s="9" t="s">
        <v>2062</v>
      </c>
      <c r="AA150" s="9" t="s">
        <v>1976</v>
      </c>
      <c r="AB150" s="9" t="s">
        <v>2518</v>
      </c>
      <c r="AC150" s="9" t="s">
        <v>2519</v>
      </c>
      <c r="AD150" s="9" t="s">
        <v>1986</v>
      </c>
      <c r="AE150" s="9" t="s">
        <v>2728</v>
      </c>
      <c r="AF150" s="9" t="s">
        <v>2368</v>
      </c>
    </row>
    <row r="151" spans="1:32" ht="16.5" customHeight="1" x14ac:dyDescent="0.2">
      <c r="A151" s="9" t="s">
        <v>2729</v>
      </c>
      <c r="B151" s="10">
        <v>45016</v>
      </c>
      <c r="C151" s="9" t="s">
        <v>330</v>
      </c>
      <c r="D151" s="10">
        <v>45022</v>
      </c>
      <c r="E151" s="9" t="s">
        <v>2730</v>
      </c>
      <c r="F151" s="11">
        <v>57.68</v>
      </c>
      <c r="G151" s="9" t="s">
        <v>2731</v>
      </c>
      <c r="H151" s="9" t="s">
        <v>2732</v>
      </c>
      <c r="I151" s="9" t="s">
        <v>2732</v>
      </c>
      <c r="J151" s="9" t="s">
        <v>1972</v>
      </c>
      <c r="K151" s="9">
        <v>1</v>
      </c>
      <c r="L151" s="9">
        <v>1876</v>
      </c>
      <c r="M151" s="10">
        <v>45145</v>
      </c>
      <c r="N151" s="10">
        <v>45022</v>
      </c>
      <c r="O151" s="9">
        <v>0</v>
      </c>
      <c r="P151" s="10">
        <v>45107</v>
      </c>
      <c r="Q151" s="10">
        <v>45145</v>
      </c>
      <c r="R151" s="12">
        <v>38</v>
      </c>
      <c r="S151" s="12">
        <v>0</v>
      </c>
      <c r="T151" s="12">
        <v>38</v>
      </c>
      <c r="U151" s="11">
        <v>47.28</v>
      </c>
      <c r="V151" s="9">
        <v>10.4</v>
      </c>
      <c r="W151" s="11">
        <v>1796.64</v>
      </c>
      <c r="X151" s="9" t="s">
        <v>2733</v>
      </c>
      <c r="Y151" s="9" t="s">
        <v>2734</v>
      </c>
      <c r="Z151" s="9" t="s">
        <v>2062</v>
      </c>
      <c r="AA151" s="9" t="s">
        <v>1976</v>
      </c>
      <c r="AB151" s="9" t="s">
        <v>2735</v>
      </c>
      <c r="AC151" s="9" t="s">
        <v>2736</v>
      </c>
      <c r="AD151" s="9" t="s">
        <v>1986</v>
      </c>
      <c r="AE151" s="9" t="s">
        <v>2737</v>
      </c>
      <c r="AF151" s="9" t="s">
        <v>1972</v>
      </c>
    </row>
    <row r="152" spans="1:32" ht="16.5" customHeight="1" x14ac:dyDescent="0.2">
      <c r="A152" s="9" t="s">
        <v>2738</v>
      </c>
      <c r="B152" s="10">
        <v>45021</v>
      </c>
      <c r="C152" s="9" t="s">
        <v>335</v>
      </c>
      <c r="D152" s="10">
        <v>45022</v>
      </c>
      <c r="E152" s="9" t="s">
        <v>2739</v>
      </c>
      <c r="F152" s="11">
        <v>13404.92</v>
      </c>
      <c r="G152" s="9" t="s">
        <v>2715</v>
      </c>
      <c r="H152" s="9" t="s">
        <v>2716</v>
      </c>
      <c r="I152" s="9" t="s">
        <v>2716</v>
      </c>
      <c r="J152" s="9" t="s">
        <v>2740</v>
      </c>
      <c r="K152" s="9">
        <v>1</v>
      </c>
      <c r="L152" s="9">
        <v>1561</v>
      </c>
      <c r="M152" s="10">
        <v>45124</v>
      </c>
      <c r="N152" s="10">
        <v>45022</v>
      </c>
      <c r="O152" s="9">
        <v>30</v>
      </c>
      <c r="P152" s="10">
        <v>45077</v>
      </c>
      <c r="Q152" s="10">
        <v>45124</v>
      </c>
      <c r="R152" s="12">
        <v>47</v>
      </c>
      <c r="S152" s="12">
        <v>0</v>
      </c>
      <c r="T152" s="12">
        <v>47</v>
      </c>
      <c r="U152" s="11">
        <v>10987.64</v>
      </c>
      <c r="V152" s="9">
        <v>2417.2800000000002</v>
      </c>
      <c r="W152" s="11">
        <v>516419.07999999996</v>
      </c>
      <c r="X152" s="9" t="s">
        <v>2448</v>
      </c>
      <c r="Y152" s="9" t="s">
        <v>2449</v>
      </c>
      <c r="Z152" s="9" t="s">
        <v>2062</v>
      </c>
      <c r="AA152" s="9" t="s">
        <v>1976</v>
      </c>
      <c r="AB152" s="9" t="s">
        <v>2450</v>
      </c>
      <c r="AC152" s="9" t="s">
        <v>2451</v>
      </c>
      <c r="AD152" s="9" t="s">
        <v>1986</v>
      </c>
      <c r="AE152" s="9" t="s">
        <v>2741</v>
      </c>
      <c r="AF152" s="9" t="s">
        <v>2208</v>
      </c>
    </row>
    <row r="153" spans="1:32" ht="16.5" customHeight="1" x14ac:dyDescent="0.2">
      <c r="A153" s="9" t="s">
        <v>2742</v>
      </c>
      <c r="B153" s="10">
        <v>45021</v>
      </c>
      <c r="C153" s="9" t="s">
        <v>2743</v>
      </c>
      <c r="D153" s="10">
        <v>45022</v>
      </c>
      <c r="E153" s="9" t="s">
        <v>2744</v>
      </c>
      <c r="F153" s="11">
        <v>27845.41</v>
      </c>
      <c r="G153" s="9" t="s">
        <v>2608</v>
      </c>
      <c r="H153" s="9" t="s">
        <v>2609</v>
      </c>
      <c r="I153" s="9" t="s">
        <v>2609</v>
      </c>
      <c r="J153" s="9" t="s">
        <v>2745</v>
      </c>
      <c r="K153" s="9">
        <v>1</v>
      </c>
      <c r="L153" s="9">
        <v>1892</v>
      </c>
      <c r="M153" s="10">
        <v>45147</v>
      </c>
      <c r="N153" s="10">
        <v>45022</v>
      </c>
      <c r="O153" s="9">
        <v>0</v>
      </c>
      <c r="P153" s="10">
        <v>45046</v>
      </c>
      <c r="Q153" s="10">
        <v>45147</v>
      </c>
      <c r="R153" s="12">
        <v>101</v>
      </c>
      <c r="S153" s="12">
        <v>0</v>
      </c>
      <c r="T153" s="12">
        <v>101</v>
      </c>
      <c r="U153" s="11">
        <v>25314.01</v>
      </c>
      <c r="V153" s="9">
        <v>2531.4</v>
      </c>
      <c r="W153" s="11">
        <v>2556715.0099999998</v>
      </c>
      <c r="X153" s="9" t="s">
        <v>1973</v>
      </c>
      <c r="Y153" s="9" t="s">
        <v>1974</v>
      </c>
      <c r="Z153" s="9" t="s">
        <v>2062</v>
      </c>
      <c r="AA153" s="9" t="s">
        <v>1976</v>
      </c>
      <c r="AB153" s="9" t="s">
        <v>1977</v>
      </c>
      <c r="AC153" s="9" t="s">
        <v>1978</v>
      </c>
      <c r="AD153" s="9" t="s">
        <v>1986</v>
      </c>
      <c r="AE153" s="9" t="s">
        <v>2611</v>
      </c>
      <c r="AF153" s="9" t="s">
        <v>1981</v>
      </c>
    </row>
    <row r="154" spans="1:32" ht="16.5" customHeight="1" x14ac:dyDescent="0.2">
      <c r="A154" s="9" t="s">
        <v>2746</v>
      </c>
      <c r="B154" s="10">
        <v>45021</v>
      </c>
      <c r="C154" s="9" t="s">
        <v>2747</v>
      </c>
      <c r="D154" s="10">
        <v>45023</v>
      </c>
      <c r="E154" s="9" t="s">
        <v>2748</v>
      </c>
      <c r="F154" s="11">
        <v>1432.08</v>
      </c>
      <c r="G154" s="9" t="s">
        <v>2749</v>
      </c>
      <c r="H154" s="9" t="s">
        <v>2750</v>
      </c>
      <c r="I154" s="9" t="s">
        <v>2750</v>
      </c>
      <c r="J154" s="9" t="s">
        <v>2751</v>
      </c>
      <c r="K154" s="9">
        <v>1</v>
      </c>
      <c r="L154" s="9">
        <v>2229</v>
      </c>
      <c r="M154" s="10">
        <v>45194</v>
      </c>
      <c r="N154" s="10">
        <v>45023</v>
      </c>
      <c r="O154" s="9">
        <v>30</v>
      </c>
      <c r="P154" s="10">
        <v>45077</v>
      </c>
      <c r="Q154" s="10">
        <v>45194</v>
      </c>
      <c r="R154" s="12">
        <v>117</v>
      </c>
      <c r="S154" s="12">
        <v>0</v>
      </c>
      <c r="T154" s="12">
        <v>117</v>
      </c>
      <c r="U154" s="11">
        <v>1377</v>
      </c>
      <c r="V154" s="9">
        <v>55.08</v>
      </c>
      <c r="W154" s="11">
        <v>161109</v>
      </c>
      <c r="X154" s="9" t="s">
        <v>1994</v>
      </c>
      <c r="Y154" s="9" t="s">
        <v>1995</v>
      </c>
      <c r="Z154" s="9" t="s">
        <v>2062</v>
      </c>
      <c r="AA154" s="9" t="s">
        <v>1976</v>
      </c>
      <c r="AB154" s="9" t="s">
        <v>2518</v>
      </c>
      <c r="AC154" s="9" t="s">
        <v>2519</v>
      </c>
      <c r="AD154" s="9" t="s">
        <v>1986</v>
      </c>
      <c r="AE154" s="9" t="s">
        <v>2752</v>
      </c>
      <c r="AF154" s="9" t="s">
        <v>2368</v>
      </c>
    </row>
    <row r="155" spans="1:32" ht="16.5" customHeight="1" x14ac:dyDescent="0.2">
      <c r="A155" s="9" t="s">
        <v>2753</v>
      </c>
      <c r="B155" s="10">
        <v>45021</v>
      </c>
      <c r="C155" s="9" t="s">
        <v>2754</v>
      </c>
      <c r="D155" s="10">
        <v>45023</v>
      </c>
      <c r="E155" s="9" t="s">
        <v>2755</v>
      </c>
      <c r="F155" s="11">
        <v>1615.12</v>
      </c>
      <c r="G155" s="9" t="s">
        <v>2749</v>
      </c>
      <c r="H155" s="9" t="s">
        <v>2750</v>
      </c>
      <c r="I155" s="9" t="s">
        <v>2750</v>
      </c>
      <c r="J155" s="9" t="s">
        <v>2756</v>
      </c>
      <c r="K155" s="9">
        <v>1</v>
      </c>
      <c r="L155" s="9">
        <v>2229</v>
      </c>
      <c r="M155" s="10">
        <v>45194</v>
      </c>
      <c r="N155" s="10">
        <v>45023</v>
      </c>
      <c r="O155" s="9">
        <v>30</v>
      </c>
      <c r="P155" s="10">
        <v>45077</v>
      </c>
      <c r="Q155" s="10">
        <v>45194</v>
      </c>
      <c r="R155" s="12">
        <v>117</v>
      </c>
      <c r="S155" s="12">
        <v>0</v>
      </c>
      <c r="T155" s="12">
        <v>117</v>
      </c>
      <c r="U155" s="11">
        <v>1553</v>
      </c>
      <c r="V155" s="9">
        <v>62.12</v>
      </c>
      <c r="W155" s="11">
        <v>181701</v>
      </c>
      <c r="X155" s="9" t="s">
        <v>1994</v>
      </c>
      <c r="Y155" s="9" t="s">
        <v>1995</v>
      </c>
      <c r="Z155" s="9" t="s">
        <v>2062</v>
      </c>
      <c r="AA155" s="9" t="s">
        <v>1976</v>
      </c>
      <c r="AB155" s="9" t="s">
        <v>2518</v>
      </c>
      <c r="AC155" s="9" t="s">
        <v>2519</v>
      </c>
      <c r="AD155" s="9" t="s">
        <v>1986</v>
      </c>
      <c r="AE155" s="9" t="s">
        <v>2752</v>
      </c>
      <c r="AF155" s="9" t="s">
        <v>2368</v>
      </c>
    </row>
    <row r="156" spans="1:32" ht="16.5" customHeight="1" x14ac:dyDescent="0.2">
      <c r="A156" s="9" t="s">
        <v>2757</v>
      </c>
      <c r="B156" s="10">
        <v>45021</v>
      </c>
      <c r="C156" s="9" t="s">
        <v>2758</v>
      </c>
      <c r="D156" s="10">
        <v>45027</v>
      </c>
      <c r="E156" s="9" t="s">
        <v>2759</v>
      </c>
      <c r="F156" s="11">
        <v>499.83</v>
      </c>
      <c r="G156" s="9" t="s">
        <v>2760</v>
      </c>
      <c r="H156" s="9" t="s">
        <v>2761</v>
      </c>
      <c r="I156" s="9" t="s">
        <v>2761</v>
      </c>
      <c r="J156" s="9" t="s">
        <v>2762</v>
      </c>
      <c r="K156" s="9">
        <v>1</v>
      </c>
      <c r="L156" s="9">
        <v>1811</v>
      </c>
      <c r="M156" s="10">
        <v>45142</v>
      </c>
      <c r="N156" s="10">
        <v>45027</v>
      </c>
      <c r="O156" s="9">
        <v>30</v>
      </c>
      <c r="P156" s="10">
        <v>45083</v>
      </c>
      <c r="Q156" s="10">
        <v>45142</v>
      </c>
      <c r="R156" s="12">
        <v>59</v>
      </c>
      <c r="S156" s="12">
        <v>0</v>
      </c>
      <c r="T156" s="12">
        <v>59</v>
      </c>
      <c r="U156" s="11">
        <v>409.7</v>
      </c>
      <c r="V156" s="9">
        <v>90.13</v>
      </c>
      <c r="W156" s="11">
        <v>24172.3</v>
      </c>
      <c r="X156" s="9" t="s">
        <v>2763</v>
      </c>
      <c r="Y156" s="9" t="s">
        <v>2764</v>
      </c>
      <c r="Z156" s="9" t="s">
        <v>2062</v>
      </c>
      <c r="AA156" s="9" t="s">
        <v>1976</v>
      </c>
      <c r="AB156" s="9" t="s">
        <v>2765</v>
      </c>
      <c r="AC156" s="9" t="s">
        <v>2766</v>
      </c>
      <c r="AD156" s="9" t="s">
        <v>1986</v>
      </c>
      <c r="AE156" s="9" t="s">
        <v>1972</v>
      </c>
      <c r="AF156" s="9" t="s">
        <v>1972</v>
      </c>
    </row>
    <row r="157" spans="1:32" ht="16.5" customHeight="1" x14ac:dyDescent="0.2">
      <c r="A157" s="9" t="s">
        <v>2767</v>
      </c>
      <c r="B157" s="10">
        <v>45016</v>
      </c>
      <c r="C157" s="9" t="s">
        <v>358</v>
      </c>
      <c r="D157" s="10">
        <v>45027</v>
      </c>
      <c r="E157" s="9" t="s">
        <v>2768</v>
      </c>
      <c r="F157" s="11">
        <v>974.54</v>
      </c>
      <c r="G157" s="9" t="s">
        <v>2769</v>
      </c>
      <c r="H157" s="9" t="s">
        <v>2770</v>
      </c>
      <c r="I157" s="9" t="s">
        <v>2770</v>
      </c>
      <c r="J157" s="9" t="s">
        <v>1972</v>
      </c>
      <c r="K157" s="9">
        <v>1</v>
      </c>
      <c r="L157" s="9">
        <v>1776</v>
      </c>
      <c r="M157" s="10">
        <v>45140</v>
      </c>
      <c r="N157" s="10">
        <v>45027</v>
      </c>
      <c r="O157" s="9">
        <v>0</v>
      </c>
      <c r="P157" s="10">
        <v>45084</v>
      </c>
      <c r="Q157" s="10">
        <v>45140</v>
      </c>
      <c r="R157" s="12">
        <v>56</v>
      </c>
      <c r="S157" s="12">
        <v>0</v>
      </c>
      <c r="T157" s="12">
        <v>56</v>
      </c>
      <c r="U157" s="11">
        <v>798.8</v>
      </c>
      <c r="V157" s="9">
        <v>175.74</v>
      </c>
      <c r="W157" s="11">
        <v>44732.799999999996</v>
      </c>
      <c r="X157" s="9" t="s">
        <v>2003</v>
      </c>
      <c r="Y157" s="9" t="s">
        <v>2004</v>
      </c>
      <c r="Z157" s="9" t="s">
        <v>2062</v>
      </c>
      <c r="AA157" s="9" t="s">
        <v>1976</v>
      </c>
      <c r="AB157" s="9" t="s">
        <v>2005</v>
      </c>
      <c r="AC157" s="9" t="s">
        <v>2006</v>
      </c>
      <c r="AD157" s="9" t="s">
        <v>1986</v>
      </c>
      <c r="AE157" s="9" t="s">
        <v>1972</v>
      </c>
      <c r="AF157" s="9" t="s">
        <v>1972</v>
      </c>
    </row>
    <row r="158" spans="1:32" ht="16.5" customHeight="1" x14ac:dyDescent="0.2">
      <c r="A158" s="9" t="s">
        <v>2771</v>
      </c>
      <c r="B158" s="10">
        <v>45021</v>
      </c>
      <c r="C158" s="9" t="s">
        <v>2772</v>
      </c>
      <c r="D158" s="10">
        <v>45027</v>
      </c>
      <c r="E158" s="9" t="s">
        <v>2773</v>
      </c>
      <c r="F158" s="11">
        <v>820.28</v>
      </c>
      <c r="G158" s="9" t="s">
        <v>2359</v>
      </c>
      <c r="H158" s="9" t="s">
        <v>2360</v>
      </c>
      <c r="I158" s="9" t="s">
        <v>2361</v>
      </c>
      <c r="J158" s="9" t="s">
        <v>1972</v>
      </c>
      <c r="K158" s="9">
        <v>1</v>
      </c>
      <c r="L158" s="9">
        <v>2088</v>
      </c>
      <c r="M158" s="10">
        <v>45181</v>
      </c>
      <c r="N158" s="10">
        <v>45027</v>
      </c>
      <c r="O158" s="9">
        <v>0</v>
      </c>
      <c r="P158" s="10">
        <v>45077</v>
      </c>
      <c r="Q158" s="10">
        <v>45181</v>
      </c>
      <c r="R158" s="12">
        <v>104</v>
      </c>
      <c r="S158" s="12">
        <v>0</v>
      </c>
      <c r="T158" s="12">
        <v>104</v>
      </c>
      <c r="U158" s="11">
        <v>672.36</v>
      </c>
      <c r="V158" s="9">
        <v>147.91999999999999</v>
      </c>
      <c r="W158" s="11">
        <v>69925.440000000002</v>
      </c>
      <c r="X158" s="9" t="s">
        <v>2363</v>
      </c>
      <c r="Y158" s="9" t="s">
        <v>2364</v>
      </c>
      <c r="Z158" s="9" t="s">
        <v>2062</v>
      </c>
      <c r="AA158" s="9" t="s">
        <v>1976</v>
      </c>
      <c r="AB158" s="9" t="s">
        <v>2365</v>
      </c>
      <c r="AC158" s="9" t="s">
        <v>2366</v>
      </c>
      <c r="AD158" s="9" t="s">
        <v>1986</v>
      </c>
      <c r="AE158" s="9" t="s">
        <v>2774</v>
      </c>
      <c r="AF158" s="9" t="s">
        <v>2368</v>
      </c>
    </row>
    <row r="159" spans="1:32" ht="16.5" customHeight="1" x14ac:dyDescent="0.2">
      <c r="A159" s="9" t="s">
        <v>2775</v>
      </c>
      <c r="B159" s="10">
        <v>45021</v>
      </c>
      <c r="C159" s="9" t="s">
        <v>2776</v>
      </c>
      <c r="D159" s="10">
        <v>45027</v>
      </c>
      <c r="E159" s="9" t="s">
        <v>2777</v>
      </c>
      <c r="F159" s="11">
        <v>3935.72</v>
      </c>
      <c r="G159" s="9" t="s">
        <v>2359</v>
      </c>
      <c r="H159" s="9" t="s">
        <v>2360</v>
      </c>
      <c r="I159" s="9" t="s">
        <v>2361</v>
      </c>
      <c r="J159" s="9" t="s">
        <v>1972</v>
      </c>
      <c r="K159" s="9">
        <v>1</v>
      </c>
      <c r="L159" s="9">
        <v>2088</v>
      </c>
      <c r="M159" s="10">
        <v>45181</v>
      </c>
      <c r="N159" s="10">
        <v>45027</v>
      </c>
      <c r="O159" s="9">
        <v>0</v>
      </c>
      <c r="P159" s="10">
        <v>45046</v>
      </c>
      <c r="Q159" s="10">
        <v>45181</v>
      </c>
      <c r="R159" s="12">
        <v>135</v>
      </c>
      <c r="S159" s="12">
        <v>0</v>
      </c>
      <c r="T159" s="12">
        <v>135</v>
      </c>
      <c r="U159" s="11">
        <v>3226</v>
      </c>
      <c r="V159" s="9">
        <v>709.72</v>
      </c>
      <c r="W159" s="11">
        <v>435510</v>
      </c>
      <c r="X159" s="9" t="s">
        <v>2363</v>
      </c>
      <c r="Y159" s="9" t="s">
        <v>2364</v>
      </c>
      <c r="Z159" s="9" t="s">
        <v>2062</v>
      </c>
      <c r="AA159" s="9" t="s">
        <v>1976</v>
      </c>
      <c r="AB159" s="9" t="s">
        <v>2365</v>
      </c>
      <c r="AC159" s="9" t="s">
        <v>2366</v>
      </c>
      <c r="AD159" s="9" t="s">
        <v>1986</v>
      </c>
      <c r="AE159" s="9" t="s">
        <v>2367</v>
      </c>
      <c r="AF159" s="9" t="s">
        <v>2368</v>
      </c>
    </row>
    <row r="160" spans="1:32" ht="16.5" customHeight="1" x14ac:dyDescent="0.2">
      <c r="A160" s="9" t="s">
        <v>2778</v>
      </c>
      <c r="B160" s="10">
        <v>45027</v>
      </c>
      <c r="C160" s="9" t="s">
        <v>2779</v>
      </c>
      <c r="D160" s="10">
        <v>45027</v>
      </c>
      <c r="E160" s="9" t="s">
        <v>2780</v>
      </c>
      <c r="F160" s="11">
        <v>10400</v>
      </c>
      <c r="G160" s="9" t="s">
        <v>2437</v>
      </c>
      <c r="H160" s="9" t="s">
        <v>2438</v>
      </c>
      <c r="I160" s="9" t="s">
        <v>2438</v>
      </c>
      <c r="J160" s="9" t="s">
        <v>2781</v>
      </c>
      <c r="K160" s="9">
        <v>1</v>
      </c>
      <c r="L160" s="9">
        <v>2251</v>
      </c>
      <c r="M160" s="10">
        <v>45196</v>
      </c>
      <c r="N160" s="10">
        <v>45027</v>
      </c>
      <c r="O160" s="9">
        <v>0</v>
      </c>
      <c r="P160" s="10">
        <v>45046</v>
      </c>
      <c r="Q160" s="10">
        <v>45196</v>
      </c>
      <c r="R160" s="12">
        <v>150</v>
      </c>
      <c r="S160" s="12">
        <v>0</v>
      </c>
      <c r="T160" s="12">
        <v>150</v>
      </c>
      <c r="U160" s="11">
        <v>10000</v>
      </c>
      <c r="V160" s="9">
        <v>400</v>
      </c>
      <c r="W160" s="11">
        <v>1500000</v>
      </c>
      <c r="X160" s="9" t="s">
        <v>1973</v>
      </c>
      <c r="Y160" s="9" t="s">
        <v>1974</v>
      </c>
      <c r="Z160" s="9" t="s">
        <v>2062</v>
      </c>
      <c r="AA160" s="9" t="s">
        <v>1976</v>
      </c>
      <c r="AB160" s="9" t="s">
        <v>2440</v>
      </c>
      <c r="AC160" s="9" t="s">
        <v>2441</v>
      </c>
      <c r="AD160" s="9" t="s">
        <v>1986</v>
      </c>
      <c r="AE160" s="9" t="s">
        <v>2543</v>
      </c>
      <c r="AF160" s="9" t="s">
        <v>1981</v>
      </c>
    </row>
    <row r="161" spans="1:32" ht="16.5" customHeight="1" x14ac:dyDescent="0.2">
      <c r="A161" s="9" t="s">
        <v>2782</v>
      </c>
      <c r="B161" s="10">
        <v>45027</v>
      </c>
      <c r="C161" s="9" t="s">
        <v>2783</v>
      </c>
      <c r="D161" s="10">
        <v>45027</v>
      </c>
      <c r="E161" s="9" t="s">
        <v>2784</v>
      </c>
      <c r="F161" s="11">
        <v>10400</v>
      </c>
      <c r="G161" s="9" t="s">
        <v>2437</v>
      </c>
      <c r="H161" s="9" t="s">
        <v>2438</v>
      </c>
      <c r="I161" s="9" t="s">
        <v>2438</v>
      </c>
      <c r="J161" s="9" t="s">
        <v>2781</v>
      </c>
      <c r="K161" s="9">
        <v>1</v>
      </c>
      <c r="L161" s="9">
        <v>2251</v>
      </c>
      <c r="M161" s="10">
        <v>45196</v>
      </c>
      <c r="N161" s="10">
        <v>45027</v>
      </c>
      <c r="O161" s="9">
        <v>0</v>
      </c>
      <c r="P161" s="10">
        <v>45046</v>
      </c>
      <c r="Q161" s="10">
        <v>45196</v>
      </c>
      <c r="R161" s="12">
        <v>150</v>
      </c>
      <c r="S161" s="12">
        <v>0</v>
      </c>
      <c r="T161" s="12">
        <v>150</v>
      </c>
      <c r="U161" s="11">
        <v>10000</v>
      </c>
      <c r="V161" s="9">
        <v>400</v>
      </c>
      <c r="W161" s="11">
        <v>1500000</v>
      </c>
      <c r="X161" s="9" t="s">
        <v>1973</v>
      </c>
      <c r="Y161" s="9" t="s">
        <v>1974</v>
      </c>
      <c r="Z161" s="9" t="s">
        <v>2062</v>
      </c>
      <c r="AA161" s="9" t="s">
        <v>1976</v>
      </c>
      <c r="AB161" s="9" t="s">
        <v>2440</v>
      </c>
      <c r="AC161" s="9" t="s">
        <v>2441</v>
      </c>
      <c r="AD161" s="9" t="s">
        <v>1986</v>
      </c>
      <c r="AE161" s="9" t="s">
        <v>2543</v>
      </c>
      <c r="AF161" s="9" t="s">
        <v>1981</v>
      </c>
    </row>
    <row r="162" spans="1:32" ht="16.5" customHeight="1" x14ac:dyDescent="0.2">
      <c r="A162" s="9" t="s">
        <v>2785</v>
      </c>
      <c r="B162" s="10">
        <v>45027</v>
      </c>
      <c r="C162" s="9" t="s">
        <v>383</v>
      </c>
      <c r="D162" s="10">
        <v>45028</v>
      </c>
      <c r="E162" s="9" t="s">
        <v>2786</v>
      </c>
      <c r="F162" s="11">
        <v>7828.33</v>
      </c>
      <c r="G162" s="9" t="s">
        <v>2787</v>
      </c>
      <c r="H162" s="9" t="s">
        <v>2788</v>
      </c>
      <c r="I162" s="9" t="s">
        <v>2788</v>
      </c>
      <c r="J162" s="9" t="s">
        <v>2789</v>
      </c>
      <c r="K162" s="9">
        <v>1</v>
      </c>
      <c r="L162" s="9">
        <v>1446</v>
      </c>
      <c r="M162" s="10">
        <v>45114</v>
      </c>
      <c r="N162" s="10">
        <v>45028</v>
      </c>
      <c r="O162" s="9">
        <v>0</v>
      </c>
      <c r="P162" s="10">
        <v>45087</v>
      </c>
      <c r="Q162" s="10">
        <v>45114</v>
      </c>
      <c r="R162" s="12">
        <v>27</v>
      </c>
      <c r="S162" s="12">
        <v>0</v>
      </c>
      <c r="T162" s="12">
        <v>27</v>
      </c>
      <c r="U162" s="11">
        <v>6416.66</v>
      </c>
      <c r="V162" s="9">
        <v>1411.67</v>
      </c>
      <c r="W162" s="11">
        <v>173249.82</v>
      </c>
      <c r="X162" s="9" t="s">
        <v>2374</v>
      </c>
      <c r="Y162" s="9" t="s">
        <v>2375</v>
      </c>
      <c r="Z162" s="9" t="s">
        <v>2062</v>
      </c>
      <c r="AA162" s="9" t="s">
        <v>1976</v>
      </c>
      <c r="AB162" s="9" t="s">
        <v>2790</v>
      </c>
      <c r="AC162" s="9" t="s">
        <v>2791</v>
      </c>
      <c r="AD162" s="9" t="s">
        <v>1986</v>
      </c>
      <c r="AE162" s="9" t="s">
        <v>1972</v>
      </c>
      <c r="AF162" s="9" t="s">
        <v>1972</v>
      </c>
    </row>
    <row r="163" spans="1:32" ht="16.5" customHeight="1" x14ac:dyDescent="0.2">
      <c r="A163" s="9" t="s">
        <v>2792</v>
      </c>
      <c r="B163" s="10">
        <v>45020</v>
      </c>
      <c r="C163" s="9" t="s">
        <v>396</v>
      </c>
      <c r="D163" s="10">
        <v>45028</v>
      </c>
      <c r="E163" s="9" t="s">
        <v>2793</v>
      </c>
      <c r="F163" s="11">
        <v>1383.53</v>
      </c>
      <c r="G163" s="9" t="s">
        <v>2161</v>
      </c>
      <c r="H163" s="9" t="s">
        <v>2162</v>
      </c>
      <c r="I163" s="9" t="s">
        <v>2162</v>
      </c>
      <c r="J163" s="9" t="s">
        <v>2794</v>
      </c>
      <c r="K163" s="9">
        <v>1</v>
      </c>
      <c r="L163" s="9">
        <v>1799</v>
      </c>
      <c r="M163" s="10">
        <v>45141</v>
      </c>
      <c r="N163" s="10">
        <v>45028</v>
      </c>
      <c r="O163" s="9">
        <v>0</v>
      </c>
      <c r="P163" s="10">
        <v>45046</v>
      </c>
      <c r="Q163" s="10">
        <v>45141</v>
      </c>
      <c r="R163" s="12">
        <v>95</v>
      </c>
      <c r="S163" s="12">
        <v>0</v>
      </c>
      <c r="T163" s="12">
        <v>95</v>
      </c>
      <c r="U163" s="11">
        <v>1257.75</v>
      </c>
      <c r="V163" s="9">
        <v>125.78</v>
      </c>
      <c r="W163" s="11">
        <v>119486.25</v>
      </c>
      <c r="X163" s="9" t="s">
        <v>1973</v>
      </c>
      <c r="Y163" s="9" t="s">
        <v>1974</v>
      </c>
      <c r="Z163" s="9" t="s">
        <v>2062</v>
      </c>
      <c r="AA163" s="9" t="s">
        <v>1976</v>
      </c>
      <c r="AB163" s="9" t="s">
        <v>1977</v>
      </c>
      <c r="AC163" s="9" t="s">
        <v>1978</v>
      </c>
      <c r="AD163" s="9" t="s">
        <v>1986</v>
      </c>
      <c r="AE163" s="9" t="s">
        <v>2795</v>
      </c>
      <c r="AF163" s="9" t="s">
        <v>1981</v>
      </c>
    </row>
    <row r="164" spans="1:32" ht="16.5" customHeight="1" x14ac:dyDescent="0.2">
      <c r="A164" s="9" t="s">
        <v>2796</v>
      </c>
      <c r="B164" s="10">
        <v>45023</v>
      </c>
      <c r="C164" s="9" t="s">
        <v>397</v>
      </c>
      <c r="D164" s="10">
        <v>45028</v>
      </c>
      <c r="E164" s="9" t="s">
        <v>2797</v>
      </c>
      <c r="F164" s="11">
        <v>1383.53</v>
      </c>
      <c r="G164" s="9" t="s">
        <v>2161</v>
      </c>
      <c r="H164" s="9" t="s">
        <v>2162</v>
      </c>
      <c r="I164" s="9" t="s">
        <v>2162</v>
      </c>
      <c r="J164" s="9" t="s">
        <v>2798</v>
      </c>
      <c r="K164" s="9">
        <v>1</v>
      </c>
      <c r="L164" s="9">
        <v>1799</v>
      </c>
      <c r="M164" s="10">
        <v>45141</v>
      </c>
      <c r="N164" s="10">
        <v>45028</v>
      </c>
      <c r="O164" s="9">
        <v>0</v>
      </c>
      <c r="P164" s="10">
        <v>45046</v>
      </c>
      <c r="Q164" s="10">
        <v>45141</v>
      </c>
      <c r="R164" s="12">
        <v>95</v>
      </c>
      <c r="S164" s="12">
        <v>0</v>
      </c>
      <c r="T164" s="12">
        <v>95</v>
      </c>
      <c r="U164" s="11">
        <v>1257.75</v>
      </c>
      <c r="V164" s="9">
        <v>125.78</v>
      </c>
      <c r="W164" s="11">
        <v>119486.25</v>
      </c>
      <c r="X164" s="9" t="s">
        <v>1973</v>
      </c>
      <c r="Y164" s="9" t="s">
        <v>1974</v>
      </c>
      <c r="Z164" s="9" t="s">
        <v>2062</v>
      </c>
      <c r="AA164" s="9" t="s">
        <v>1976</v>
      </c>
      <c r="AB164" s="9" t="s">
        <v>1977</v>
      </c>
      <c r="AC164" s="9" t="s">
        <v>1978</v>
      </c>
      <c r="AD164" s="9" t="s">
        <v>1986</v>
      </c>
      <c r="AE164" s="9" t="s">
        <v>2795</v>
      </c>
      <c r="AF164" s="9" t="s">
        <v>1981</v>
      </c>
    </row>
    <row r="165" spans="1:32" ht="16.5" customHeight="1" x14ac:dyDescent="0.2">
      <c r="A165" s="9" t="s">
        <v>2799</v>
      </c>
      <c r="B165" s="10">
        <v>45027</v>
      </c>
      <c r="C165" s="9" t="s">
        <v>400</v>
      </c>
      <c r="D165" s="10">
        <v>45028</v>
      </c>
      <c r="E165" s="9" t="s">
        <v>2800</v>
      </c>
      <c r="F165" s="11">
        <v>2767.05</v>
      </c>
      <c r="G165" s="9" t="s">
        <v>2161</v>
      </c>
      <c r="H165" s="9" t="s">
        <v>2162</v>
      </c>
      <c r="I165" s="9" t="s">
        <v>2162</v>
      </c>
      <c r="J165" s="9" t="s">
        <v>2801</v>
      </c>
      <c r="K165" s="9">
        <v>1</v>
      </c>
      <c r="L165" s="9">
        <v>1799</v>
      </c>
      <c r="M165" s="10">
        <v>45141</v>
      </c>
      <c r="N165" s="10">
        <v>45028</v>
      </c>
      <c r="O165" s="9">
        <v>0</v>
      </c>
      <c r="P165" s="10">
        <v>45046</v>
      </c>
      <c r="Q165" s="10">
        <v>45141</v>
      </c>
      <c r="R165" s="12">
        <v>95</v>
      </c>
      <c r="S165" s="12">
        <v>0</v>
      </c>
      <c r="T165" s="12">
        <v>95</v>
      </c>
      <c r="U165" s="11">
        <v>2515.5</v>
      </c>
      <c r="V165" s="9">
        <v>251.55</v>
      </c>
      <c r="W165" s="11">
        <v>238972.5</v>
      </c>
      <c r="X165" s="9" t="s">
        <v>1973</v>
      </c>
      <c r="Y165" s="9" t="s">
        <v>1974</v>
      </c>
      <c r="Z165" s="9" t="s">
        <v>2062</v>
      </c>
      <c r="AA165" s="9" t="s">
        <v>1976</v>
      </c>
      <c r="AB165" s="9" t="s">
        <v>1977</v>
      </c>
      <c r="AC165" s="9" t="s">
        <v>1978</v>
      </c>
      <c r="AD165" s="9" t="s">
        <v>1986</v>
      </c>
      <c r="AE165" s="9" t="s">
        <v>2795</v>
      </c>
      <c r="AF165" s="9" t="s">
        <v>1981</v>
      </c>
    </row>
    <row r="166" spans="1:32" ht="16.5" customHeight="1" x14ac:dyDescent="0.2">
      <c r="A166" s="9" t="s">
        <v>2802</v>
      </c>
      <c r="B166" s="10">
        <v>45027</v>
      </c>
      <c r="C166" s="9" t="s">
        <v>2803</v>
      </c>
      <c r="D166" s="10">
        <v>45028</v>
      </c>
      <c r="E166" s="9" t="s">
        <v>2804</v>
      </c>
      <c r="F166" s="11">
        <v>111.1</v>
      </c>
      <c r="G166" s="9" t="s">
        <v>2575</v>
      </c>
      <c r="H166" s="9" t="s">
        <v>2576</v>
      </c>
      <c r="I166" s="9" t="s">
        <v>2576</v>
      </c>
      <c r="J166" s="9" t="s">
        <v>2805</v>
      </c>
      <c r="K166" s="9">
        <v>1</v>
      </c>
      <c r="L166" s="9">
        <v>2191</v>
      </c>
      <c r="M166" s="10">
        <v>45191</v>
      </c>
      <c r="N166" s="10">
        <v>45028</v>
      </c>
      <c r="O166" s="9">
        <v>0</v>
      </c>
      <c r="P166" s="10">
        <v>45046</v>
      </c>
      <c r="Q166" s="10">
        <v>45191</v>
      </c>
      <c r="R166" s="12">
        <v>145</v>
      </c>
      <c r="S166" s="12">
        <v>0</v>
      </c>
      <c r="T166" s="12">
        <v>145</v>
      </c>
      <c r="U166" s="11">
        <v>36</v>
      </c>
      <c r="V166" s="9">
        <v>3.6</v>
      </c>
      <c r="W166" s="11">
        <v>5220</v>
      </c>
      <c r="X166" s="9" t="s">
        <v>1973</v>
      </c>
      <c r="Y166" s="9" t="s">
        <v>1974</v>
      </c>
      <c r="Z166" s="9" t="s">
        <v>2062</v>
      </c>
      <c r="AA166" s="9" t="s">
        <v>1976</v>
      </c>
      <c r="AB166" s="9" t="s">
        <v>1977</v>
      </c>
      <c r="AC166" s="9" t="s">
        <v>1978</v>
      </c>
      <c r="AD166" s="9" t="s">
        <v>1986</v>
      </c>
      <c r="AE166" s="9" t="s">
        <v>1980</v>
      </c>
      <c r="AF166" s="9" t="s">
        <v>1981</v>
      </c>
    </row>
    <row r="167" spans="1:32" ht="16.5" customHeight="1" x14ac:dyDescent="0.2">
      <c r="A167" s="9" t="s">
        <v>2802</v>
      </c>
      <c r="B167" s="10">
        <v>45027</v>
      </c>
      <c r="C167" s="9" t="s">
        <v>2803</v>
      </c>
      <c r="D167" s="10">
        <v>45028</v>
      </c>
      <c r="E167" s="9" t="s">
        <v>2804</v>
      </c>
      <c r="F167" s="11">
        <v>111.1</v>
      </c>
      <c r="G167" s="9" t="s">
        <v>2575</v>
      </c>
      <c r="H167" s="9" t="s">
        <v>2576</v>
      </c>
      <c r="I167" s="9" t="s">
        <v>2576</v>
      </c>
      <c r="J167" s="9" t="s">
        <v>2805</v>
      </c>
      <c r="K167" s="9">
        <v>2</v>
      </c>
      <c r="L167" s="9">
        <v>2191</v>
      </c>
      <c r="M167" s="10">
        <v>45191</v>
      </c>
      <c r="N167" s="10">
        <v>45028</v>
      </c>
      <c r="O167" s="9">
        <v>0</v>
      </c>
      <c r="P167" s="10">
        <v>45046</v>
      </c>
      <c r="Q167" s="10">
        <v>45191</v>
      </c>
      <c r="R167" s="12">
        <v>145</v>
      </c>
      <c r="S167" s="12">
        <v>0</v>
      </c>
      <c r="T167" s="12">
        <v>145</v>
      </c>
      <c r="U167" s="11">
        <v>65</v>
      </c>
      <c r="V167" s="9">
        <v>6.5</v>
      </c>
      <c r="W167" s="11">
        <v>9425</v>
      </c>
      <c r="X167" s="9" t="s">
        <v>1973</v>
      </c>
      <c r="Y167" s="9" t="s">
        <v>1974</v>
      </c>
      <c r="Z167" s="9" t="s">
        <v>2062</v>
      </c>
      <c r="AA167" s="9" t="s">
        <v>1976</v>
      </c>
      <c r="AB167" s="9" t="s">
        <v>1977</v>
      </c>
      <c r="AC167" s="9" t="s">
        <v>1978</v>
      </c>
      <c r="AD167" s="9" t="s">
        <v>1986</v>
      </c>
      <c r="AE167" s="9" t="s">
        <v>1980</v>
      </c>
      <c r="AF167" s="9" t="s">
        <v>1981</v>
      </c>
    </row>
    <row r="168" spans="1:32" ht="16.5" customHeight="1" x14ac:dyDescent="0.2">
      <c r="A168" s="9" t="s">
        <v>2806</v>
      </c>
      <c r="B168" s="10">
        <v>45021</v>
      </c>
      <c r="C168" s="9" t="s">
        <v>404</v>
      </c>
      <c r="D168" s="10">
        <v>45028</v>
      </c>
      <c r="E168" s="9" t="s">
        <v>2807</v>
      </c>
      <c r="F168" s="11">
        <v>1476.2</v>
      </c>
      <c r="G168" s="9" t="s">
        <v>2614</v>
      </c>
      <c r="H168" s="9" t="s">
        <v>2615</v>
      </c>
      <c r="I168" s="9" t="s">
        <v>2615</v>
      </c>
      <c r="J168" s="9" t="s">
        <v>2808</v>
      </c>
      <c r="K168" s="9">
        <v>1</v>
      </c>
      <c r="L168" s="9">
        <v>2196</v>
      </c>
      <c r="M168" s="10">
        <v>45191</v>
      </c>
      <c r="N168" s="10">
        <v>45028</v>
      </c>
      <c r="O168" s="9">
        <v>30</v>
      </c>
      <c r="P168" s="10">
        <v>45077</v>
      </c>
      <c r="Q168" s="10">
        <v>45191</v>
      </c>
      <c r="R168" s="12">
        <v>114</v>
      </c>
      <c r="S168" s="12">
        <v>0</v>
      </c>
      <c r="T168" s="12">
        <v>114</v>
      </c>
      <c r="U168" s="11">
        <v>1210</v>
      </c>
      <c r="V168" s="9">
        <v>266.2</v>
      </c>
      <c r="W168" s="11">
        <v>137940</v>
      </c>
      <c r="X168" s="9" t="s">
        <v>2003</v>
      </c>
      <c r="Y168" s="9" t="s">
        <v>2004</v>
      </c>
      <c r="Z168" s="9" t="s">
        <v>2062</v>
      </c>
      <c r="AA168" s="9" t="s">
        <v>1976</v>
      </c>
      <c r="AB168" s="9" t="s">
        <v>2090</v>
      </c>
      <c r="AC168" s="9" t="s">
        <v>2091</v>
      </c>
      <c r="AD168" s="9" t="s">
        <v>1986</v>
      </c>
      <c r="AE168" s="9" t="s">
        <v>2809</v>
      </c>
      <c r="AF168" s="9" t="s">
        <v>1981</v>
      </c>
    </row>
    <row r="169" spans="1:32" ht="16.5" customHeight="1" x14ac:dyDescent="0.2">
      <c r="A169" s="9" t="s">
        <v>2810</v>
      </c>
      <c r="B169" s="10">
        <v>45027</v>
      </c>
      <c r="C169" s="9" t="s">
        <v>2811</v>
      </c>
      <c r="D169" s="10">
        <v>45028</v>
      </c>
      <c r="E169" s="9" t="s">
        <v>2812</v>
      </c>
      <c r="F169" s="11">
        <v>527.95000000000005</v>
      </c>
      <c r="G169" s="9" t="s">
        <v>2563</v>
      </c>
      <c r="H169" s="9" t="s">
        <v>2564</v>
      </c>
      <c r="I169" s="9" t="s">
        <v>2564</v>
      </c>
      <c r="J169" s="9" t="s">
        <v>2813</v>
      </c>
      <c r="K169" s="9">
        <v>1</v>
      </c>
      <c r="L169" s="9">
        <v>1875</v>
      </c>
      <c r="M169" s="10">
        <v>45145</v>
      </c>
      <c r="N169" s="10">
        <v>45028</v>
      </c>
      <c r="O169" s="9">
        <v>0</v>
      </c>
      <c r="P169" s="10">
        <v>45046</v>
      </c>
      <c r="Q169" s="10">
        <v>45145</v>
      </c>
      <c r="R169" s="12">
        <v>99</v>
      </c>
      <c r="S169" s="12">
        <v>0</v>
      </c>
      <c r="T169" s="12">
        <v>99</v>
      </c>
      <c r="U169" s="11">
        <v>79.989999999999995</v>
      </c>
      <c r="V169" s="9">
        <v>8</v>
      </c>
      <c r="W169" s="11">
        <v>7919.0099999999993</v>
      </c>
      <c r="X169" s="9" t="s">
        <v>1973</v>
      </c>
      <c r="Y169" s="9" t="s">
        <v>1974</v>
      </c>
      <c r="Z169" s="9" t="s">
        <v>2062</v>
      </c>
      <c r="AA169" s="9" t="s">
        <v>1976</v>
      </c>
      <c r="AB169" s="9" t="s">
        <v>1977</v>
      </c>
      <c r="AC169" s="9" t="s">
        <v>1978</v>
      </c>
      <c r="AD169" s="9" t="s">
        <v>1986</v>
      </c>
      <c r="AE169" s="9" t="s">
        <v>2814</v>
      </c>
      <c r="AF169" s="9" t="s">
        <v>1981</v>
      </c>
    </row>
    <row r="170" spans="1:32" ht="16.5" customHeight="1" x14ac:dyDescent="0.2">
      <c r="A170" s="9" t="s">
        <v>2810</v>
      </c>
      <c r="B170" s="10">
        <v>45027</v>
      </c>
      <c r="C170" s="9" t="s">
        <v>2811</v>
      </c>
      <c r="D170" s="10">
        <v>45028</v>
      </c>
      <c r="E170" s="9" t="s">
        <v>2812</v>
      </c>
      <c r="F170" s="11">
        <v>527.95000000000005</v>
      </c>
      <c r="G170" s="9" t="s">
        <v>2563</v>
      </c>
      <c r="H170" s="9" t="s">
        <v>2564</v>
      </c>
      <c r="I170" s="9" t="s">
        <v>2564</v>
      </c>
      <c r="J170" s="9" t="s">
        <v>2813</v>
      </c>
      <c r="K170" s="9">
        <v>2</v>
      </c>
      <c r="L170" s="9">
        <v>1875</v>
      </c>
      <c r="M170" s="10">
        <v>45145</v>
      </c>
      <c r="N170" s="10">
        <v>45028</v>
      </c>
      <c r="O170" s="9">
        <v>0</v>
      </c>
      <c r="P170" s="10">
        <v>45046</v>
      </c>
      <c r="Q170" s="10">
        <v>45145</v>
      </c>
      <c r="R170" s="12">
        <v>99</v>
      </c>
      <c r="S170" s="12">
        <v>0</v>
      </c>
      <c r="T170" s="12">
        <v>99</v>
      </c>
      <c r="U170" s="11">
        <v>399.96</v>
      </c>
      <c r="V170" s="9">
        <v>40</v>
      </c>
      <c r="W170" s="11">
        <v>39596.04</v>
      </c>
      <c r="X170" s="9" t="s">
        <v>1973</v>
      </c>
      <c r="Y170" s="9" t="s">
        <v>1974</v>
      </c>
      <c r="Z170" s="9" t="s">
        <v>2062</v>
      </c>
      <c r="AA170" s="9" t="s">
        <v>1976</v>
      </c>
      <c r="AB170" s="9" t="s">
        <v>1977</v>
      </c>
      <c r="AC170" s="9" t="s">
        <v>1978</v>
      </c>
      <c r="AD170" s="9" t="s">
        <v>1986</v>
      </c>
      <c r="AE170" s="9" t="s">
        <v>2814</v>
      </c>
      <c r="AF170" s="9" t="s">
        <v>1981</v>
      </c>
    </row>
    <row r="171" spans="1:32" ht="16.5" customHeight="1" x14ac:dyDescent="0.2">
      <c r="A171" s="9" t="s">
        <v>2815</v>
      </c>
      <c r="B171" s="10">
        <v>45016</v>
      </c>
      <c r="C171" s="9" t="s">
        <v>2816</v>
      </c>
      <c r="D171" s="10">
        <v>45029</v>
      </c>
      <c r="E171" s="9" t="s">
        <v>2817</v>
      </c>
      <c r="F171" s="11">
        <v>648.41</v>
      </c>
      <c r="G171" s="9" t="s">
        <v>2818</v>
      </c>
      <c r="H171" s="9" t="s">
        <v>2819</v>
      </c>
      <c r="I171" s="9" t="s">
        <v>2819</v>
      </c>
      <c r="J171" s="9" t="s">
        <v>2820</v>
      </c>
      <c r="K171" s="9">
        <v>1</v>
      </c>
      <c r="L171" s="9">
        <v>2164</v>
      </c>
      <c r="M171" s="10">
        <v>45189</v>
      </c>
      <c r="N171" s="10">
        <v>45029</v>
      </c>
      <c r="O171" s="9">
        <v>0</v>
      </c>
      <c r="P171" s="10">
        <v>45088</v>
      </c>
      <c r="Q171" s="10">
        <v>45189</v>
      </c>
      <c r="R171" s="12">
        <v>101</v>
      </c>
      <c r="S171" s="12">
        <v>0</v>
      </c>
      <c r="T171" s="12">
        <v>101</v>
      </c>
      <c r="U171" s="11">
        <v>531.48</v>
      </c>
      <c r="V171" s="9">
        <v>116.93</v>
      </c>
      <c r="W171" s="11">
        <v>53679.48</v>
      </c>
      <c r="X171" s="9" t="s">
        <v>1994</v>
      </c>
      <c r="Y171" s="9" t="s">
        <v>1995</v>
      </c>
      <c r="Z171" s="9" t="s">
        <v>2062</v>
      </c>
      <c r="AA171" s="9" t="s">
        <v>1976</v>
      </c>
      <c r="AB171" s="9" t="s">
        <v>2821</v>
      </c>
      <c r="AC171" s="9" t="s">
        <v>2822</v>
      </c>
      <c r="AD171" s="9" t="s">
        <v>1986</v>
      </c>
      <c r="AE171" s="9" t="s">
        <v>1972</v>
      </c>
      <c r="AF171" s="9" t="s">
        <v>1972</v>
      </c>
    </row>
    <row r="172" spans="1:32" ht="16.5" customHeight="1" x14ac:dyDescent="0.2">
      <c r="A172" s="9" t="s">
        <v>2823</v>
      </c>
      <c r="B172" s="10">
        <v>45027</v>
      </c>
      <c r="C172" s="9" t="s">
        <v>412</v>
      </c>
      <c r="D172" s="10">
        <v>45029</v>
      </c>
      <c r="E172" s="9" t="s">
        <v>2824</v>
      </c>
      <c r="F172" s="11">
        <v>4.62</v>
      </c>
      <c r="G172" s="9" t="s">
        <v>2825</v>
      </c>
      <c r="H172" s="9" t="s">
        <v>2826</v>
      </c>
      <c r="I172" s="9" t="s">
        <v>2826</v>
      </c>
      <c r="J172" s="9" t="s">
        <v>2827</v>
      </c>
      <c r="K172" s="9">
        <v>1</v>
      </c>
      <c r="L172" s="9">
        <v>2263</v>
      </c>
      <c r="M172" s="10">
        <v>45196</v>
      </c>
      <c r="N172" s="10">
        <v>45029</v>
      </c>
      <c r="O172" s="9">
        <v>30</v>
      </c>
      <c r="P172" s="10">
        <v>45077</v>
      </c>
      <c r="Q172" s="10">
        <v>45196</v>
      </c>
      <c r="R172" s="12">
        <v>119</v>
      </c>
      <c r="S172" s="12">
        <v>0</v>
      </c>
      <c r="T172" s="12">
        <v>119</v>
      </c>
      <c r="U172" s="11">
        <v>4.2</v>
      </c>
      <c r="V172" s="9">
        <v>0.42</v>
      </c>
      <c r="W172" s="11">
        <v>499.8</v>
      </c>
      <c r="X172" s="9" t="s">
        <v>1973</v>
      </c>
      <c r="Y172" s="9" t="s">
        <v>1974</v>
      </c>
      <c r="Z172" s="9" t="s">
        <v>2062</v>
      </c>
      <c r="AA172" s="9" t="s">
        <v>1976</v>
      </c>
      <c r="AB172" s="9" t="s">
        <v>1977</v>
      </c>
      <c r="AC172" s="9" t="s">
        <v>1978</v>
      </c>
      <c r="AD172" s="9" t="s">
        <v>1986</v>
      </c>
      <c r="AE172" s="9" t="s">
        <v>2828</v>
      </c>
      <c r="AF172" s="9" t="s">
        <v>1981</v>
      </c>
    </row>
    <row r="173" spans="1:32" ht="16.5" customHeight="1" x14ac:dyDescent="0.2">
      <c r="A173" s="9" t="s">
        <v>2829</v>
      </c>
      <c r="B173" s="10">
        <v>45027</v>
      </c>
      <c r="C173" s="9" t="s">
        <v>2830</v>
      </c>
      <c r="D173" s="10">
        <v>45029</v>
      </c>
      <c r="E173" s="9" t="s">
        <v>2831</v>
      </c>
      <c r="F173" s="11">
        <v>2737.28</v>
      </c>
      <c r="G173" s="9" t="s">
        <v>2760</v>
      </c>
      <c r="H173" s="9" t="s">
        <v>2761</v>
      </c>
      <c r="I173" s="9" t="s">
        <v>2761</v>
      </c>
      <c r="J173" s="9" t="s">
        <v>2832</v>
      </c>
      <c r="K173" s="9">
        <v>1</v>
      </c>
      <c r="L173" s="9">
        <v>1811</v>
      </c>
      <c r="M173" s="10">
        <v>45142</v>
      </c>
      <c r="N173" s="10">
        <v>45029</v>
      </c>
      <c r="O173" s="9">
        <v>30</v>
      </c>
      <c r="P173" s="10">
        <v>45088</v>
      </c>
      <c r="Q173" s="10">
        <v>45142</v>
      </c>
      <c r="R173" s="12">
        <v>54</v>
      </c>
      <c r="S173" s="12">
        <v>0</v>
      </c>
      <c r="T173" s="12">
        <v>54</v>
      </c>
      <c r="U173" s="11">
        <v>2632</v>
      </c>
      <c r="V173" s="9">
        <v>105.28</v>
      </c>
      <c r="W173" s="11">
        <v>142128</v>
      </c>
      <c r="X173" s="9" t="s">
        <v>2763</v>
      </c>
      <c r="Y173" s="9" t="s">
        <v>2764</v>
      </c>
      <c r="Z173" s="9" t="s">
        <v>2062</v>
      </c>
      <c r="AA173" s="9" t="s">
        <v>1976</v>
      </c>
      <c r="AB173" s="9" t="s">
        <v>2639</v>
      </c>
      <c r="AC173" s="9" t="s">
        <v>2640</v>
      </c>
      <c r="AD173" s="9" t="s">
        <v>1986</v>
      </c>
      <c r="AE173" s="9" t="s">
        <v>1972</v>
      </c>
      <c r="AF173" s="9" t="s">
        <v>1972</v>
      </c>
    </row>
    <row r="174" spans="1:32" ht="16.5" customHeight="1" x14ac:dyDescent="0.2">
      <c r="A174" s="9" t="s">
        <v>2833</v>
      </c>
      <c r="B174" s="10">
        <v>45021</v>
      </c>
      <c r="C174" s="9" t="s">
        <v>421</v>
      </c>
      <c r="D174" s="10">
        <v>45029</v>
      </c>
      <c r="E174" s="9" t="s">
        <v>2834</v>
      </c>
      <c r="F174" s="11">
        <v>26180.32</v>
      </c>
      <c r="G174" s="9" t="s">
        <v>2513</v>
      </c>
      <c r="H174" s="9" t="s">
        <v>2514</v>
      </c>
      <c r="I174" s="9" t="s">
        <v>2514</v>
      </c>
      <c r="J174" s="9" t="s">
        <v>2835</v>
      </c>
      <c r="K174" s="9">
        <v>1</v>
      </c>
      <c r="L174" s="9">
        <v>1925</v>
      </c>
      <c r="M174" s="10">
        <v>45152</v>
      </c>
      <c r="N174" s="10">
        <v>45029</v>
      </c>
      <c r="O174" s="9">
        <v>0</v>
      </c>
      <c r="P174" s="10">
        <v>45089</v>
      </c>
      <c r="Q174" s="10">
        <v>45152</v>
      </c>
      <c r="R174" s="12">
        <v>63</v>
      </c>
      <c r="S174" s="12">
        <v>0</v>
      </c>
      <c r="T174" s="12">
        <v>63</v>
      </c>
      <c r="U174" s="11">
        <v>21459.279999999999</v>
      </c>
      <c r="V174" s="9">
        <v>4721.04</v>
      </c>
      <c r="W174" s="11">
        <v>1351934.64</v>
      </c>
      <c r="X174" s="9" t="s">
        <v>2516</v>
      </c>
      <c r="Y174" s="9" t="s">
        <v>2517</v>
      </c>
      <c r="Z174" s="9" t="s">
        <v>2062</v>
      </c>
      <c r="AA174" s="9" t="s">
        <v>1976</v>
      </c>
      <c r="AB174" s="9" t="s">
        <v>2518</v>
      </c>
      <c r="AC174" s="9" t="s">
        <v>2519</v>
      </c>
      <c r="AD174" s="9" t="s">
        <v>1986</v>
      </c>
      <c r="AE174" s="9" t="s">
        <v>1972</v>
      </c>
      <c r="AF174" s="9" t="s">
        <v>1972</v>
      </c>
    </row>
    <row r="175" spans="1:32" ht="16.5" customHeight="1" x14ac:dyDescent="0.2">
      <c r="A175" s="9" t="s">
        <v>2836</v>
      </c>
      <c r="B175" s="10">
        <v>45028</v>
      </c>
      <c r="C175" s="9" t="s">
        <v>2837</v>
      </c>
      <c r="D175" s="10">
        <v>45029</v>
      </c>
      <c r="E175" s="9" t="s">
        <v>2838</v>
      </c>
      <c r="F175" s="11">
        <v>9882</v>
      </c>
      <c r="G175" s="9" t="s">
        <v>2839</v>
      </c>
      <c r="H175" s="9" t="s">
        <v>2840</v>
      </c>
      <c r="I175" s="9" t="s">
        <v>2840</v>
      </c>
      <c r="J175" s="9" t="s">
        <v>2841</v>
      </c>
      <c r="K175" s="9">
        <v>1</v>
      </c>
      <c r="L175" s="9">
        <v>2052</v>
      </c>
      <c r="M175" s="10">
        <v>45176</v>
      </c>
      <c r="N175" s="10">
        <v>45029</v>
      </c>
      <c r="O175" s="9">
        <v>0</v>
      </c>
      <c r="P175" s="10">
        <v>45089</v>
      </c>
      <c r="Q175" s="10">
        <v>45176</v>
      </c>
      <c r="R175" s="12">
        <v>87</v>
      </c>
      <c r="S175" s="12">
        <v>0</v>
      </c>
      <c r="T175" s="12">
        <v>87</v>
      </c>
      <c r="U175" s="11">
        <v>8100</v>
      </c>
      <c r="V175" s="9">
        <v>1782</v>
      </c>
      <c r="W175" s="11">
        <v>704700</v>
      </c>
      <c r="X175" s="9" t="s">
        <v>1994</v>
      </c>
      <c r="Y175" s="9" t="s">
        <v>1995</v>
      </c>
      <c r="Z175" s="9" t="s">
        <v>2062</v>
      </c>
      <c r="AA175" s="9" t="s">
        <v>1976</v>
      </c>
      <c r="AB175" s="9" t="s">
        <v>1996</v>
      </c>
      <c r="AC175" s="9" t="s">
        <v>1997</v>
      </c>
      <c r="AD175" s="9" t="s">
        <v>2137</v>
      </c>
      <c r="AE175" s="9" t="s">
        <v>1972</v>
      </c>
      <c r="AF175" s="9" t="s">
        <v>1972</v>
      </c>
    </row>
    <row r="176" spans="1:32" ht="16.5" customHeight="1" x14ac:dyDescent="0.2">
      <c r="A176" s="9" t="s">
        <v>2842</v>
      </c>
      <c r="B176" s="10">
        <v>45016</v>
      </c>
      <c r="C176" s="9" t="s">
        <v>2843</v>
      </c>
      <c r="D176" s="10">
        <v>45029</v>
      </c>
      <c r="E176" s="9" t="s">
        <v>2844</v>
      </c>
      <c r="F176" s="11">
        <v>366</v>
      </c>
      <c r="G176" s="9" t="s">
        <v>2351</v>
      </c>
      <c r="H176" s="9" t="s">
        <v>2352</v>
      </c>
      <c r="I176" s="9" t="s">
        <v>2352</v>
      </c>
      <c r="J176" s="9" t="s">
        <v>1972</v>
      </c>
      <c r="K176" s="9">
        <v>1</v>
      </c>
      <c r="L176" s="9">
        <v>2126</v>
      </c>
      <c r="M176" s="10">
        <v>45184</v>
      </c>
      <c r="N176" s="10">
        <v>45029</v>
      </c>
      <c r="O176" s="9">
        <v>60</v>
      </c>
      <c r="P176" s="10">
        <v>45077</v>
      </c>
      <c r="Q176" s="10">
        <v>45184</v>
      </c>
      <c r="R176" s="12">
        <v>107</v>
      </c>
      <c r="S176" s="12">
        <v>0</v>
      </c>
      <c r="T176" s="12">
        <v>107</v>
      </c>
      <c r="U176" s="11">
        <v>300</v>
      </c>
      <c r="V176" s="9">
        <v>66</v>
      </c>
      <c r="W176" s="11">
        <v>32100</v>
      </c>
      <c r="X176" s="9" t="s">
        <v>1973</v>
      </c>
      <c r="Y176" s="9" t="s">
        <v>1974</v>
      </c>
      <c r="Z176" s="9" t="s">
        <v>2062</v>
      </c>
      <c r="AA176" s="9" t="s">
        <v>1976</v>
      </c>
      <c r="AB176" s="9" t="s">
        <v>2353</v>
      </c>
      <c r="AC176" s="9" t="s">
        <v>2354</v>
      </c>
      <c r="AD176" s="9" t="s">
        <v>1986</v>
      </c>
      <c r="AE176" s="9" t="s">
        <v>2355</v>
      </c>
      <c r="AF176" s="9" t="s">
        <v>2012</v>
      </c>
    </row>
    <row r="177" spans="1:32" ht="16.5" customHeight="1" x14ac:dyDescent="0.2">
      <c r="A177" s="9" t="s">
        <v>2845</v>
      </c>
      <c r="B177" s="10">
        <v>45028</v>
      </c>
      <c r="C177" s="9" t="s">
        <v>17</v>
      </c>
      <c r="D177" s="10">
        <v>45030</v>
      </c>
      <c r="E177" s="9" t="s">
        <v>2846</v>
      </c>
      <c r="F177" s="11">
        <v>38125</v>
      </c>
      <c r="G177" s="9" t="s">
        <v>2847</v>
      </c>
      <c r="H177" s="9" t="s">
        <v>2848</v>
      </c>
      <c r="I177" s="9" t="s">
        <v>2848</v>
      </c>
      <c r="J177" s="9" t="s">
        <v>2849</v>
      </c>
      <c r="K177" s="9">
        <v>1</v>
      </c>
      <c r="L177" s="9">
        <v>1607</v>
      </c>
      <c r="M177" s="10">
        <v>45127</v>
      </c>
      <c r="N177" s="10">
        <v>45030</v>
      </c>
      <c r="O177" s="9">
        <v>0</v>
      </c>
      <c r="P177" s="10">
        <v>45121</v>
      </c>
      <c r="Q177" s="10">
        <v>45127</v>
      </c>
      <c r="R177" s="12">
        <v>6</v>
      </c>
      <c r="S177" s="12">
        <v>0</v>
      </c>
      <c r="T177" s="12">
        <v>6</v>
      </c>
      <c r="U177" s="11">
        <v>31250</v>
      </c>
      <c r="V177" s="9">
        <v>6875</v>
      </c>
      <c r="W177" s="11">
        <v>187500</v>
      </c>
      <c r="X177" s="9" t="s">
        <v>2850</v>
      </c>
      <c r="Y177" s="9" t="s">
        <v>2851</v>
      </c>
      <c r="Z177" s="9" t="s">
        <v>2062</v>
      </c>
      <c r="AA177" s="9" t="s">
        <v>1976</v>
      </c>
      <c r="AB177" s="9" t="s">
        <v>2852</v>
      </c>
      <c r="AC177" s="9" t="s">
        <v>2853</v>
      </c>
      <c r="AD177" s="9" t="s">
        <v>1986</v>
      </c>
      <c r="AE177" s="9" t="s">
        <v>2854</v>
      </c>
      <c r="AF177" s="9" t="s">
        <v>2208</v>
      </c>
    </row>
    <row r="178" spans="1:32" ht="16.5" customHeight="1" x14ac:dyDescent="0.2">
      <c r="A178" s="9" t="s">
        <v>2855</v>
      </c>
      <c r="B178" s="10">
        <v>45016</v>
      </c>
      <c r="C178" s="9" t="s">
        <v>2856</v>
      </c>
      <c r="D178" s="10">
        <v>45030</v>
      </c>
      <c r="E178" s="9" t="s">
        <v>2857</v>
      </c>
      <c r="F178" s="11">
        <v>228.75</v>
      </c>
      <c r="G178" s="9" t="s">
        <v>2351</v>
      </c>
      <c r="H178" s="9" t="s">
        <v>2352</v>
      </c>
      <c r="I178" s="9" t="s">
        <v>2352</v>
      </c>
      <c r="J178" s="9" t="s">
        <v>2858</v>
      </c>
      <c r="K178" s="9">
        <v>1</v>
      </c>
      <c r="L178" s="9">
        <v>2126</v>
      </c>
      <c r="M178" s="10">
        <v>45184</v>
      </c>
      <c r="N178" s="10">
        <v>45030</v>
      </c>
      <c r="O178" s="9">
        <v>60</v>
      </c>
      <c r="P178" s="10">
        <v>45077</v>
      </c>
      <c r="Q178" s="10">
        <v>45184</v>
      </c>
      <c r="R178" s="12">
        <v>107</v>
      </c>
      <c r="S178" s="12">
        <v>0</v>
      </c>
      <c r="T178" s="12">
        <v>107</v>
      </c>
      <c r="U178" s="11">
        <v>187.5</v>
      </c>
      <c r="V178" s="9">
        <v>41.25</v>
      </c>
      <c r="W178" s="11">
        <v>20062.5</v>
      </c>
      <c r="X178" s="9" t="s">
        <v>1973</v>
      </c>
      <c r="Y178" s="9" t="s">
        <v>1974</v>
      </c>
      <c r="Z178" s="9" t="s">
        <v>2062</v>
      </c>
      <c r="AA178" s="9" t="s">
        <v>1976</v>
      </c>
      <c r="AB178" s="9" t="s">
        <v>2353</v>
      </c>
      <c r="AC178" s="9" t="s">
        <v>2354</v>
      </c>
      <c r="AD178" s="9" t="s">
        <v>1986</v>
      </c>
      <c r="AE178" s="9" t="s">
        <v>2355</v>
      </c>
      <c r="AF178" s="9" t="s">
        <v>2012</v>
      </c>
    </row>
    <row r="179" spans="1:32" ht="16.5" customHeight="1" x14ac:dyDescent="0.2">
      <c r="A179" s="9" t="s">
        <v>2859</v>
      </c>
      <c r="B179" s="10">
        <v>45016</v>
      </c>
      <c r="C179" s="9" t="s">
        <v>2860</v>
      </c>
      <c r="D179" s="10">
        <v>45030</v>
      </c>
      <c r="E179" s="9" t="s">
        <v>2861</v>
      </c>
      <c r="F179" s="11">
        <v>525.1</v>
      </c>
      <c r="G179" s="9" t="s">
        <v>2351</v>
      </c>
      <c r="H179" s="9" t="s">
        <v>2352</v>
      </c>
      <c r="I179" s="9" t="s">
        <v>2352</v>
      </c>
      <c r="J179" s="9" t="s">
        <v>1972</v>
      </c>
      <c r="K179" s="9">
        <v>1</v>
      </c>
      <c r="L179" s="9">
        <v>2126</v>
      </c>
      <c r="M179" s="10">
        <v>45184</v>
      </c>
      <c r="N179" s="10">
        <v>45030</v>
      </c>
      <c r="O179" s="9">
        <v>60</v>
      </c>
      <c r="P179" s="10">
        <v>45077</v>
      </c>
      <c r="Q179" s="10">
        <v>45184</v>
      </c>
      <c r="R179" s="12">
        <v>107</v>
      </c>
      <c r="S179" s="12">
        <v>0</v>
      </c>
      <c r="T179" s="12">
        <v>107</v>
      </c>
      <c r="U179" s="11">
        <v>504.9</v>
      </c>
      <c r="V179" s="9">
        <v>20.2</v>
      </c>
      <c r="W179" s="11">
        <v>54024.299999999996</v>
      </c>
      <c r="X179" s="9" t="s">
        <v>1973</v>
      </c>
      <c r="Y179" s="9" t="s">
        <v>1974</v>
      </c>
      <c r="Z179" s="9" t="s">
        <v>2062</v>
      </c>
      <c r="AA179" s="9" t="s">
        <v>1976</v>
      </c>
      <c r="AB179" s="9" t="s">
        <v>2353</v>
      </c>
      <c r="AC179" s="9" t="s">
        <v>2354</v>
      </c>
      <c r="AD179" s="9" t="s">
        <v>1986</v>
      </c>
      <c r="AE179" s="9" t="s">
        <v>2355</v>
      </c>
      <c r="AF179" s="9" t="s">
        <v>2012</v>
      </c>
    </row>
    <row r="180" spans="1:32" ht="16.5" customHeight="1" x14ac:dyDescent="0.2">
      <c r="A180" s="9" t="s">
        <v>2862</v>
      </c>
      <c r="B180" s="10">
        <v>45016</v>
      </c>
      <c r="C180" s="9" t="s">
        <v>2863</v>
      </c>
      <c r="D180" s="10">
        <v>45030</v>
      </c>
      <c r="E180" s="9" t="s">
        <v>2864</v>
      </c>
      <c r="F180" s="11">
        <v>1143.75</v>
      </c>
      <c r="G180" s="9" t="s">
        <v>2351</v>
      </c>
      <c r="H180" s="9" t="s">
        <v>2352</v>
      </c>
      <c r="I180" s="9" t="s">
        <v>2352</v>
      </c>
      <c r="J180" s="9" t="s">
        <v>1972</v>
      </c>
      <c r="K180" s="9">
        <v>1</v>
      </c>
      <c r="L180" s="9">
        <v>2126</v>
      </c>
      <c r="M180" s="10">
        <v>45184</v>
      </c>
      <c r="N180" s="10">
        <v>45030</v>
      </c>
      <c r="O180" s="9">
        <v>60</v>
      </c>
      <c r="P180" s="10">
        <v>45077</v>
      </c>
      <c r="Q180" s="10">
        <v>45184</v>
      </c>
      <c r="R180" s="12">
        <v>107</v>
      </c>
      <c r="S180" s="12">
        <v>0</v>
      </c>
      <c r="T180" s="12">
        <v>107</v>
      </c>
      <c r="U180" s="11">
        <v>937.5</v>
      </c>
      <c r="V180" s="9">
        <v>206.25</v>
      </c>
      <c r="W180" s="11">
        <v>100312.5</v>
      </c>
      <c r="X180" s="9" t="s">
        <v>1973</v>
      </c>
      <c r="Y180" s="9" t="s">
        <v>1974</v>
      </c>
      <c r="Z180" s="9" t="s">
        <v>2062</v>
      </c>
      <c r="AA180" s="9" t="s">
        <v>1976</v>
      </c>
      <c r="AB180" s="9" t="s">
        <v>2353</v>
      </c>
      <c r="AC180" s="9" t="s">
        <v>2354</v>
      </c>
      <c r="AD180" s="9" t="s">
        <v>1986</v>
      </c>
      <c r="AE180" s="9" t="s">
        <v>2355</v>
      </c>
      <c r="AF180" s="9" t="s">
        <v>2012</v>
      </c>
    </row>
    <row r="181" spans="1:32" ht="16.5" customHeight="1" x14ac:dyDescent="0.2">
      <c r="A181" s="9" t="s">
        <v>2865</v>
      </c>
      <c r="B181" s="10">
        <v>45016</v>
      </c>
      <c r="C181" s="9" t="s">
        <v>2866</v>
      </c>
      <c r="D181" s="10">
        <v>45030</v>
      </c>
      <c r="E181" s="9" t="s">
        <v>2867</v>
      </c>
      <c r="F181" s="11">
        <v>1143.75</v>
      </c>
      <c r="G181" s="9" t="s">
        <v>2351</v>
      </c>
      <c r="H181" s="9" t="s">
        <v>2352</v>
      </c>
      <c r="I181" s="9" t="s">
        <v>2352</v>
      </c>
      <c r="J181" s="9" t="s">
        <v>1972</v>
      </c>
      <c r="K181" s="9">
        <v>1</v>
      </c>
      <c r="L181" s="9">
        <v>2126</v>
      </c>
      <c r="M181" s="10">
        <v>45184</v>
      </c>
      <c r="N181" s="10">
        <v>45030</v>
      </c>
      <c r="O181" s="9">
        <v>60</v>
      </c>
      <c r="P181" s="10">
        <v>45077</v>
      </c>
      <c r="Q181" s="10">
        <v>45184</v>
      </c>
      <c r="R181" s="12">
        <v>107</v>
      </c>
      <c r="S181" s="12">
        <v>0</v>
      </c>
      <c r="T181" s="12">
        <v>107</v>
      </c>
      <c r="U181" s="11">
        <v>937.5</v>
      </c>
      <c r="V181" s="9">
        <v>206.25</v>
      </c>
      <c r="W181" s="11">
        <v>100312.5</v>
      </c>
      <c r="X181" s="9" t="s">
        <v>1973</v>
      </c>
      <c r="Y181" s="9" t="s">
        <v>1974</v>
      </c>
      <c r="Z181" s="9" t="s">
        <v>2062</v>
      </c>
      <c r="AA181" s="9" t="s">
        <v>1976</v>
      </c>
      <c r="AB181" s="9" t="s">
        <v>2353</v>
      </c>
      <c r="AC181" s="9" t="s">
        <v>2354</v>
      </c>
      <c r="AD181" s="9" t="s">
        <v>1986</v>
      </c>
      <c r="AE181" s="9" t="s">
        <v>2355</v>
      </c>
      <c r="AF181" s="9" t="s">
        <v>2012</v>
      </c>
    </row>
    <row r="182" spans="1:32" ht="16.5" customHeight="1" x14ac:dyDescent="0.2">
      <c r="A182" s="9" t="s">
        <v>2868</v>
      </c>
      <c r="B182" s="10">
        <v>45016</v>
      </c>
      <c r="C182" s="9" t="s">
        <v>2869</v>
      </c>
      <c r="D182" s="10">
        <v>45030</v>
      </c>
      <c r="E182" s="9" t="s">
        <v>2870</v>
      </c>
      <c r="F182" s="11">
        <v>201.34</v>
      </c>
      <c r="G182" s="9" t="s">
        <v>2351</v>
      </c>
      <c r="H182" s="9" t="s">
        <v>2352</v>
      </c>
      <c r="I182" s="9" t="s">
        <v>2352</v>
      </c>
      <c r="J182" s="9" t="s">
        <v>1972</v>
      </c>
      <c r="K182" s="9">
        <v>1</v>
      </c>
      <c r="L182" s="9">
        <v>2126</v>
      </c>
      <c r="M182" s="10">
        <v>45184</v>
      </c>
      <c r="N182" s="10">
        <v>45030</v>
      </c>
      <c r="O182" s="9">
        <v>60</v>
      </c>
      <c r="P182" s="10">
        <v>45077</v>
      </c>
      <c r="Q182" s="10">
        <v>45184</v>
      </c>
      <c r="R182" s="12">
        <v>107</v>
      </c>
      <c r="S182" s="12">
        <v>0</v>
      </c>
      <c r="T182" s="12">
        <v>107</v>
      </c>
      <c r="U182" s="11">
        <v>193.6</v>
      </c>
      <c r="V182" s="9">
        <v>7.74</v>
      </c>
      <c r="W182" s="11">
        <v>20715.2</v>
      </c>
      <c r="X182" s="9" t="s">
        <v>1973</v>
      </c>
      <c r="Y182" s="9" t="s">
        <v>1974</v>
      </c>
      <c r="Z182" s="9" t="s">
        <v>2062</v>
      </c>
      <c r="AA182" s="9" t="s">
        <v>1976</v>
      </c>
      <c r="AB182" s="9" t="s">
        <v>2353</v>
      </c>
      <c r="AC182" s="9" t="s">
        <v>2354</v>
      </c>
      <c r="AD182" s="9" t="s">
        <v>1986</v>
      </c>
      <c r="AE182" s="9" t="s">
        <v>2355</v>
      </c>
      <c r="AF182" s="9" t="s">
        <v>2012</v>
      </c>
    </row>
    <row r="183" spans="1:32" ht="16.5" customHeight="1" x14ac:dyDescent="0.2">
      <c r="A183" s="9" t="s">
        <v>2871</v>
      </c>
      <c r="B183" s="10">
        <v>45028</v>
      </c>
      <c r="C183" s="9" t="s">
        <v>2872</v>
      </c>
      <c r="D183" s="10">
        <v>45030</v>
      </c>
      <c r="E183" s="9" t="s">
        <v>2873</v>
      </c>
      <c r="F183" s="11">
        <v>13044.24</v>
      </c>
      <c r="G183" s="9" t="s">
        <v>2874</v>
      </c>
      <c r="H183" s="9" t="s">
        <v>2875</v>
      </c>
      <c r="I183" s="9" t="s">
        <v>2875</v>
      </c>
      <c r="J183" s="9" t="s">
        <v>2876</v>
      </c>
      <c r="K183" s="9">
        <v>1</v>
      </c>
      <c r="L183" s="9">
        <v>1922</v>
      </c>
      <c r="M183" s="10">
        <v>45149</v>
      </c>
      <c r="N183" s="10">
        <v>45030</v>
      </c>
      <c r="O183" s="9">
        <v>0</v>
      </c>
      <c r="P183" s="10">
        <v>45121</v>
      </c>
      <c r="Q183" s="10">
        <v>45149</v>
      </c>
      <c r="R183" s="12">
        <v>28</v>
      </c>
      <c r="S183" s="12">
        <v>0</v>
      </c>
      <c r="T183" s="12">
        <v>28</v>
      </c>
      <c r="U183" s="11">
        <v>10692</v>
      </c>
      <c r="V183" s="9">
        <v>2352.2399999999998</v>
      </c>
      <c r="W183" s="11">
        <v>299376</v>
      </c>
      <c r="X183" s="9" t="s">
        <v>2448</v>
      </c>
      <c r="Y183" s="9" t="s">
        <v>2449</v>
      </c>
      <c r="Z183" s="9" t="s">
        <v>2062</v>
      </c>
      <c r="AA183" s="9" t="s">
        <v>1976</v>
      </c>
      <c r="AB183" s="9" t="s">
        <v>2450</v>
      </c>
      <c r="AC183" s="9" t="s">
        <v>2451</v>
      </c>
      <c r="AD183" s="9" t="s">
        <v>1986</v>
      </c>
      <c r="AE183" s="9" t="s">
        <v>2877</v>
      </c>
      <c r="AF183" s="9" t="s">
        <v>2208</v>
      </c>
    </row>
    <row r="184" spans="1:32" ht="16.5" customHeight="1" x14ac:dyDescent="0.2">
      <c r="A184" s="9" t="s">
        <v>2878</v>
      </c>
      <c r="B184" s="10">
        <v>45016</v>
      </c>
      <c r="C184" s="9" t="s">
        <v>2879</v>
      </c>
      <c r="D184" s="10">
        <v>45030</v>
      </c>
      <c r="E184" s="9" t="s">
        <v>2880</v>
      </c>
      <c r="F184" s="11">
        <v>2287.5</v>
      </c>
      <c r="G184" s="9" t="s">
        <v>2351</v>
      </c>
      <c r="H184" s="9" t="s">
        <v>2352</v>
      </c>
      <c r="I184" s="9" t="s">
        <v>2352</v>
      </c>
      <c r="J184" s="9" t="s">
        <v>1972</v>
      </c>
      <c r="K184" s="9">
        <v>1</v>
      </c>
      <c r="L184" s="9">
        <v>2126</v>
      </c>
      <c r="M184" s="10">
        <v>45184</v>
      </c>
      <c r="N184" s="10">
        <v>45030</v>
      </c>
      <c r="O184" s="9">
        <v>60</v>
      </c>
      <c r="P184" s="10">
        <v>45077</v>
      </c>
      <c r="Q184" s="10">
        <v>45184</v>
      </c>
      <c r="R184" s="12">
        <v>107</v>
      </c>
      <c r="S184" s="12">
        <v>0</v>
      </c>
      <c r="T184" s="12">
        <v>107</v>
      </c>
      <c r="U184" s="11">
        <v>1875</v>
      </c>
      <c r="V184" s="9">
        <v>412.5</v>
      </c>
      <c r="W184" s="11">
        <v>200625</v>
      </c>
      <c r="X184" s="9" t="s">
        <v>1973</v>
      </c>
      <c r="Y184" s="9" t="s">
        <v>1974</v>
      </c>
      <c r="Z184" s="9" t="s">
        <v>2062</v>
      </c>
      <c r="AA184" s="9" t="s">
        <v>1976</v>
      </c>
      <c r="AB184" s="9" t="s">
        <v>2353</v>
      </c>
      <c r="AC184" s="9" t="s">
        <v>2354</v>
      </c>
      <c r="AD184" s="9" t="s">
        <v>1986</v>
      </c>
      <c r="AE184" s="9" t="s">
        <v>2355</v>
      </c>
      <c r="AF184" s="9" t="s">
        <v>2012</v>
      </c>
    </row>
    <row r="185" spans="1:32" ht="16.5" customHeight="1" x14ac:dyDescent="0.2">
      <c r="A185" s="9" t="s">
        <v>2881</v>
      </c>
      <c r="B185" s="10">
        <v>45016</v>
      </c>
      <c r="C185" s="9" t="s">
        <v>2882</v>
      </c>
      <c r="D185" s="10">
        <v>45030</v>
      </c>
      <c r="E185" s="9" t="s">
        <v>2883</v>
      </c>
      <c r="F185" s="11">
        <v>257.39999999999998</v>
      </c>
      <c r="G185" s="9" t="s">
        <v>2351</v>
      </c>
      <c r="H185" s="9" t="s">
        <v>2352</v>
      </c>
      <c r="I185" s="9" t="s">
        <v>2352</v>
      </c>
      <c r="J185" s="9" t="s">
        <v>1972</v>
      </c>
      <c r="K185" s="9">
        <v>1</v>
      </c>
      <c r="L185" s="9">
        <v>2126</v>
      </c>
      <c r="M185" s="10">
        <v>45184</v>
      </c>
      <c r="N185" s="10">
        <v>45030</v>
      </c>
      <c r="O185" s="9">
        <v>60</v>
      </c>
      <c r="P185" s="10">
        <v>45077</v>
      </c>
      <c r="Q185" s="10">
        <v>45184</v>
      </c>
      <c r="R185" s="12">
        <v>107</v>
      </c>
      <c r="S185" s="12">
        <v>0</v>
      </c>
      <c r="T185" s="12">
        <v>107</v>
      </c>
      <c r="U185" s="11">
        <v>247.5</v>
      </c>
      <c r="V185" s="9">
        <v>9.9</v>
      </c>
      <c r="W185" s="11">
        <v>26482.5</v>
      </c>
      <c r="X185" s="9" t="s">
        <v>1973</v>
      </c>
      <c r="Y185" s="9" t="s">
        <v>1974</v>
      </c>
      <c r="Z185" s="9" t="s">
        <v>2062</v>
      </c>
      <c r="AA185" s="9" t="s">
        <v>1976</v>
      </c>
      <c r="AB185" s="9" t="s">
        <v>2353</v>
      </c>
      <c r="AC185" s="9" t="s">
        <v>2354</v>
      </c>
      <c r="AD185" s="9" t="s">
        <v>1986</v>
      </c>
      <c r="AE185" s="9" t="s">
        <v>2355</v>
      </c>
      <c r="AF185" s="9" t="s">
        <v>2012</v>
      </c>
    </row>
    <row r="186" spans="1:32" ht="16.5" customHeight="1" x14ac:dyDescent="0.2">
      <c r="A186" s="9" t="s">
        <v>2884</v>
      </c>
      <c r="B186" s="10">
        <v>45028</v>
      </c>
      <c r="C186" s="9" t="s">
        <v>2885</v>
      </c>
      <c r="D186" s="10">
        <v>45030</v>
      </c>
      <c r="E186" s="9" t="s">
        <v>2886</v>
      </c>
      <c r="F186" s="11">
        <v>9.2799999999999994</v>
      </c>
      <c r="G186" s="9" t="s">
        <v>2563</v>
      </c>
      <c r="H186" s="9" t="s">
        <v>2564</v>
      </c>
      <c r="I186" s="9" t="s">
        <v>2564</v>
      </c>
      <c r="J186" s="9" t="s">
        <v>2887</v>
      </c>
      <c r="K186" s="9">
        <v>1</v>
      </c>
      <c r="L186" s="9">
        <v>1875</v>
      </c>
      <c r="M186" s="10">
        <v>45145</v>
      </c>
      <c r="N186" s="10">
        <v>45030</v>
      </c>
      <c r="O186" s="9">
        <v>0</v>
      </c>
      <c r="P186" s="10">
        <v>45046</v>
      </c>
      <c r="Q186" s="10">
        <v>45145</v>
      </c>
      <c r="R186" s="12">
        <v>99</v>
      </c>
      <c r="S186" s="12">
        <v>0</v>
      </c>
      <c r="T186" s="12">
        <v>99</v>
      </c>
      <c r="U186" s="11">
        <v>5.94</v>
      </c>
      <c r="V186" s="9">
        <v>0.59</v>
      </c>
      <c r="W186" s="11">
        <v>588.06000000000006</v>
      </c>
      <c r="X186" s="9" t="s">
        <v>1973</v>
      </c>
      <c r="Y186" s="9" t="s">
        <v>1974</v>
      </c>
      <c r="Z186" s="9" t="s">
        <v>2062</v>
      </c>
      <c r="AA186" s="9" t="s">
        <v>1976</v>
      </c>
      <c r="AB186" s="9" t="s">
        <v>1977</v>
      </c>
      <c r="AC186" s="9" t="s">
        <v>1978</v>
      </c>
      <c r="AD186" s="9" t="s">
        <v>1986</v>
      </c>
      <c r="AE186" s="9" t="s">
        <v>1980</v>
      </c>
      <c r="AF186" s="9" t="s">
        <v>1981</v>
      </c>
    </row>
    <row r="187" spans="1:32" ht="16.5" customHeight="1" x14ac:dyDescent="0.2">
      <c r="A187" s="9" t="s">
        <v>2884</v>
      </c>
      <c r="B187" s="10">
        <v>45028</v>
      </c>
      <c r="C187" s="9" t="s">
        <v>2885</v>
      </c>
      <c r="D187" s="10">
        <v>45030</v>
      </c>
      <c r="E187" s="9" t="s">
        <v>2886</v>
      </c>
      <c r="F187" s="11">
        <v>9.2799999999999994</v>
      </c>
      <c r="G187" s="9" t="s">
        <v>2563</v>
      </c>
      <c r="H187" s="9" t="s">
        <v>2564</v>
      </c>
      <c r="I187" s="9" t="s">
        <v>2564</v>
      </c>
      <c r="J187" s="9" t="s">
        <v>2887</v>
      </c>
      <c r="K187" s="9">
        <v>2</v>
      </c>
      <c r="L187" s="9">
        <v>1875</v>
      </c>
      <c r="M187" s="10">
        <v>45145</v>
      </c>
      <c r="N187" s="10">
        <v>45030</v>
      </c>
      <c r="O187" s="9">
        <v>0</v>
      </c>
      <c r="P187" s="10">
        <v>45046</v>
      </c>
      <c r="Q187" s="10">
        <v>45145</v>
      </c>
      <c r="R187" s="12">
        <v>99</v>
      </c>
      <c r="S187" s="12">
        <v>0</v>
      </c>
      <c r="T187" s="12">
        <v>99</v>
      </c>
      <c r="U187" s="11">
        <v>2.5</v>
      </c>
      <c r="V187" s="9">
        <v>0.25</v>
      </c>
      <c r="W187" s="11">
        <v>247.5</v>
      </c>
      <c r="X187" s="9" t="s">
        <v>1973</v>
      </c>
      <c r="Y187" s="9" t="s">
        <v>1974</v>
      </c>
      <c r="Z187" s="9" t="s">
        <v>2062</v>
      </c>
      <c r="AA187" s="9" t="s">
        <v>1976</v>
      </c>
      <c r="AB187" s="9" t="s">
        <v>1977</v>
      </c>
      <c r="AC187" s="9" t="s">
        <v>1978</v>
      </c>
      <c r="AD187" s="9" t="s">
        <v>1986</v>
      </c>
      <c r="AE187" s="9" t="s">
        <v>1980</v>
      </c>
      <c r="AF187" s="9" t="s">
        <v>1981</v>
      </c>
    </row>
    <row r="188" spans="1:32" ht="16.5" customHeight="1" x14ac:dyDescent="0.2">
      <c r="A188" s="9" t="s">
        <v>2888</v>
      </c>
      <c r="B188" s="10">
        <v>45028</v>
      </c>
      <c r="C188" s="9" t="s">
        <v>443</v>
      </c>
      <c r="D188" s="10">
        <v>45030</v>
      </c>
      <c r="E188" s="9" t="s">
        <v>1972</v>
      </c>
      <c r="F188" s="11">
        <v>180.07</v>
      </c>
      <c r="G188" s="9" t="s">
        <v>2889</v>
      </c>
      <c r="H188" s="9" t="s">
        <v>2890</v>
      </c>
      <c r="I188" s="9" t="s">
        <v>2890</v>
      </c>
      <c r="J188" s="9" t="s">
        <v>2891</v>
      </c>
      <c r="K188" s="9">
        <v>1</v>
      </c>
      <c r="L188" s="9">
        <v>2150</v>
      </c>
      <c r="M188" s="10">
        <v>45188</v>
      </c>
      <c r="N188" s="10">
        <v>45030</v>
      </c>
      <c r="O188" s="9">
        <v>0</v>
      </c>
      <c r="P188" s="10">
        <v>45107</v>
      </c>
      <c r="Q188" s="10">
        <v>45188</v>
      </c>
      <c r="R188" s="12">
        <v>81</v>
      </c>
      <c r="S188" s="12">
        <v>0</v>
      </c>
      <c r="T188" s="12">
        <v>81</v>
      </c>
      <c r="U188" s="11">
        <v>147.6</v>
      </c>
      <c r="V188" s="9">
        <v>32.47</v>
      </c>
      <c r="W188" s="11">
        <v>11955.6</v>
      </c>
      <c r="X188" s="9" t="s">
        <v>2003</v>
      </c>
      <c r="Y188" s="9" t="s">
        <v>2004</v>
      </c>
      <c r="Z188" s="9" t="s">
        <v>2164</v>
      </c>
      <c r="AA188" s="9" t="s">
        <v>1976</v>
      </c>
      <c r="AB188" s="9" t="s">
        <v>2005</v>
      </c>
      <c r="AC188" s="9" t="s">
        <v>2006</v>
      </c>
      <c r="AD188" s="9" t="s">
        <v>1986</v>
      </c>
      <c r="AE188" s="9" t="s">
        <v>2892</v>
      </c>
      <c r="AF188" s="9" t="s">
        <v>1981</v>
      </c>
    </row>
    <row r="189" spans="1:32" ht="16.5" customHeight="1" x14ac:dyDescent="0.2">
      <c r="A189" s="9" t="s">
        <v>2893</v>
      </c>
      <c r="B189" s="10">
        <v>45030</v>
      </c>
      <c r="C189" s="9" t="s">
        <v>2894</v>
      </c>
      <c r="D189" s="10">
        <v>45031</v>
      </c>
      <c r="E189" s="9" t="s">
        <v>1972</v>
      </c>
      <c r="F189" s="11">
        <v>6796.64</v>
      </c>
      <c r="G189" s="9" t="s">
        <v>2895</v>
      </c>
      <c r="H189" s="9" t="s">
        <v>2896</v>
      </c>
      <c r="I189" s="9" t="s">
        <v>2896</v>
      </c>
      <c r="J189" s="9" t="s">
        <v>1972</v>
      </c>
      <c r="K189" s="9">
        <v>1</v>
      </c>
      <c r="L189" s="9">
        <v>1566</v>
      </c>
      <c r="M189" s="10">
        <v>45124</v>
      </c>
      <c r="N189" s="10">
        <v>45031</v>
      </c>
      <c r="O189" s="9">
        <v>0</v>
      </c>
      <c r="P189" s="10">
        <v>45107</v>
      </c>
      <c r="Q189" s="10">
        <v>45124</v>
      </c>
      <c r="R189" s="12">
        <v>17</v>
      </c>
      <c r="S189" s="12">
        <v>0</v>
      </c>
      <c r="T189" s="12">
        <v>17</v>
      </c>
      <c r="U189" s="11">
        <v>3868.37</v>
      </c>
      <c r="V189" s="9">
        <v>386.84</v>
      </c>
      <c r="W189" s="11">
        <v>65762.289999999994</v>
      </c>
      <c r="X189" s="9" t="s">
        <v>1973</v>
      </c>
      <c r="Y189" s="9" t="s">
        <v>1974</v>
      </c>
      <c r="Z189" s="9" t="s">
        <v>2164</v>
      </c>
      <c r="AA189" s="9" t="s">
        <v>1976</v>
      </c>
      <c r="AB189" s="9" t="s">
        <v>1977</v>
      </c>
      <c r="AC189" s="9" t="s">
        <v>1978</v>
      </c>
      <c r="AD189" s="9" t="s">
        <v>1986</v>
      </c>
      <c r="AE189" s="9" t="s">
        <v>2345</v>
      </c>
      <c r="AF189" s="9" t="s">
        <v>1981</v>
      </c>
    </row>
    <row r="190" spans="1:32" ht="16.5" customHeight="1" x14ac:dyDescent="0.2">
      <c r="A190" s="9" t="s">
        <v>2893</v>
      </c>
      <c r="B190" s="10">
        <v>45030</v>
      </c>
      <c r="C190" s="9" t="s">
        <v>2894</v>
      </c>
      <c r="D190" s="10">
        <v>45031</v>
      </c>
      <c r="E190" s="9" t="s">
        <v>1972</v>
      </c>
      <c r="F190" s="11">
        <v>6796.64</v>
      </c>
      <c r="G190" s="9" t="s">
        <v>2895</v>
      </c>
      <c r="H190" s="9" t="s">
        <v>2896</v>
      </c>
      <c r="I190" s="9" t="s">
        <v>2896</v>
      </c>
      <c r="J190" s="9" t="s">
        <v>1972</v>
      </c>
      <c r="K190" s="9">
        <v>2</v>
      </c>
      <c r="L190" s="9">
        <v>1567</v>
      </c>
      <c r="M190" s="10">
        <v>45124</v>
      </c>
      <c r="N190" s="10">
        <v>45031</v>
      </c>
      <c r="O190" s="9">
        <v>0</v>
      </c>
      <c r="P190" s="10">
        <v>45107</v>
      </c>
      <c r="Q190" s="10">
        <v>45124</v>
      </c>
      <c r="R190" s="12">
        <v>17</v>
      </c>
      <c r="S190" s="12">
        <v>0</v>
      </c>
      <c r="T190" s="12">
        <v>17</v>
      </c>
      <c r="U190" s="11">
        <v>2310.39</v>
      </c>
      <c r="V190" s="9">
        <v>231.04</v>
      </c>
      <c r="W190" s="11">
        <v>39276.629999999997</v>
      </c>
      <c r="X190" s="9" t="s">
        <v>1973</v>
      </c>
      <c r="Y190" s="9" t="s">
        <v>1974</v>
      </c>
      <c r="Z190" s="9" t="s">
        <v>2164</v>
      </c>
      <c r="AA190" s="9" t="s">
        <v>1976</v>
      </c>
      <c r="AB190" s="9" t="s">
        <v>1977</v>
      </c>
      <c r="AC190" s="9" t="s">
        <v>1978</v>
      </c>
      <c r="AD190" s="9" t="s">
        <v>1986</v>
      </c>
      <c r="AE190" s="9" t="s">
        <v>2345</v>
      </c>
      <c r="AF190" s="9" t="s">
        <v>1981</v>
      </c>
    </row>
    <row r="191" spans="1:32" ht="16.5" customHeight="1" x14ac:dyDescent="0.2">
      <c r="A191" s="9" t="s">
        <v>2897</v>
      </c>
      <c r="B191" s="10">
        <v>45030</v>
      </c>
      <c r="C191" s="9" t="s">
        <v>453</v>
      </c>
      <c r="D191" s="10">
        <v>45031</v>
      </c>
      <c r="E191" s="9" t="s">
        <v>1972</v>
      </c>
      <c r="F191" s="11">
        <v>8250.35</v>
      </c>
      <c r="G191" s="9" t="s">
        <v>2898</v>
      </c>
      <c r="H191" s="9" t="s">
        <v>2899</v>
      </c>
      <c r="I191" s="9" t="s">
        <v>2899</v>
      </c>
      <c r="J191" s="9" t="s">
        <v>2900</v>
      </c>
      <c r="K191" s="9">
        <v>1</v>
      </c>
      <c r="L191" s="9">
        <v>2155</v>
      </c>
      <c r="M191" s="10">
        <v>45188</v>
      </c>
      <c r="N191" s="10">
        <v>45031</v>
      </c>
      <c r="O191" s="9">
        <v>0</v>
      </c>
      <c r="P191" s="10">
        <v>45046</v>
      </c>
      <c r="Q191" s="10">
        <v>45188</v>
      </c>
      <c r="R191" s="12">
        <v>142</v>
      </c>
      <c r="S191" s="12">
        <v>0</v>
      </c>
      <c r="T191" s="12">
        <v>142</v>
      </c>
      <c r="U191" s="11">
        <v>7500.32</v>
      </c>
      <c r="V191" s="9">
        <v>750.03</v>
      </c>
      <c r="W191" s="11">
        <v>1065045.44</v>
      </c>
      <c r="X191" s="9" t="s">
        <v>1973</v>
      </c>
      <c r="Y191" s="9" t="s">
        <v>1974</v>
      </c>
      <c r="Z191" s="9" t="s">
        <v>2164</v>
      </c>
      <c r="AA191" s="9" t="s">
        <v>1976</v>
      </c>
      <c r="AB191" s="9" t="s">
        <v>1977</v>
      </c>
      <c r="AC191" s="9" t="s">
        <v>1978</v>
      </c>
      <c r="AD191" s="9" t="s">
        <v>1986</v>
      </c>
      <c r="AE191" s="9" t="s">
        <v>2795</v>
      </c>
      <c r="AF191" s="9" t="s">
        <v>1981</v>
      </c>
    </row>
    <row r="192" spans="1:32" ht="16.5" customHeight="1" x14ac:dyDescent="0.2">
      <c r="A192" s="9" t="s">
        <v>2901</v>
      </c>
      <c r="B192" s="10">
        <v>45030</v>
      </c>
      <c r="C192" s="9" t="s">
        <v>454</v>
      </c>
      <c r="D192" s="10">
        <v>45032</v>
      </c>
      <c r="E192" s="9" t="s">
        <v>1972</v>
      </c>
      <c r="F192" s="11">
        <v>5500.23</v>
      </c>
      <c r="G192" s="9" t="s">
        <v>2898</v>
      </c>
      <c r="H192" s="9" t="s">
        <v>2899</v>
      </c>
      <c r="I192" s="9" t="s">
        <v>2899</v>
      </c>
      <c r="J192" s="9" t="s">
        <v>2900</v>
      </c>
      <c r="K192" s="9">
        <v>1</v>
      </c>
      <c r="L192" s="9">
        <v>2155</v>
      </c>
      <c r="M192" s="10">
        <v>45188</v>
      </c>
      <c r="N192" s="10">
        <v>45032</v>
      </c>
      <c r="O192" s="9">
        <v>0</v>
      </c>
      <c r="P192" s="10">
        <v>45046</v>
      </c>
      <c r="Q192" s="10">
        <v>45188</v>
      </c>
      <c r="R192" s="12">
        <v>142</v>
      </c>
      <c r="S192" s="12">
        <v>0</v>
      </c>
      <c r="T192" s="12">
        <v>142</v>
      </c>
      <c r="U192" s="11">
        <v>5000.21</v>
      </c>
      <c r="V192" s="9">
        <v>500.02</v>
      </c>
      <c r="W192" s="11">
        <v>710029.82</v>
      </c>
      <c r="X192" s="9" t="s">
        <v>1973</v>
      </c>
      <c r="Y192" s="9" t="s">
        <v>1974</v>
      </c>
      <c r="Z192" s="9" t="s">
        <v>2164</v>
      </c>
      <c r="AA192" s="9" t="s">
        <v>1976</v>
      </c>
      <c r="AB192" s="9" t="s">
        <v>1977</v>
      </c>
      <c r="AC192" s="9" t="s">
        <v>1978</v>
      </c>
      <c r="AD192" s="9" t="s">
        <v>1986</v>
      </c>
      <c r="AE192" s="9" t="s">
        <v>2795</v>
      </c>
      <c r="AF192" s="9" t="s">
        <v>1981</v>
      </c>
    </row>
    <row r="193" spans="1:32" ht="16.5" customHeight="1" x14ac:dyDescent="0.2">
      <c r="A193" s="9" t="s">
        <v>2902</v>
      </c>
      <c r="B193" s="10">
        <v>44926</v>
      </c>
      <c r="C193" s="9" t="s">
        <v>49</v>
      </c>
      <c r="D193" s="10">
        <v>44938</v>
      </c>
      <c r="E193" s="9" t="s">
        <v>2903</v>
      </c>
      <c r="F193" s="11">
        <v>29992.31</v>
      </c>
      <c r="G193" s="9" t="s">
        <v>2904</v>
      </c>
      <c r="H193" s="9" t="s">
        <v>2905</v>
      </c>
      <c r="I193" s="9" t="s">
        <v>2905</v>
      </c>
      <c r="J193" s="9" t="s">
        <v>2906</v>
      </c>
      <c r="K193" s="9">
        <v>1</v>
      </c>
      <c r="L193" s="9">
        <v>1757</v>
      </c>
      <c r="M193" s="10">
        <v>45139</v>
      </c>
      <c r="N193" s="10">
        <v>44938</v>
      </c>
      <c r="O193" s="9">
        <v>0</v>
      </c>
      <c r="P193" s="10">
        <v>44949</v>
      </c>
      <c r="Q193" s="10">
        <v>45139</v>
      </c>
      <c r="R193" s="12">
        <v>190</v>
      </c>
      <c r="S193" s="12">
        <v>0</v>
      </c>
      <c r="T193" s="12">
        <v>190</v>
      </c>
      <c r="U193" s="11">
        <v>29992.31</v>
      </c>
      <c r="V193" s="9">
        <v>0</v>
      </c>
      <c r="W193" s="11">
        <v>5698538.9000000004</v>
      </c>
      <c r="X193" s="9" t="s">
        <v>2374</v>
      </c>
      <c r="Y193" s="9" t="s">
        <v>2375</v>
      </c>
      <c r="Z193" s="9" t="s">
        <v>2062</v>
      </c>
      <c r="AA193" s="9" t="s">
        <v>1976</v>
      </c>
      <c r="AB193" s="9" t="s">
        <v>2196</v>
      </c>
      <c r="AC193" s="9" t="s">
        <v>2197</v>
      </c>
      <c r="AD193" s="9" t="s">
        <v>2907</v>
      </c>
      <c r="AE193" s="9" t="s">
        <v>2908</v>
      </c>
      <c r="AF193" s="9" t="s">
        <v>1972</v>
      </c>
    </row>
    <row r="194" spans="1:32" ht="16.5" customHeight="1" x14ac:dyDescent="0.2">
      <c r="A194" s="9" t="s">
        <v>2909</v>
      </c>
      <c r="B194" s="10">
        <v>44926</v>
      </c>
      <c r="C194" s="9" t="s">
        <v>48</v>
      </c>
      <c r="D194" s="10">
        <v>44938</v>
      </c>
      <c r="E194" s="9" t="s">
        <v>2910</v>
      </c>
      <c r="F194" s="11">
        <v>23949.88</v>
      </c>
      <c r="G194" s="9" t="s">
        <v>2904</v>
      </c>
      <c r="H194" s="9" t="s">
        <v>2905</v>
      </c>
      <c r="I194" s="9" t="s">
        <v>2905</v>
      </c>
      <c r="J194" s="9" t="s">
        <v>2911</v>
      </c>
      <c r="K194" s="9">
        <v>1</v>
      </c>
      <c r="L194" s="9">
        <v>1758</v>
      </c>
      <c r="M194" s="10">
        <v>45139</v>
      </c>
      <c r="N194" s="10">
        <v>44938</v>
      </c>
      <c r="O194" s="9">
        <v>0</v>
      </c>
      <c r="P194" s="10">
        <v>44938</v>
      </c>
      <c r="Q194" s="10">
        <v>45139</v>
      </c>
      <c r="R194" s="12">
        <v>201</v>
      </c>
      <c r="S194" s="12">
        <v>0</v>
      </c>
      <c r="T194" s="12">
        <v>201</v>
      </c>
      <c r="U194" s="11">
        <v>23949.88</v>
      </c>
      <c r="V194" s="9">
        <v>0</v>
      </c>
      <c r="W194" s="11">
        <v>4813925.88</v>
      </c>
      <c r="X194" s="9" t="s">
        <v>2374</v>
      </c>
      <c r="Y194" s="9" t="s">
        <v>2375</v>
      </c>
      <c r="Z194" s="9" t="s">
        <v>2062</v>
      </c>
      <c r="AA194" s="9" t="s">
        <v>1976</v>
      </c>
      <c r="AB194" s="9" t="s">
        <v>2196</v>
      </c>
      <c r="AC194" s="9" t="s">
        <v>2197</v>
      </c>
      <c r="AD194" s="9" t="s">
        <v>2907</v>
      </c>
      <c r="AE194" s="9" t="s">
        <v>2908</v>
      </c>
      <c r="AF194" s="9" t="s">
        <v>1972</v>
      </c>
    </row>
    <row r="195" spans="1:32" ht="16.5" customHeight="1" x14ac:dyDescent="0.2">
      <c r="A195" s="9" t="s">
        <v>2912</v>
      </c>
      <c r="B195" s="10">
        <v>45031</v>
      </c>
      <c r="C195" s="9" t="s">
        <v>462</v>
      </c>
      <c r="D195" s="10">
        <v>45033</v>
      </c>
      <c r="E195" s="9" t="s">
        <v>1972</v>
      </c>
      <c r="F195" s="11">
        <v>463.8</v>
      </c>
      <c r="G195" s="9" t="s">
        <v>2913</v>
      </c>
      <c r="H195" s="9" t="s">
        <v>461</v>
      </c>
      <c r="I195" s="9" t="s">
        <v>2914</v>
      </c>
      <c r="J195" s="9" t="s">
        <v>1972</v>
      </c>
      <c r="K195" s="9">
        <v>1</v>
      </c>
      <c r="L195" s="9">
        <v>1600</v>
      </c>
      <c r="M195" s="10">
        <v>45126</v>
      </c>
      <c r="N195" s="10">
        <v>45033</v>
      </c>
      <c r="O195" s="9">
        <v>0</v>
      </c>
      <c r="P195" s="10">
        <v>45116</v>
      </c>
      <c r="Q195" s="10">
        <v>45126</v>
      </c>
      <c r="R195" s="12">
        <v>10</v>
      </c>
      <c r="S195" s="12">
        <v>0</v>
      </c>
      <c r="T195" s="12">
        <v>10</v>
      </c>
      <c r="U195" s="11">
        <v>380.16</v>
      </c>
      <c r="V195" s="9">
        <v>83.64</v>
      </c>
      <c r="W195" s="11">
        <v>3801.6000000000004</v>
      </c>
      <c r="X195" s="9" t="s">
        <v>2363</v>
      </c>
      <c r="Y195" s="9" t="s">
        <v>2364</v>
      </c>
      <c r="Z195" s="9" t="s">
        <v>2164</v>
      </c>
      <c r="AA195" s="9" t="s">
        <v>1976</v>
      </c>
      <c r="AB195" s="9" t="s">
        <v>2915</v>
      </c>
      <c r="AC195" s="9" t="s">
        <v>2916</v>
      </c>
      <c r="AD195" s="9" t="s">
        <v>1986</v>
      </c>
      <c r="AE195" s="9" t="s">
        <v>2917</v>
      </c>
      <c r="AF195" s="9" t="s">
        <v>2012</v>
      </c>
    </row>
    <row r="196" spans="1:32" ht="16.5" customHeight="1" x14ac:dyDescent="0.2">
      <c r="A196" s="9" t="s">
        <v>2918</v>
      </c>
      <c r="B196" s="10">
        <v>45033</v>
      </c>
      <c r="C196" s="9" t="s">
        <v>466</v>
      </c>
      <c r="D196" s="10">
        <v>45033</v>
      </c>
      <c r="E196" s="9" t="s">
        <v>1972</v>
      </c>
      <c r="F196" s="11">
        <v>118.44</v>
      </c>
      <c r="G196" s="9" t="s">
        <v>2919</v>
      </c>
      <c r="H196" s="9" t="s">
        <v>2920</v>
      </c>
      <c r="I196" s="9" t="s">
        <v>2921</v>
      </c>
      <c r="J196" s="9" t="s">
        <v>2922</v>
      </c>
      <c r="K196" s="9">
        <v>1</v>
      </c>
      <c r="L196" s="9">
        <v>1708</v>
      </c>
      <c r="M196" s="10">
        <v>45135</v>
      </c>
      <c r="N196" s="10">
        <v>45033</v>
      </c>
      <c r="O196" s="9">
        <v>30</v>
      </c>
      <c r="P196" s="10">
        <v>45077</v>
      </c>
      <c r="Q196" s="10">
        <v>45135</v>
      </c>
      <c r="R196" s="12">
        <v>58</v>
      </c>
      <c r="S196" s="12">
        <v>0</v>
      </c>
      <c r="T196" s="12">
        <v>58</v>
      </c>
      <c r="U196" s="11">
        <v>50.4</v>
      </c>
      <c r="V196" s="9">
        <v>5.04</v>
      </c>
      <c r="W196" s="11">
        <v>2923.2</v>
      </c>
      <c r="X196" s="9" t="s">
        <v>1973</v>
      </c>
      <c r="Y196" s="9" t="s">
        <v>1974</v>
      </c>
      <c r="Z196" s="9" t="s">
        <v>2164</v>
      </c>
      <c r="AA196" s="9" t="s">
        <v>1976</v>
      </c>
      <c r="AB196" s="9" t="s">
        <v>1977</v>
      </c>
      <c r="AC196" s="9" t="s">
        <v>1978</v>
      </c>
      <c r="AD196" s="9" t="s">
        <v>1986</v>
      </c>
      <c r="AE196" s="9" t="s">
        <v>1980</v>
      </c>
      <c r="AF196" s="9" t="s">
        <v>1981</v>
      </c>
    </row>
    <row r="197" spans="1:32" ht="16.5" customHeight="1" x14ac:dyDescent="0.2">
      <c r="A197" s="9" t="s">
        <v>2918</v>
      </c>
      <c r="B197" s="10">
        <v>45033</v>
      </c>
      <c r="C197" s="9" t="s">
        <v>466</v>
      </c>
      <c r="D197" s="10">
        <v>45033</v>
      </c>
      <c r="E197" s="9" t="s">
        <v>1972</v>
      </c>
      <c r="F197" s="11">
        <v>118.44</v>
      </c>
      <c r="G197" s="9" t="s">
        <v>2919</v>
      </c>
      <c r="H197" s="9" t="s">
        <v>2920</v>
      </c>
      <c r="I197" s="9" t="s">
        <v>2921</v>
      </c>
      <c r="J197" s="9" t="s">
        <v>2922</v>
      </c>
      <c r="K197" s="9">
        <v>2</v>
      </c>
      <c r="L197" s="9">
        <v>1708</v>
      </c>
      <c r="M197" s="10">
        <v>45135</v>
      </c>
      <c r="N197" s="10">
        <v>45033</v>
      </c>
      <c r="O197" s="9">
        <v>30</v>
      </c>
      <c r="P197" s="10">
        <v>45077</v>
      </c>
      <c r="Q197" s="10">
        <v>45135</v>
      </c>
      <c r="R197" s="12">
        <v>58</v>
      </c>
      <c r="S197" s="12">
        <v>0</v>
      </c>
      <c r="T197" s="12">
        <v>58</v>
      </c>
      <c r="U197" s="11">
        <v>57.27</v>
      </c>
      <c r="V197" s="9">
        <v>5.73</v>
      </c>
      <c r="W197" s="11">
        <v>3321.6600000000003</v>
      </c>
      <c r="X197" s="9" t="s">
        <v>1973</v>
      </c>
      <c r="Y197" s="9" t="s">
        <v>1974</v>
      </c>
      <c r="Z197" s="9" t="s">
        <v>2164</v>
      </c>
      <c r="AA197" s="9" t="s">
        <v>1976</v>
      </c>
      <c r="AB197" s="9" t="s">
        <v>1977</v>
      </c>
      <c r="AC197" s="9" t="s">
        <v>1978</v>
      </c>
      <c r="AD197" s="9" t="s">
        <v>1986</v>
      </c>
      <c r="AE197" s="9" t="s">
        <v>1980</v>
      </c>
      <c r="AF197" s="9" t="s">
        <v>1981</v>
      </c>
    </row>
    <row r="198" spans="1:32" ht="16.5" customHeight="1" x14ac:dyDescent="0.2">
      <c r="A198" s="9" t="s">
        <v>2923</v>
      </c>
      <c r="B198" s="10">
        <v>45033</v>
      </c>
      <c r="C198" s="9" t="s">
        <v>2924</v>
      </c>
      <c r="D198" s="10">
        <v>45034</v>
      </c>
      <c r="E198" s="9" t="s">
        <v>1972</v>
      </c>
      <c r="F198" s="11">
        <v>169.4</v>
      </c>
      <c r="G198" s="9" t="s">
        <v>2581</v>
      </c>
      <c r="H198" s="9" t="s">
        <v>2582</v>
      </c>
      <c r="I198" s="9" t="s">
        <v>2582</v>
      </c>
      <c r="J198" s="9" t="s">
        <v>1972</v>
      </c>
      <c r="K198" s="9">
        <v>1</v>
      </c>
      <c r="L198" s="9">
        <v>1644</v>
      </c>
      <c r="M198" s="10">
        <v>45132</v>
      </c>
      <c r="N198" s="10">
        <v>45034</v>
      </c>
      <c r="O198" s="9">
        <v>0</v>
      </c>
      <c r="P198" s="10">
        <v>45107</v>
      </c>
      <c r="Q198" s="10">
        <v>45132</v>
      </c>
      <c r="R198" s="12">
        <v>25</v>
      </c>
      <c r="S198" s="12">
        <v>0</v>
      </c>
      <c r="T198" s="12">
        <v>25</v>
      </c>
      <c r="U198" s="11">
        <v>24</v>
      </c>
      <c r="V198" s="9">
        <v>2.4</v>
      </c>
      <c r="W198" s="11">
        <v>600</v>
      </c>
      <c r="X198" s="9" t="s">
        <v>1973</v>
      </c>
      <c r="Y198" s="9" t="s">
        <v>1974</v>
      </c>
      <c r="Z198" s="9" t="s">
        <v>2164</v>
      </c>
      <c r="AA198" s="9" t="s">
        <v>1976</v>
      </c>
      <c r="AB198" s="9" t="s">
        <v>1977</v>
      </c>
      <c r="AC198" s="9" t="s">
        <v>1978</v>
      </c>
      <c r="AD198" s="9" t="s">
        <v>1986</v>
      </c>
      <c r="AE198" s="9" t="s">
        <v>1980</v>
      </c>
      <c r="AF198" s="9" t="s">
        <v>1981</v>
      </c>
    </row>
    <row r="199" spans="1:32" ht="16.5" customHeight="1" x14ac:dyDescent="0.2">
      <c r="A199" s="9" t="s">
        <v>2923</v>
      </c>
      <c r="B199" s="10">
        <v>45033</v>
      </c>
      <c r="C199" s="9" t="s">
        <v>2924</v>
      </c>
      <c r="D199" s="10">
        <v>45034</v>
      </c>
      <c r="E199" s="9" t="s">
        <v>1972</v>
      </c>
      <c r="F199" s="11">
        <v>169.4</v>
      </c>
      <c r="G199" s="9" t="s">
        <v>2581</v>
      </c>
      <c r="H199" s="9" t="s">
        <v>2582</v>
      </c>
      <c r="I199" s="9" t="s">
        <v>2582</v>
      </c>
      <c r="J199" s="9" t="s">
        <v>1972</v>
      </c>
      <c r="K199" s="9">
        <v>2</v>
      </c>
      <c r="L199" s="9">
        <v>1644</v>
      </c>
      <c r="M199" s="10">
        <v>45132</v>
      </c>
      <c r="N199" s="10">
        <v>45034</v>
      </c>
      <c r="O199" s="9">
        <v>0</v>
      </c>
      <c r="P199" s="10">
        <v>45107</v>
      </c>
      <c r="Q199" s="10">
        <v>45132</v>
      </c>
      <c r="R199" s="12">
        <v>25</v>
      </c>
      <c r="S199" s="12">
        <v>0</v>
      </c>
      <c r="T199" s="12">
        <v>25</v>
      </c>
      <c r="U199" s="11">
        <v>100</v>
      </c>
      <c r="V199" s="9">
        <v>10</v>
      </c>
      <c r="W199" s="11">
        <v>2500</v>
      </c>
      <c r="X199" s="9" t="s">
        <v>1973</v>
      </c>
      <c r="Y199" s="9" t="s">
        <v>1974</v>
      </c>
      <c r="Z199" s="9" t="s">
        <v>2164</v>
      </c>
      <c r="AA199" s="9" t="s">
        <v>1976</v>
      </c>
      <c r="AB199" s="9" t="s">
        <v>1977</v>
      </c>
      <c r="AC199" s="9" t="s">
        <v>1978</v>
      </c>
      <c r="AD199" s="9" t="s">
        <v>1986</v>
      </c>
      <c r="AE199" s="9" t="s">
        <v>1980</v>
      </c>
      <c r="AF199" s="9" t="s">
        <v>1981</v>
      </c>
    </row>
    <row r="200" spans="1:32" ht="16.5" customHeight="1" x14ac:dyDescent="0.2">
      <c r="A200" s="9" t="s">
        <v>2923</v>
      </c>
      <c r="B200" s="10">
        <v>45033</v>
      </c>
      <c r="C200" s="9" t="s">
        <v>2924</v>
      </c>
      <c r="D200" s="10">
        <v>45034</v>
      </c>
      <c r="E200" s="9" t="s">
        <v>1972</v>
      </c>
      <c r="F200" s="11">
        <v>169.4</v>
      </c>
      <c r="G200" s="9" t="s">
        <v>2581</v>
      </c>
      <c r="H200" s="9" t="s">
        <v>2582</v>
      </c>
      <c r="I200" s="9" t="s">
        <v>2582</v>
      </c>
      <c r="J200" s="9" t="s">
        <v>1972</v>
      </c>
      <c r="K200" s="9">
        <v>3</v>
      </c>
      <c r="L200" s="9">
        <v>1644</v>
      </c>
      <c r="M200" s="10">
        <v>45132</v>
      </c>
      <c r="N200" s="10">
        <v>45034</v>
      </c>
      <c r="O200" s="9">
        <v>0</v>
      </c>
      <c r="P200" s="10">
        <v>45107</v>
      </c>
      <c r="Q200" s="10">
        <v>45132</v>
      </c>
      <c r="R200" s="12">
        <v>25</v>
      </c>
      <c r="S200" s="12">
        <v>0</v>
      </c>
      <c r="T200" s="12">
        <v>25</v>
      </c>
      <c r="U200" s="11">
        <v>30</v>
      </c>
      <c r="V200" s="9">
        <v>3</v>
      </c>
      <c r="W200" s="11">
        <v>750</v>
      </c>
      <c r="X200" s="9" t="s">
        <v>1973</v>
      </c>
      <c r="Y200" s="9" t="s">
        <v>1974</v>
      </c>
      <c r="Z200" s="9" t="s">
        <v>2164</v>
      </c>
      <c r="AA200" s="9" t="s">
        <v>1976</v>
      </c>
      <c r="AB200" s="9" t="s">
        <v>1977</v>
      </c>
      <c r="AC200" s="9" t="s">
        <v>1978</v>
      </c>
      <c r="AD200" s="9" t="s">
        <v>1986</v>
      </c>
      <c r="AE200" s="9" t="s">
        <v>1980</v>
      </c>
      <c r="AF200" s="9" t="s">
        <v>1981</v>
      </c>
    </row>
    <row r="201" spans="1:32" ht="16.5" customHeight="1" x14ac:dyDescent="0.2">
      <c r="A201" s="9" t="s">
        <v>2925</v>
      </c>
      <c r="B201" s="10">
        <v>45042</v>
      </c>
      <c r="C201" s="9" t="s">
        <v>539</v>
      </c>
      <c r="D201" s="10">
        <v>45042</v>
      </c>
      <c r="E201" s="9" t="s">
        <v>1972</v>
      </c>
      <c r="F201" s="11">
        <v>3045.12</v>
      </c>
      <c r="G201" s="9" t="s">
        <v>2926</v>
      </c>
      <c r="H201" s="9" t="s">
        <v>538</v>
      </c>
      <c r="I201" s="9" t="s">
        <v>2927</v>
      </c>
      <c r="J201" s="9" t="s">
        <v>2928</v>
      </c>
      <c r="K201" s="9">
        <v>1</v>
      </c>
      <c r="L201" s="9">
        <v>1929</v>
      </c>
      <c r="M201" s="10">
        <v>45160</v>
      </c>
      <c r="N201" s="10">
        <v>45042</v>
      </c>
      <c r="O201" s="9">
        <v>0</v>
      </c>
      <c r="P201" s="10">
        <v>45046</v>
      </c>
      <c r="Q201" s="10">
        <v>45160</v>
      </c>
      <c r="R201" s="12">
        <v>114</v>
      </c>
      <c r="S201" s="12">
        <v>0</v>
      </c>
      <c r="T201" s="12">
        <v>114</v>
      </c>
      <c r="U201" s="11">
        <v>3045.12</v>
      </c>
      <c r="V201" s="9">
        <v>0</v>
      </c>
      <c r="W201" s="11">
        <v>347143.67999999999</v>
      </c>
      <c r="X201" s="9" t="s">
        <v>1994</v>
      </c>
      <c r="Y201" s="9" t="s">
        <v>1995</v>
      </c>
      <c r="Z201" s="9" t="s">
        <v>2164</v>
      </c>
      <c r="AA201" s="9" t="s">
        <v>1976</v>
      </c>
      <c r="AB201" s="9" t="s">
        <v>2929</v>
      </c>
      <c r="AC201" s="9" t="s">
        <v>2930</v>
      </c>
      <c r="AD201" s="9" t="s">
        <v>2137</v>
      </c>
      <c r="AE201" s="9" t="s">
        <v>2931</v>
      </c>
      <c r="AF201" s="9" t="s">
        <v>2474</v>
      </c>
    </row>
    <row r="202" spans="1:32" ht="16.5" customHeight="1" x14ac:dyDescent="0.2">
      <c r="A202" s="9" t="s">
        <v>2932</v>
      </c>
      <c r="B202" s="10">
        <v>45035</v>
      </c>
      <c r="C202" s="9" t="s">
        <v>2933</v>
      </c>
      <c r="D202" s="10">
        <v>45036</v>
      </c>
      <c r="E202" s="9" t="s">
        <v>1972</v>
      </c>
      <c r="F202" s="11">
        <v>1340.56</v>
      </c>
      <c r="G202" s="9" t="s">
        <v>2934</v>
      </c>
      <c r="H202" s="9" t="s">
        <v>2935</v>
      </c>
      <c r="I202" s="9" t="s">
        <v>2936</v>
      </c>
      <c r="J202" s="9" t="s">
        <v>2937</v>
      </c>
      <c r="K202" s="9">
        <v>1</v>
      </c>
      <c r="L202" s="9">
        <v>1801</v>
      </c>
      <c r="M202" s="10">
        <v>45141</v>
      </c>
      <c r="N202" s="10">
        <v>45036</v>
      </c>
      <c r="O202" s="9">
        <v>30</v>
      </c>
      <c r="P202" s="10">
        <v>45077</v>
      </c>
      <c r="Q202" s="10">
        <v>45141</v>
      </c>
      <c r="R202" s="12">
        <v>64</v>
      </c>
      <c r="S202" s="12">
        <v>0</v>
      </c>
      <c r="T202" s="12">
        <v>64</v>
      </c>
      <c r="U202" s="11">
        <v>1098.82</v>
      </c>
      <c r="V202" s="9">
        <v>241.74</v>
      </c>
      <c r="W202" s="11">
        <v>70324.479999999996</v>
      </c>
      <c r="X202" s="9" t="s">
        <v>2132</v>
      </c>
      <c r="Y202" s="9" t="s">
        <v>2133</v>
      </c>
      <c r="Z202" s="9" t="s">
        <v>2164</v>
      </c>
      <c r="AA202" s="9" t="s">
        <v>1976</v>
      </c>
      <c r="AB202" s="9" t="s">
        <v>2518</v>
      </c>
      <c r="AC202" s="9" t="s">
        <v>2519</v>
      </c>
      <c r="AD202" s="9" t="s">
        <v>1986</v>
      </c>
      <c r="AE202" s="9" t="s">
        <v>2938</v>
      </c>
      <c r="AF202" s="9" t="s">
        <v>2368</v>
      </c>
    </row>
    <row r="203" spans="1:32" ht="16.5" customHeight="1" x14ac:dyDescent="0.2">
      <c r="A203" s="9" t="s">
        <v>2939</v>
      </c>
      <c r="B203" s="10">
        <v>45036</v>
      </c>
      <c r="C203" s="9" t="s">
        <v>2940</v>
      </c>
      <c r="D203" s="10">
        <v>45036</v>
      </c>
      <c r="E203" s="9" t="s">
        <v>1972</v>
      </c>
      <c r="F203" s="11">
        <v>263.52</v>
      </c>
      <c r="G203" s="9" t="s">
        <v>2554</v>
      </c>
      <c r="H203" s="9" t="s">
        <v>166</v>
      </c>
      <c r="I203" s="9" t="s">
        <v>2555</v>
      </c>
      <c r="J203" s="9" t="s">
        <v>1972</v>
      </c>
      <c r="K203" s="9">
        <v>1</v>
      </c>
      <c r="L203" s="9">
        <v>1556</v>
      </c>
      <c r="M203" s="10">
        <v>45124</v>
      </c>
      <c r="N203" s="10">
        <v>45036</v>
      </c>
      <c r="O203" s="9">
        <v>0</v>
      </c>
      <c r="P203" s="10">
        <v>45118</v>
      </c>
      <c r="Q203" s="10">
        <v>45124</v>
      </c>
      <c r="R203" s="12">
        <v>6</v>
      </c>
      <c r="S203" s="12">
        <v>0</v>
      </c>
      <c r="T203" s="12">
        <v>6</v>
      </c>
      <c r="U203" s="11">
        <v>216</v>
      </c>
      <c r="V203" s="9">
        <v>47.52</v>
      </c>
      <c r="W203" s="11">
        <v>1296</v>
      </c>
      <c r="X203" s="9" t="s">
        <v>2363</v>
      </c>
      <c r="Y203" s="9" t="s">
        <v>2364</v>
      </c>
      <c r="Z203" s="9" t="s">
        <v>2164</v>
      </c>
      <c r="AA203" s="9" t="s">
        <v>1976</v>
      </c>
      <c r="AB203" s="9" t="s">
        <v>2915</v>
      </c>
      <c r="AC203" s="9" t="s">
        <v>2916</v>
      </c>
      <c r="AD203" s="9" t="s">
        <v>1986</v>
      </c>
      <c r="AE203" s="9" t="s">
        <v>2941</v>
      </c>
      <c r="AF203" s="9" t="s">
        <v>2012</v>
      </c>
    </row>
    <row r="204" spans="1:32" ht="16.5" customHeight="1" x14ac:dyDescent="0.2">
      <c r="A204" s="9" t="s">
        <v>2942</v>
      </c>
      <c r="B204" s="10">
        <v>45030</v>
      </c>
      <c r="C204" s="9" t="s">
        <v>2943</v>
      </c>
      <c r="D204" s="10">
        <v>45036</v>
      </c>
      <c r="E204" s="9" t="s">
        <v>1972</v>
      </c>
      <c r="F204" s="11">
        <v>161.15</v>
      </c>
      <c r="G204" s="9" t="s">
        <v>2645</v>
      </c>
      <c r="H204" s="9" t="s">
        <v>2646</v>
      </c>
      <c r="I204" s="9" t="s">
        <v>2646</v>
      </c>
      <c r="J204" s="9" t="s">
        <v>1972</v>
      </c>
      <c r="K204" s="9">
        <v>1</v>
      </c>
      <c r="L204" s="9">
        <v>1780</v>
      </c>
      <c r="M204" s="10">
        <v>45140</v>
      </c>
      <c r="N204" s="10">
        <v>45036</v>
      </c>
      <c r="O204" s="9">
        <v>30</v>
      </c>
      <c r="P204" s="10">
        <v>45077</v>
      </c>
      <c r="Q204" s="10">
        <v>45140</v>
      </c>
      <c r="R204" s="12">
        <v>63</v>
      </c>
      <c r="S204" s="12">
        <v>0</v>
      </c>
      <c r="T204" s="12">
        <v>63</v>
      </c>
      <c r="U204" s="11">
        <v>20</v>
      </c>
      <c r="V204" s="9">
        <v>2</v>
      </c>
      <c r="W204" s="11">
        <v>1260</v>
      </c>
      <c r="X204" s="9" t="s">
        <v>1973</v>
      </c>
      <c r="Y204" s="9" t="s">
        <v>1974</v>
      </c>
      <c r="Z204" s="9" t="s">
        <v>2164</v>
      </c>
      <c r="AA204" s="9" t="s">
        <v>1976</v>
      </c>
      <c r="AB204" s="9" t="s">
        <v>1977</v>
      </c>
      <c r="AC204" s="9" t="s">
        <v>1978</v>
      </c>
      <c r="AD204" s="9" t="s">
        <v>1986</v>
      </c>
      <c r="AE204" s="9" t="s">
        <v>2346</v>
      </c>
      <c r="AF204" s="9" t="s">
        <v>1981</v>
      </c>
    </row>
    <row r="205" spans="1:32" ht="16.5" customHeight="1" x14ac:dyDescent="0.2">
      <c r="A205" s="9" t="s">
        <v>2942</v>
      </c>
      <c r="B205" s="10">
        <v>45030</v>
      </c>
      <c r="C205" s="9" t="s">
        <v>2943</v>
      </c>
      <c r="D205" s="10">
        <v>45036</v>
      </c>
      <c r="E205" s="9" t="s">
        <v>1972</v>
      </c>
      <c r="F205" s="11">
        <v>161.15</v>
      </c>
      <c r="G205" s="9" t="s">
        <v>2645</v>
      </c>
      <c r="H205" s="9" t="s">
        <v>2646</v>
      </c>
      <c r="I205" s="9" t="s">
        <v>2646</v>
      </c>
      <c r="J205" s="9" t="s">
        <v>1972</v>
      </c>
      <c r="K205" s="9">
        <v>2</v>
      </c>
      <c r="L205" s="9">
        <v>1780</v>
      </c>
      <c r="M205" s="10">
        <v>45140</v>
      </c>
      <c r="N205" s="10">
        <v>45036</v>
      </c>
      <c r="O205" s="9">
        <v>30</v>
      </c>
      <c r="P205" s="10">
        <v>45077</v>
      </c>
      <c r="Q205" s="10">
        <v>45140</v>
      </c>
      <c r="R205" s="12">
        <v>63</v>
      </c>
      <c r="S205" s="12">
        <v>0</v>
      </c>
      <c r="T205" s="12">
        <v>63</v>
      </c>
      <c r="U205" s="11">
        <v>110</v>
      </c>
      <c r="V205" s="9">
        <v>11</v>
      </c>
      <c r="W205" s="11">
        <v>6930</v>
      </c>
      <c r="X205" s="9" t="s">
        <v>1973</v>
      </c>
      <c r="Y205" s="9" t="s">
        <v>1974</v>
      </c>
      <c r="Z205" s="9" t="s">
        <v>2164</v>
      </c>
      <c r="AA205" s="9" t="s">
        <v>1976</v>
      </c>
      <c r="AB205" s="9" t="s">
        <v>1977</v>
      </c>
      <c r="AC205" s="9" t="s">
        <v>1978</v>
      </c>
      <c r="AD205" s="9" t="s">
        <v>1986</v>
      </c>
      <c r="AE205" s="9" t="s">
        <v>2346</v>
      </c>
      <c r="AF205" s="9" t="s">
        <v>1981</v>
      </c>
    </row>
    <row r="206" spans="1:32" ht="16.5" customHeight="1" x14ac:dyDescent="0.2">
      <c r="A206" s="9" t="s">
        <v>2942</v>
      </c>
      <c r="B206" s="10">
        <v>45030</v>
      </c>
      <c r="C206" s="9" t="s">
        <v>2943</v>
      </c>
      <c r="D206" s="10">
        <v>45036</v>
      </c>
      <c r="E206" s="9" t="s">
        <v>1972</v>
      </c>
      <c r="F206" s="11">
        <v>161.15</v>
      </c>
      <c r="G206" s="9" t="s">
        <v>2645</v>
      </c>
      <c r="H206" s="9" t="s">
        <v>2646</v>
      </c>
      <c r="I206" s="9" t="s">
        <v>2646</v>
      </c>
      <c r="J206" s="9" t="s">
        <v>1972</v>
      </c>
      <c r="K206" s="9">
        <v>3</v>
      </c>
      <c r="L206" s="9">
        <v>1780</v>
      </c>
      <c r="M206" s="10">
        <v>45140</v>
      </c>
      <c r="N206" s="10">
        <v>45036</v>
      </c>
      <c r="O206" s="9">
        <v>30</v>
      </c>
      <c r="P206" s="10">
        <v>45077</v>
      </c>
      <c r="Q206" s="10">
        <v>45140</v>
      </c>
      <c r="R206" s="12">
        <v>63</v>
      </c>
      <c r="S206" s="12">
        <v>0</v>
      </c>
      <c r="T206" s="12">
        <v>63</v>
      </c>
      <c r="U206" s="11">
        <v>16.5</v>
      </c>
      <c r="V206" s="9">
        <v>1.65</v>
      </c>
      <c r="W206" s="11">
        <v>1039.5</v>
      </c>
      <c r="X206" s="9" t="s">
        <v>1973</v>
      </c>
      <c r="Y206" s="9" t="s">
        <v>1974</v>
      </c>
      <c r="Z206" s="9" t="s">
        <v>2164</v>
      </c>
      <c r="AA206" s="9" t="s">
        <v>1976</v>
      </c>
      <c r="AB206" s="9" t="s">
        <v>1977</v>
      </c>
      <c r="AC206" s="9" t="s">
        <v>1978</v>
      </c>
      <c r="AD206" s="9" t="s">
        <v>1986</v>
      </c>
      <c r="AE206" s="9" t="s">
        <v>2346</v>
      </c>
      <c r="AF206" s="9" t="s">
        <v>1981</v>
      </c>
    </row>
    <row r="207" spans="1:32" ht="16.5" customHeight="1" x14ac:dyDescent="0.2">
      <c r="A207" s="9" t="s">
        <v>2944</v>
      </c>
      <c r="B207" s="10">
        <v>44907</v>
      </c>
      <c r="C207" s="9" t="s">
        <v>2945</v>
      </c>
      <c r="D207" s="10">
        <v>45031</v>
      </c>
      <c r="E207" s="9" t="s">
        <v>1972</v>
      </c>
      <c r="F207" s="11">
        <v>1000</v>
      </c>
      <c r="G207" s="9" t="s">
        <v>2946</v>
      </c>
      <c r="H207" s="9" t="s">
        <v>2947</v>
      </c>
      <c r="I207" s="9" t="s">
        <v>2947</v>
      </c>
      <c r="J207" s="9" t="s">
        <v>2948</v>
      </c>
      <c r="K207" s="9">
        <v>1</v>
      </c>
      <c r="L207" s="9">
        <v>1785</v>
      </c>
      <c r="M207" s="10">
        <v>45140</v>
      </c>
      <c r="N207" s="10">
        <v>45031</v>
      </c>
      <c r="O207" s="9">
        <v>0</v>
      </c>
      <c r="P207" s="10">
        <v>45107</v>
      </c>
      <c r="Q207" s="10">
        <v>45140</v>
      </c>
      <c r="R207" s="12">
        <v>33</v>
      </c>
      <c r="S207" s="12">
        <v>0</v>
      </c>
      <c r="T207" s="12">
        <v>33</v>
      </c>
      <c r="U207" s="11">
        <v>1000</v>
      </c>
      <c r="V207" s="9">
        <v>0</v>
      </c>
      <c r="W207" s="11">
        <v>33000</v>
      </c>
      <c r="X207" s="9" t="s">
        <v>2423</v>
      </c>
      <c r="Y207" s="9" t="s">
        <v>2424</v>
      </c>
      <c r="Z207" s="9" t="s">
        <v>2164</v>
      </c>
      <c r="AA207" s="9" t="s">
        <v>1976</v>
      </c>
      <c r="AB207" s="9" t="s">
        <v>2395</v>
      </c>
      <c r="AC207" s="9" t="s">
        <v>2396</v>
      </c>
      <c r="AD207" s="9" t="s">
        <v>1986</v>
      </c>
      <c r="AE207" s="9" t="s">
        <v>2949</v>
      </c>
      <c r="AF207" s="9" t="s">
        <v>2950</v>
      </c>
    </row>
    <row r="208" spans="1:32" ht="16.5" customHeight="1" x14ac:dyDescent="0.2">
      <c r="A208" s="9" t="s">
        <v>2951</v>
      </c>
      <c r="B208" s="10">
        <v>45036</v>
      </c>
      <c r="C208" s="9" t="s">
        <v>2952</v>
      </c>
      <c r="D208" s="10">
        <v>45037</v>
      </c>
      <c r="E208" s="9" t="s">
        <v>1972</v>
      </c>
      <c r="F208" s="11">
        <v>239.91</v>
      </c>
      <c r="G208" s="9" t="s">
        <v>2953</v>
      </c>
      <c r="H208" s="9" t="s">
        <v>2954</v>
      </c>
      <c r="I208" s="9" t="s">
        <v>2954</v>
      </c>
      <c r="J208" s="9" t="s">
        <v>2955</v>
      </c>
      <c r="K208" s="9">
        <v>1</v>
      </c>
      <c r="L208" s="9">
        <v>1707</v>
      </c>
      <c r="M208" s="10">
        <v>45135</v>
      </c>
      <c r="N208" s="10">
        <v>45037</v>
      </c>
      <c r="O208" s="9">
        <v>0</v>
      </c>
      <c r="P208" s="10">
        <v>45107</v>
      </c>
      <c r="Q208" s="10">
        <v>45135</v>
      </c>
      <c r="R208" s="12">
        <v>28</v>
      </c>
      <c r="S208" s="12">
        <v>0</v>
      </c>
      <c r="T208" s="12">
        <v>28</v>
      </c>
      <c r="U208" s="11">
        <v>122.15</v>
      </c>
      <c r="V208" s="9">
        <v>12.21</v>
      </c>
      <c r="W208" s="11">
        <v>3420.2000000000003</v>
      </c>
      <c r="X208" s="9" t="s">
        <v>1973</v>
      </c>
      <c r="Y208" s="9" t="s">
        <v>1974</v>
      </c>
      <c r="Z208" s="9" t="s">
        <v>2164</v>
      </c>
      <c r="AA208" s="9" t="s">
        <v>1976</v>
      </c>
      <c r="AB208" s="9" t="s">
        <v>1977</v>
      </c>
      <c r="AC208" s="9" t="s">
        <v>1978</v>
      </c>
      <c r="AD208" s="9" t="s">
        <v>1986</v>
      </c>
      <c r="AE208" s="9" t="s">
        <v>2346</v>
      </c>
      <c r="AF208" s="9" t="s">
        <v>1981</v>
      </c>
    </row>
    <row r="209" spans="1:32" ht="16.5" customHeight="1" x14ac:dyDescent="0.2">
      <c r="A209" s="9" t="s">
        <v>2951</v>
      </c>
      <c r="B209" s="10">
        <v>45036</v>
      </c>
      <c r="C209" s="9" t="s">
        <v>2952</v>
      </c>
      <c r="D209" s="10">
        <v>45037</v>
      </c>
      <c r="E209" s="9" t="s">
        <v>1972</v>
      </c>
      <c r="F209" s="11">
        <v>239.91</v>
      </c>
      <c r="G209" s="9" t="s">
        <v>2953</v>
      </c>
      <c r="H209" s="9" t="s">
        <v>2954</v>
      </c>
      <c r="I209" s="9" t="s">
        <v>2954</v>
      </c>
      <c r="J209" s="9" t="s">
        <v>2955</v>
      </c>
      <c r="K209" s="9">
        <v>2</v>
      </c>
      <c r="L209" s="9">
        <v>1707</v>
      </c>
      <c r="M209" s="10">
        <v>45135</v>
      </c>
      <c r="N209" s="10">
        <v>45037</v>
      </c>
      <c r="O209" s="9">
        <v>0</v>
      </c>
      <c r="P209" s="10">
        <v>45107</v>
      </c>
      <c r="Q209" s="10">
        <v>45135</v>
      </c>
      <c r="R209" s="12">
        <v>28</v>
      </c>
      <c r="S209" s="12">
        <v>0</v>
      </c>
      <c r="T209" s="12">
        <v>28</v>
      </c>
      <c r="U209" s="11">
        <v>95.95</v>
      </c>
      <c r="V209" s="9">
        <v>9.6</v>
      </c>
      <c r="W209" s="11">
        <v>2686.6</v>
      </c>
      <c r="X209" s="9" t="s">
        <v>1973</v>
      </c>
      <c r="Y209" s="9" t="s">
        <v>1974</v>
      </c>
      <c r="Z209" s="9" t="s">
        <v>2164</v>
      </c>
      <c r="AA209" s="9" t="s">
        <v>1976</v>
      </c>
      <c r="AB209" s="9" t="s">
        <v>1977</v>
      </c>
      <c r="AC209" s="9" t="s">
        <v>1978</v>
      </c>
      <c r="AD209" s="9" t="s">
        <v>1986</v>
      </c>
      <c r="AE209" s="9" t="s">
        <v>2346</v>
      </c>
      <c r="AF209" s="9" t="s">
        <v>1981</v>
      </c>
    </row>
    <row r="210" spans="1:32" ht="16.5" customHeight="1" x14ac:dyDescent="0.2">
      <c r="A210" s="9" t="s">
        <v>2956</v>
      </c>
      <c r="B210" s="10">
        <v>45034</v>
      </c>
      <c r="C210" s="9" t="s">
        <v>2957</v>
      </c>
      <c r="D210" s="10">
        <v>45037</v>
      </c>
      <c r="E210" s="9" t="s">
        <v>1972</v>
      </c>
      <c r="F210" s="11">
        <v>514.51</v>
      </c>
      <c r="G210" s="9" t="s">
        <v>2466</v>
      </c>
      <c r="H210" s="9" t="s">
        <v>2467</v>
      </c>
      <c r="I210" s="9" t="s">
        <v>2467</v>
      </c>
      <c r="J210" s="9" t="s">
        <v>2958</v>
      </c>
      <c r="K210" s="9">
        <v>1</v>
      </c>
      <c r="L210" s="9">
        <v>1475</v>
      </c>
      <c r="M210" s="10">
        <v>45118</v>
      </c>
      <c r="N210" s="10">
        <v>45037</v>
      </c>
      <c r="O210" s="9">
        <v>60</v>
      </c>
      <c r="P210" s="10">
        <v>45118</v>
      </c>
      <c r="Q210" s="10">
        <v>45118</v>
      </c>
      <c r="R210" s="12">
        <v>0</v>
      </c>
      <c r="S210" s="12">
        <v>0</v>
      </c>
      <c r="T210" s="12">
        <v>0</v>
      </c>
      <c r="U210" s="11">
        <v>421.73</v>
      </c>
      <c r="V210" s="9">
        <v>92.78</v>
      </c>
      <c r="W210" s="11">
        <v>0</v>
      </c>
      <c r="X210" s="9" t="s">
        <v>2479</v>
      </c>
      <c r="Y210" s="9" t="s">
        <v>2480</v>
      </c>
      <c r="Z210" s="9" t="s">
        <v>2164</v>
      </c>
      <c r="AA210" s="9" t="s">
        <v>1976</v>
      </c>
      <c r="AB210" s="9" t="s">
        <v>2481</v>
      </c>
      <c r="AC210" s="9" t="s">
        <v>2482</v>
      </c>
      <c r="AD210" s="9" t="s">
        <v>1986</v>
      </c>
      <c r="AE210" s="9" t="s">
        <v>2959</v>
      </c>
      <c r="AF210" s="9" t="s">
        <v>2474</v>
      </c>
    </row>
    <row r="211" spans="1:32" ht="16.5" customHeight="1" x14ac:dyDescent="0.2">
      <c r="A211" s="9" t="s">
        <v>2960</v>
      </c>
      <c r="B211" s="10">
        <v>45034</v>
      </c>
      <c r="C211" s="9" t="s">
        <v>2961</v>
      </c>
      <c r="D211" s="10">
        <v>45037</v>
      </c>
      <c r="E211" s="9" t="s">
        <v>1972</v>
      </c>
      <c r="F211" s="11">
        <v>1326.66</v>
      </c>
      <c r="G211" s="9" t="s">
        <v>2466</v>
      </c>
      <c r="H211" s="9" t="s">
        <v>2467</v>
      </c>
      <c r="I211" s="9" t="s">
        <v>2467</v>
      </c>
      <c r="J211" s="9" t="s">
        <v>2958</v>
      </c>
      <c r="K211" s="9">
        <v>1</v>
      </c>
      <c r="L211" s="9">
        <v>1475</v>
      </c>
      <c r="M211" s="10">
        <v>45118</v>
      </c>
      <c r="N211" s="10">
        <v>45037</v>
      </c>
      <c r="O211" s="9">
        <v>60</v>
      </c>
      <c r="P211" s="10">
        <v>45118</v>
      </c>
      <c r="Q211" s="10">
        <v>45118</v>
      </c>
      <c r="R211" s="12">
        <v>0</v>
      </c>
      <c r="S211" s="12">
        <v>0</v>
      </c>
      <c r="T211" s="12">
        <v>0</v>
      </c>
      <c r="U211" s="11">
        <v>1087.43</v>
      </c>
      <c r="V211" s="9">
        <v>239.23</v>
      </c>
      <c r="W211" s="11">
        <v>0</v>
      </c>
      <c r="X211" s="9" t="s">
        <v>2479</v>
      </c>
      <c r="Y211" s="9" t="s">
        <v>2480</v>
      </c>
      <c r="Z211" s="9" t="s">
        <v>2164</v>
      </c>
      <c r="AA211" s="9" t="s">
        <v>1976</v>
      </c>
      <c r="AB211" s="9" t="s">
        <v>2481</v>
      </c>
      <c r="AC211" s="9" t="s">
        <v>2482</v>
      </c>
      <c r="AD211" s="9" t="s">
        <v>1986</v>
      </c>
      <c r="AE211" s="9" t="s">
        <v>2959</v>
      </c>
      <c r="AF211" s="9" t="s">
        <v>2474</v>
      </c>
    </row>
    <row r="212" spans="1:32" ht="16.5" customHeight="1" x14ac:dyDescent="0.2">
      <c r="A212" s="9" t="s">
        <v>2962</v>
      </c>
      <c r="B212" s="10">
        <v>45035</v>
      </c>
      <c r="C212" s="9" t="s">
        <v>2963</v>
      </c>
      <c r="D212" s="10">
        <v>45037</v>
      </c>
      <c r="E212" s="9" t="s">
        <v>1972</v>
      </c>
      <c r="F212" s="11">
        <v>399.43</v>
      </c>
      <c r="G212" s="9" t="s">
        <v>2760</v>
      </c>
      <c r="H212" s="9" t="s">
        <v>2761</v>
      </c>
      <c r="I212" s="9" t="s">
        <v>2761</v>
      </c>
      <c r="J212" s="9" t="s">
        <v>2964</v>
      </c>
      <c r="K212" s="9">
        <v>1</v>
      </c>
      <c r="L212" s="9">
        <v>2130</v>
      </c>
      <c r="M212" s="10">
        <v>45184</v>
      </c>
      <c r="N212" s="10">
        <v>45037</v>
      </c>
      <c r="O212" s="9">
        <v>30</v>
      </c>
      <c r="P212" s="10">
        <v>45107</v>
      </c>
      <c r="Q212" s="10">
        <v>45184</v>
      </c>
      <c r="R212" s="12">
        <v>77</v>
      </c>
      <c r="S212" s="12">
        <v>0</v>
      </c>
      <c r="T212" s="12">
        <v>77</v>
      </c>
      <c r="U212" s="11">
        <v>327.39999999999998</v>
      </c>
      <c r="V212" s="9">
        <v>72.03</v>
      </c>
      <c r="W212" s="11">
        <v>25209.8</v>
      </c>
      <c r="X212" s="9" t="s">
        <v>2763</v>
      </c>
      <c r="Y212" s="9" t="s">
        <v>2764</v>
      </c>
      <c r="Z212" s="9" t="s">
        <v>2164</v>
      </c>
      <c r="AA212" s="9" t="s">
        <v>1976</v>
      </c>
      <c r="AB212" s="9" t="s">
        <v>2765</v>
      </c>
      <c r="AC212" s="9" t="s">
        <v>2766</v>
      </c>
      <c r="AD212" s="9" t="s">
        <v>1986</v>
      </c>
      <c r="AE212" s="9" t="s">
        <v>2965</v>
      </c>
      <c r="AF212" s="9" t="s">
        <v>2012</v>
      </c>
    </row>
    <row r="213" spans="1:32" ht="16.5" customHeight="1" x14ac:dyDescent="0.2">
      <c r="A213" s="9" t="s">
        <v>2966</v>
      </c>
      <c r="B213" s="10">
        <v>45036</v>
      </c>
      <c r="C213" s="9" t="s">
        <v>2967</v>
      </c>
      <c r="D213" s="10">
        <v>45037</v>
      </c>
      <c r="E213" s="9" t="s">
        <v>1972</v>
      </c>
      <c r="F213" s="11">
        <v>42.82</v>
      </c>
      <c r="G213" s="9" t="s">
        <v>2968</v>
      </c>
      <c r="H213" s="9" t="s">
        <v>2969</v>
      </c>
      <c r="I213" s="9" t="s">
        <v>2969</v>
      </c>
      <c r="J213" s="9" t="s">
        <v>1972</v>
      </c>
      <c r="K213" s="9">
        <v>1</v>
      </c>
      <c r="L213" s="9">
        <v>1800</v>
      </c>
      <c r="M213" s="10">
        <v>45141</v>
      </c>
      <c r="N213" s="10">
        <v>45037</v>
      </c>
      <c r="O213" s="9">
        <v>0</v>
      </c>
      <c r="P213" s="10">
        <v>45121</v>
      </c>
      <c r="Q213" s="10">
        <v>45141</v>
      </c>
      <c r="R213" s="12">
        <v>20</v>
      </c>
      <c r="S213" s="12">
        <v>0</v>
      </c>
      <c r="T213" s="12">
        <v>20</v>
      </c>
      <c r="U213" s="11">
        <v>35.1</v>
      </c>
      <c r="V213" s="9">
        <v>7.72</v>
      </c>
      <c r="W213" s="11">
        <v>702</v>
      </c>
      <c r="X213" s="9" t="s">
        <v>2970</v>
      </c>
      <c r="Y213" s="9" t="s">
        <v>2971</v>
      </c>
      <c r="Z213" s="9" t="s">
        <v>2164</v>
      </c>
      <c r="AA213" s="9" t="s">
        <v>1976</v>
      </c>
      <c r="AB213" s="9" t="s">
        <v>2972</v>
      </c>
      <c r="AC213" s="9" t="s">
        <v>2973</v>
      </c>
      <c r="AD213" s="9" t="s">
        <v>1986</v>
      </c>
      <c r="AE213" s="9" t="s">
        <v>2974</v>
      </c>
      <c r="AF213" s="9" t="s">
        <v>2368</v>
      </c>
    </row>
    <row r="214" spans="1:32" ht="16.5" customHeight="1" x14ac:dyDescent="0.2">
      <c r="A214" s="9" t="s">
        <v>2975</v>
      </c>
      <c r="B214" s="10">
        <v>45034</v>
      </c>
      <c r="C214" s="9" t="s">
        <v>504</v>
      </c>
      <c r="D214" s="10">
        <v>45035</v>
      </c>
      <c r="E214" s="9" t="s">
        <v>1972</v>
      </c>
      <c r="F214" s="11">
        <v>2253.34</v>
      </c>
      <c r="G214" s="9" t="s">
        <v>2457</v>
      </c>
      <c r="H214" s="9" t="s">
        <v>2458</v>
      </c>
      <c r="I214" s="9" t="s">
        <v>2459</v>
      </c>
      <c r="J214" s="9" t="s">
        <v>2976</v>
      </c>
      <c r="K214" s="9">
        <v>1</v>
      </c>
      <c r="L214" s="9">
        <v>2076</v>
      </c>
      <c r="M214" s="10">
        <v>45177</v>
      </c>
      <c r="N214" s="10">
        <v>45035</v>
      </c>
      <c r="O214" s="9">
        <v>30</v>
      </c>
      <c r="P214" s="10">
        <v>45077</v>
      </c>
      <c r="Q214" s="10">
        <v>45177</v>
      </c>
      <c r="R214" s="12">
        <v>100</v>
      </c>
      <c r="S214" s="12">
        <v>0</v>
      </c>
      <c r="T214" s="12">
        <v>100</v>
      </c>
      <c r="U214" s="11">
        <v>1847</v>
      </c>
      <c r="V214" s="9">
        <v>406.34</v>
      </c>
      <c r="W214" s="11">
        <v>184700</v>
      </c>
      <c r="X214" s="9" t="s">
        <v>2977</v>
      </c>
      <c r="Y214" s="9" t="s">
        <v>2978</v>
      </c>
      <c r="Z214" s="9" t="s">
        <v>2979</v>
      </c>
      <c r="AA214" s="9" t="s">
        <v>1976</v>
      </c>
      <c r="AB214" s="9" t="s">
        <v>2980</v>
      </c>
      <c r="AC214" s="9" t="s">
        <v>2981</v>
      </c>
      <c r="AD214" s="9" t="s">
        <v>1986</v>
      </c>
      <c r="AE214" s="9" t="s">
        <v>2982</v>
      </c>
      <c r="AF214" s="9" t="s">
        <v>2012</v>
      </c>
    </row>
    <row r="215" spans="1:32" ht="16.5" customHeight="1" x14ac:dyDescent="0.2">
      <c r="A215" s="9" t="s">
        <v>2983</v>
      </c>
      <c r="B215" s="10">
        <v>45036</v>
      </c>
      <c r="C215" s="9" t="s">
        <v>503</v>
      </c>
      <c r="D215" s="10">
        <v>45036</v>
      </c>
      <c r="E215" s="9" t="s">
        <v>1972</v>
      </c>
      <c r="F215" s="11">
        <v>671</v>
      </c>
      <c r="G215" s="9" t="s">
        <v>2984</v>
      </c>
      <c r="H215" s="9" t="s">
        <v>2985</v>
      </c>
      <c r="I215" s="9" t="s">
        <v>2985</v>
      </c>
      <c r="J215" s="9" t="s">
        <v>2986</v>
      </c>
      <c r="K215" s="9">
        <v>1</v>
      </c>
      <c r="L215" s="9">
        <v>1827</v>
      </c>
      <c r="M215" s="10">
        <v>45142</v>
      </c>
      <c r="N215" s="10">
        <v>45036</v>
      </c>
      <c r="O215" s="9">
        <v>30</v>
      </c>
      <c r="P215" s="10">
        <v>45077</v>
      </c>
      <c r="Q215" s="10">
        <v>45142</v>
      </c>
      <c r="R215" s="12">
        <v>65</v>
      </c>
      <c r="S215" s="12">
        <v>0</v>
      </c>
      <c r="T215" s="12">
        <v>65</v>
      </c>
      <c r="U215" s="11">
        <v>550</v>
      </c>
      <c r="V215" s="9">
        <v>121</v>
      </c>
      <c r="W215" s="11">
        <v>35750</v>
      </c>
      <c r="X215" s="9" t="s">
        <v>2977</v>
      </c>
      <c r="Y215" s="9" t="s">
        <v>2978</v>
      </c>
      <c r="Z215" s="9" t="s">
        <v>2979</v>
      </c>
      <c r="AA215" s="9" t="s">
        <v>1976</v>
      </c>
      <c r="AB215" s="9" t="s">
        <v>2987</v>
      </c>
      <c r="AC215" s="9" t="s">
        <v>2988</v>
      </c>
      <c r="AD215" s="9" t="s">
        <v>1986</v>
      </c>
      <c r="AE215" s="9" t="s">
        <v>2989</v>
      </c>
      <c r="AF215" s="9" t="s">
        <v>2012</v>
      </c>
    </row>
    <row r="216" spans="1:32" ht="16.5" customHeight="1" x14ac:dyDescent="0.2">
      <c r="A216" s="9" t="s">
        <v>2990</v>
      </c>
      <c r="B216" s="10">
        <v>45037</v>
      </c>
      <c r="C216" s="9" t="s">
        <v>2991</v>
      </c>
      <c r="D216" s="10">
        <v>45037</v>
      </c>
      <c r="E216" s="9" t="s">
        <v>1972</v>
      </c>
      <c r="F216" s="11">
        <v>2705.47</v>
      </c>
      <c r="G216" s="9" t="s">
        <v>2992</v>
      </c>
      <c r="H216" s="9" t="s">
        <v>2993</v>
      </c>
      <c r="I216" s="9" t="s">
        <v>2993</v>
      </c>
      <c r="J216" s="9" t="s">
        <v>1972</v>
      </c>
      <c r="K216" s="9">
        <v>1</v>
      </c>
      <c r="L216" s="9">
        <v>1771</v>
      </c>
      <c r="M216" s="10">
        <v>45140</v>
      </c>
      <c r="N216" s="10">
        <v>45037</v>
      </c>
      <c r="O216" s="9">
        <v>0</v>
      </c>
      <c r="P216" s="10">
        <v>45121</v>
      </c>
      <c r="Q216" s="10">
        <v>45140</v>
      </c>
      <c r="R216" s="12">
        <v>19</v>
      </c>
      <c r="S216" s="12">
        <v>0</v>
      </c>
      <c r="T216" s="12">
        <v>19</v>
      </c>
      <c r="U216" s="11">
        <v>2217.6</v>
      </c>
      <c r="V216" s="9">
        <v>487.87</v>
      </c>
      <c r="W216" s="11">
        <v>42134.400000000001</v>
      </c>
      <c r="X216" s="9" t="s">
        <v>2516</v>
      </c>
      <c r="Y216" s="9" t="s">
        <v>2517</v>
      </c>
      <c r="Z216" s="9" t="s">
        <v>2164</v>
      </c>
      <c r="AA216" s="9" t="s">
        <v>1976</v>
      </c>
      <c r="AB216" s="9" t="s">
        <v>2994</v>
      </c>
      <c r="AC216" s="9" t="s">
        <v>2995</v>
      </c>
      <c r="AD216" s="9" t="s">
        <v>1986</v>
      </c>
      <c r="AE216" s="9" t="s">
        <v>2996</v>
      </c>
      <c r="AF216" s="9" t="s">
        <v>2368</v>
      </c>
    </row>
    <row r="217" spans="1:32" ht="16.5" customHeight="1" x14ac:dyDescent="0.2">
      <c r="A217" s="9" t="s">
        <v>2997</v>
      </c>
      <c r="B217" s="10">
        <v>44937</v>
      </c>
      <c r="C217" s="9" t="s">
        <v>2998</v>
      </c>
      <c r="D217" s="10">
        <v>44939</v>
      </c>
      <c r="E217" s="9" t="s">
        <v>2999</v>
      </c>
      <c r="F217" s="11">
        <v>10625.97</v>
      </c>
      <c r="G217" s="9" t="s">
        <v>2342</v>
      </c>
      <c r="H217" s="9" t="s">
        <v>2343</v>
      </c>
      <c r="I217" s="9" t="s">
        <v>2343</v>
      </c>
      <c r="J217" s="9" t="s">
        <v>3000</v>
      </c>
      <c r="K217" s="9">
        <v>1</v>
      </c>
      <c r="L217" s="9">
        <v>1759</v>
      </c>
      <c r="M217" s="10">
        <v>45139</v>
      </c>
      <c r="N217" s="10">
        <v>44939</v>
      </c>
      <c r="O217" s="9">
        <v>0</v>
      </c>
      <c r="P217" s="10">
        <v>45016</v>
      </c>
      <c r="Q217" s="10">
        <v>45139</v>
      </c>
      <c r="R217" s="12">
        <v>123</v>
      </c>
      <c r="S217" s="12">
        <v>0</v>
      </c>
      <c r="T217" s="12">
        <v>123</v>
      </c>
      <c r="U217" s="11">
        <v>9659.9699999999993</v>
      </c>
      <c r="V217" s="9">
        <v>966</v>
      </c>
      <c r="W217" s="11">
        <v>1188176.3099999998</v>
      </c>
      <c r="X217" s="9" t="s">
        <v>1973</v>
      </c>
      <c r="Y217" s="9" t="s">
        <v>1974</v>
      </c>
      <c r="Z217" s="9" t="s">
        <v>2062</v>
      </c>
      <c r="AA217" s="9" t="s">
        <v>1976</v>
      </c>
      <c r="AB217" s="9" t="s">
        <v>1977</v>
      </c>
      <c r="AC217" s="9" t="s">
        <v>1978</v>
      </c>
      <c r="AD217" s="9" t="s">
        <v>1986</v>
      </c>
      <c r="AE217" s="9" t="s">
        <v>2345</v>
      </c>
      <c r="AF217" s="9" t="s">
        <v>1981</v>
      </c>
    </row>
    <row r="218" spans="1:32" ht="16.5" customHeight="1" x14ac:dyDescent="0.2">
      <c r="A218" s="9" t="s">
        <v>3001</v>
      </c>
      <c r="B218" s="10">
        <v>45030</v>
      </c>
      <c r="C218" s="9" t="s">
        <v>450</v>
      </c>
      <c r="D218" s="10">
        <v>45031</v>
      </c>
      <c r="E218" s="9" t="s">
        <v>1972</v>
      </c>
      <c r="F218" s="11">
        <v>400</v>
      </c>
      <c r="G218" s="9" t="s">
        <v>3002</v>
      </c>
      <c r="H218" s="9" t="s">
        <v>3003</v>
      </c>
      <c r="I218" s="9" t="s">
        <v>3003</v>
      </c>
      <c r="J218" s="9" t="s">
        <v>1972</v>
      </c>
      <c r="K218" s="9">
        <v>1</v>
      </c>
      <c r="L218" s="9">
        <v>1775</v>
      </c>
      <c r="M218" s="10">
        <v>45140</v>
      </c>
      <c r="N218" s="10">
        <v>45031</v>
      </c>
      <c r="O218" s="9">
        <v>0</v>
      </c>
      <c r="P218" s="10">
        <v>45107</v>
      </c>
      <c r="Q218" s="10">
        <v>45140</v>
      </c>
      <c r="R218" s="12">
        <v>33</v>
      </c>
      <c r="S218" s="12">
        <v>0</v>
      </c>
      <c r="T218" s="12">
        <v>33</v>
      </c>
      <c r="U218" s="11">
        <v>363.64</v>
      </c>
      <c r="V218" s="9">
        <v>36.36</v>
      </c>
      <c r="W218" s="11">
        <v>12000.119999999999</v>
      </c>
      <c r="X218" s="9" t="s">
        <v>1994</v>
      </c>
      <c r="Y218" s="9" t="s">
        <v>1995</v>
      </c>
      <c r="Z218" s="9" t="s">
        <v>2164</v>
      </c>
      <c r="AA218" s="9" t="s">
        <v>1976</v>
      </c>
      <c r="AB218" s="9" t="s">
        <v>2518</v>
      </c>
      <c r="AC218" s="9" t="s">
        <v>2519</v>
      </c>
      <c r="AD218" s="9" t="s">
        <v>1986</v>
      </c>
      <c r="AE218" s="9" t="s">
        <v>3004</v>
      </c>
      <c r="AF218" s="9" t="s">
        <v>2368</v>
      </c>
    </row>
    <row r="219" spans="1:32" ht="16.5" customHeight="1" x14ac:dyDescent="0.2">
      <c r="A219" s="9" t="s">
        <v>3005</v>
      </c>
      <c r="B219" s="10">
        <v>45033</v>
      </c>
      <c r="C219" s="9" t="s">
        <v>3006</v>
      </c>
      <c r="D219" s="10">
        <v>45033</v>
      </c>
      <c r="E219" s="9" t="s">
        <v>1972</v>
      </c>
      <c r="F219" s="11">
        <v>70.8</v>
      </c>
      <c r="G219" s="9" t="s">
        <v>3007</v>
      </c>
      <c r="H219" s="9" t="s">
        <v>3008</v>
      </c>
      <c r="I219" s="9" t="s">
        <v>3008</v>
      </c>
      <c r="J219" s="9" t="s">
        <v>1972</v>
      </c>
      <c r="K219" s="9">
        <v>1</v>
      </c>
      <c r="L219" s="9">
        <v>1638</v>
      </c>
      <c r="M219" s="10">
        <v>45132</v>
      </c>
      <c r="N219" s="10">
        <v>45033</v>
      </c>
      <c r="O219" s="9">
        <v>0</v>
      </c>
      <c r="P219" s="10">
        <v>45107</v>
      </c>
      <c r="Q219" s="10">
        <v>45132</v>
      </c>
      <c r="R219" s="12">
        <v>25</v>
      </c>
      <c r="S219" s="12">
        <v>0</v>
      </c>
      <c r="T219" s="12">
        <v>25</v>
      </c>
      <c r="U219" s="11">
        <v>64.36</v>
      </c>
      <c r="V219" s="9">
        <v>6.44</v>
      </c>
      <c r="W219" s="11">
        <v>1609</v>
      </c>
      <c r="X219" s="9" t="s">
        <v>1973</v>
      </c>
      <c r="Y219" s="9" t="s">
        <v>1974</v>
      </c>
      <c r="Z219" s="9" t="s">
        <v>2164</v>
      </c>
      <c r="AA219" s="9" t="s">
        <v>1976</v>
      </c>
      <c r="AB219" s="9" t="s">
        <v>1977</v>
      </c>
      <c r="AC219" s="9" t="s">
        <v>1978</v>
      </c>
      <c r="AD219" s="9" t="s">
        <v>1986</v>
      </c>
      <c r="AE219" s="9" t="s">
        <v>3009</v>
      </c>
      <c r="AF219" s="9" t="s">
        <v>1981</v>
      </c>
    </row>
    <row r="220" spans="1:32" ht="16.5" customHeight="1" x14ac:dyDescent="0.2">
      <c r="A220" s="9" t="s">
        <v>3010</v>
      </c>
      <c r="B220" s="10">
        <v>45037</v>
      </c>
      <c r="C220" s="9" t="s">
        <v>536</v>
      </c>
      <c r="D220" s="10">
        <v>45042</v>
      </c>
      <c r="E220" s="9" t="s">
        <v>1972</v>
      </c>
      <c r="F220" s="11">
        <v>3161.02</v>
      </c>
      <c r="G220" s="9" t="s">
        <v>3011</v>
      </c>
      <c r="H220" s="9" t="s">
        <v>3012</v>
      </c>
      <c r="I220" s="9" t="s">
        <v>3012</v>
      </c>
      <c r="J220" s="9" t="s">
        <v>1972</v>
      </c>
      <c r="K220" s="9">
        <v>1</v>
      </c>
      <c r="L220" s="9">
        <v>1539</v>
      </c>
      <c r="M220" s="10">
        <v>45121</v>
      </c>
      <c r="N220" s="10">
        <v>45042</v>
      </c>
      <c r="O220" s="9">
        <v>30</v>
      </c>
      <c r="P220" s="10">
        <v>45077</v>
      </c>
      <c r="Q220" s="10">
        <v>45121</v>
      </c>
      <c r="R220" s="12">
        <v>44</v>
      </c>
      <c r="S220" s="12">
        <v>0</v>
      </c>
      <c r="T220" s="12">
        <v>44</v>
      </c>
      <c r="U220" s="11">
        <v>2591</v>
      </c>
      <c r="V220" s="9">
        <v>570.02</v>
      </c>
      <c r="W220" s="11">
        <v>114004</v>
      </c>
      <c r="X220" s="9" t="s">
        <v>2003</v>
      </c>
      <c r="Y220" s="9" t="s">
        <v>2004</v>
      </c>
      <c r="Z220" s="9" t="s">
        <v>2979</v>
      </c>
      <c r="AA220" s="9" t="s">
        <v>1976</v>
      </c>
      <c r="AB220" s="9" t="s">
        <v>2022</v>
      </c>
      <c r="AC220" s="9" t="s">
        <v>2023</v>
      </c>
      <c r="AD220" s="9" t="s">
        <v>1986</v>
      </c>
      <c r="AE220" s="9" t="s">
        <v>3013</v>
      </c>
      <c r="AF220" s="9" t="s">
        <v>2012</v>
      </c>
    </row>
    <row r="221" spans="1:32" ht="16.5" customHeight="1" x14ac:dyDescent="0.2">
      <c r="A221" s="9" t="s">
        <v>3014</v>
      </c>
      <c r="B221" s="10">
        <v>45035</v>
      </c>
      <c r="C221" s="9" t="s">
        <v>3015</v>
      </c>
      <c r="D221" s="10">
        <v>45037</v>
      </c>
      <c r="E221" s="9" t="s">
        <v>1972</v>
      </c>
      <c r="F221" s="11">
        <v>366648.22</v>
      </c>
      <c r="G221" s="9" t="s">
        <v>2466</v>
      </c>
      <c r="H221" s="9" t="s">
        <v>2467</v>
      </c>
      <c r="I221" s="9" t="s">
        <v>2467</v>
      </c>
      <c r="J221" s="9" t="s">
        <v>2958</v>
      </c>
      <c r="K221" s="9">
        <v>1</v>
      </c>
      <c r="L221" s="9">
        <v>1475</v>
      </c>
      <c r="M221" s="10">
        <v>45118</v>
      </c>
      <c r="N221" s="10">
        <v>45037</v>
      </c>
      <c r="O221" s="9">
        <v>60</v>
      </c>
      <c r="P221" s="10">
        <v>45122</v>
      </c>
      <c r="Q221" s="10">
        <v>45118</v>
      </c>
      <c r="R221" s="12">
        <v>-4</v>
      </c>
      <c r="S221" s="12">
        <v>0</v>
      </c>
      <c r="T221" s="12">
        <v>-4</v>
      </c>
      <c r="U221" s="11">
        <v>298697.89</v>
      </c>
      <c r="V221" s="9">
        <v>65713.539999999994</v>
      </c>
      <c r="W221" s="11">
        <v>-1194791.56</v>
      </c>
      <c r="X221" s="9" t="s">
        <v>2479</v>
      </c>
      <c r="Y221" s="9" t="s">
        <v>2480</v>
      </c>
      <c r="Z221" s="9" t="s">
        <v>2164</v>
      </c>
      <c r="AA221" s="9" t="s">
        <v>1976</v>
      </c>
      <c r="AB221" s="9" t="s">
        <v>2481</v>
      </c>
      <c r="AC221" s="9" t="s">
        <v>2482</v>
      </c>
      <c r="AD221" s="9" t="s">
        <v>1986</v>
      </c>
      <c r="AE221" s="9" t="s">
        <v>2959</v>
      </c>
      <c r="AF221" s="9" t="s">
        <v>2474</v>
      </c>
    </row>
    <row r="222" spans="1:32" ht="16.5" customHeight="1" x14ac:dyDescent="0.2">
      <c r="A222" s="9" t="s">
        <v>3014</v>
      </c>
      <c r="B222" s="10">
        <v>45035</v>
      </c>
      <c r="C222" s="9" t="s">
        <v>3015</v>
      </c>
      <c r="D222" s="10">
        <v>45037</v>
      </c>
      <c r="E222" s="9" t="s">
        <v>1972</v>
      </c>
      <c r="F222" s="11">
        <v>366648.22</v>
      </c>
      <c r="G222" s="9" t="s">
        <v>2466</v>
      </c>
      <c r="H222" s="9" t="s">
        <v>2467</v>
      </c>
      <c r="I222" s="9" t="s">
        <v>2467</v>
      </c>
      <c r="J222" s="9" t="s">
        <v>2958</v>
      </c>
      <c r="K222" s="9">
        <v>2</v>
      </c>
      <c r="L222" s="9">
        <v>1475</v>
      </c>
      <c r="M222" s="10">
        <v>45118</v>
      </c>
      <c r="N222" s="10">
        <v>45037</v>
      </c>
      <c r="O222" s="9">
        <v>60</v>
      </c>
      <c r="P222" s="10">
        <v>45122</v>
      </c>
      <c r="Q222" s="10">
        <v>45118</v>
      </c>
      <c r="R222" s="12">
        <v>-4</v>
      </c>
      <c r="S222" s="12">
        <v>0</v>
      </c>
      <c r="T222" s="12">
        <v>-4</v>
      </c>
      <c r="U222" s="11">
        <v>2236.79</v>
      </c>
      <c r="V222" s="9">
        <v>0</v>
      </c>
      <c r="W222" s="11">
        <v>-8947.16</v>
      </c>
      <c r="X222" s="9" t="s">
        <v>3016</v>
      </c>
      <c r="Y222" s="9" t="s">
        <v>3017</v>
      </c>
      <c r="Z222" s="9" t="s">
        <v>2164</v>
      </c>
      <c r="AA222" s="9" t="s">
        <v>1976</v>
      </c>
      <c r="AB222" s="9" t="s">
        <v>3018</v>
      </c>
      <c r="AC222" s="9" t="s">
        <v>3019</v>
      </c>
      <c r="AD222" s="9" t="s">
        <v>1986</v>
      </c>
      <c r="AE222" s="9" t="s">
        <v>2483</v>
      </c>
      <c r="AF222" s="9" t="s">
        <v>2474</v>
      </c>
    </row>
    <row r="223" spans="1:32" ht="16.5" customHeight="1" x14ac:dyDescent="0.2">
      <c r="A223" s="9" t="s">
        <v>3020</v>
      </c>
      <c r="B223" s="10">
        <v>45034</v>
      </c>
      <c r="C223" s="9" t="s">
        <v>3021</v>
      </c>
      <c r="D223" s="10">
        <v>45037</v>
      </c>
      <c r="E223" s="9" t="s">
        <v>1972</v>
      </c>
      <c r="F223" s="11">
        <v>15100.22</v>
      </c>
      <c r="G223" s="9" t="s">
        <v>2466</v>
      </c>
      <c r="H223" s="9" t="s">
        <v>2467</v>
      </c>
      <c r="I223" s="9" t="s">
        <v>2467</v>
      </c>
      <c r="J223" s="9" t="s">
        <v>2958</v>
      </c>
      <c r="K223" s="9">
        <v>1</v>
      </c>
      <c r="L223" s="9">
        <v>1475</v>
      </c>
      <c r="M223" s="10">
        <v>45118</v>
      </c>
      <c r="N223" s="10">
        <v>45037</v>
      </c>
      <c r="O223" s="9">
        <v>60</v>
      </c>
      <c r="P223" s="10">
        <v>45122</v>
      </c>
      <c r="Q223" s="10">
        <v>45118</v>
      </c>
      <c r="R223" s="12">
        <v>-4</v>
      </c>
      <c r="S223" s="12">
        <v>0</v>
      </c>
      <c r="T223" s="12">
        <v>-4</v>
      </c>
      <c r="U223" s="11">
        <v>12372.29</v>
      </c>
      <c r="V223" s="9">
        <v>2721.9</v>
      </c>
      <c r="W223" s="11">
        <v>-49489.16</v>
      </c>
      <c r="X223" s="9" t="s">
        <v>2479</v>
      </c>
      <c r="Y223" s="9" t="s">
        <v>2480</v>
      </c>
      <c r="Z223" s="9" t="s">
        <v>2164</v>
      </c>
      <c r="AA223" s="9" t="s">
        <v>1976</v>
      </c>
      <c r="AB223" s="9" t="s">
        <v>2481</v>
      </c>
      <c r="AC223" s="9" t="s">
        <v>2482</v>
      </c>
      <c r="AD223" s="9" t="s">
        <v>1986</v>
      </c>
      <c r="AE223" s="9" t="s">
        <v>2959</v>
      </c>
      <c r="AF223" s="9" t="s">
        <v>2474</v>
      </c>
    </row>
    <row r="224" spans="1:32" ht="16.5" customHeight="1" x14ac:dyDescent="0.2">
      <c r="A224" s="9" t="s">
        <v>3020</v>
      </c>
      <c r="B224" s="10">
        <v>45034</v>
      </c>
      <c r="C224" s="9" t="s">
        <v>3021</v>
      </c>
      <c r="D224" s="10">
        <v>45037</v>
      </c>
      <c r="E224" s="9" t="s">
        <v>1972</v>
      </c>
      <c r="F224" s="11">
        <v>15100.22</v>
      </c>
      <c r="G224" s="9" t="s">
        <v>2466</v>
      </c>
      <c r="H224" s="9" t="s">
        <v>2467</v>
      </c>
      <c r="I224" s="9" t="s">
        <v>2467</v>
      </c>
      <c r="J224" s="9" t="s">
        <v>2958</v>
      </c>
      <c r="K224" s="9">
        <v>2</v>
      </c>
      <c r="L224" s="9">
        <v>1475</v>
      </c>
      <c r="M224" s="10">
        <v>45118</v>
      </c>
      <c r="N224" s="10">
        <v>45037</v>
      </c>
      <c r="O224" s="9">
        <v>60</v>
      </c>
      <c r="P224" s="10">
        <v>45122</v>
      </c>
      <c r="Q224" s="10">
        <v>45118</v>
      </c>
      <c r="R224" s="12">
        <v>-4</v>
      </c>
      <c r="S224" s="12">
        <v>0</v>
      </c>
      <c r="T224" s="12">
        <v>-4</v>
      </c>
      <c r="U224" s="11">
        <v>6.03</v>
      </c>
      <c r="V224" s="9">
        <v>0</v>
      </c>
      <c r="W224" s="11">
        <v>-24.12</v>
      </c>
      <c r="X224" s="9" t="s">
        <v>3016</v>
      </c>
      <c r="Y224" s="9" t="s">
        <v>3017</v>
      </c>
      <c r="Z224" s="9" t="s">
        <v>2164</v>
      </c>
      <c r="AA224" s="9" t="s">
        <v>1976</v>
      </c>
      <c r="AB224" s="9" t="s">
        <v>3018</v>
      </c>
      <c r="AC224" s="9" t="s">
        <v>3019</v>
      </c>
      <c r="AD224" s="9" t="s">
        <v>1986</v>
      </c>
      <c r="AE224" s="9" t="s">
        <v>2959</v>
      </c>
      <c r="AF224" s="9" t="s">
        <v>2474</v>
      </c>
    </row>
    <row r="225" spans="1:32" ht="16.5" customHeight="1" x14ac:dyDescent="0.2">
      <c r="A225" s="9" t="s">
        <v>3022</v>
      </c>
      <c r="B225" s="10">
        <v>45043</v>
      </c>
      <c r="C225" s="9" t="s">
        <v>3023</v>
      </c>
      <c r="D225" s="10">
        <v>45043</v>
      </c>
      <c r="E225" s="9" t="s">
        <v>1972</v>
      </c>
      <c r="F225" s="11">
        <v>82.84</v>
      </c>
      <c r="G225" s="9" t="s">
        <v>2934</v>
      </c>
      <c r="H225" s="9" t="s">
        <v>2935</v>
      </c>
      <c r="I225" s="9" t="s">
        <v>2936</v>
      </c>
      <c r="J225" s="9" t="s">
        <v>3024</v>
      </c>
      <c r="K225" s="9">
        <v>1</v>
      </c>
      <c r="L225" s="9">
        <v>1801</v>
      </c>
      <c r="M225" s="10">
        <v>45141</v>
      </c>
      <c r="N225" s="10">
        <v>45043</v>
      </c>
      <c r="O225" s="9">
        <v>30</v>
      </c>
      <c r="P225" s="10">
        <v>45077</v>
      </c>
      <c r="Q225" s="10">
        <v>45141</v>
      </c>
      <c r="R225" s="12">
        <v>64</v>
      </c>
      <c r="S225" s="12">
        <v>0</v>
      </c>
      <c r="T225" s="12">
        <v>64</v>
      </c>
      <c r="U225" s="11">
        <v>67.900000000000006</v>
      </c>
      <c r="V225" s="9">
        <v>14.94</v>
      </c>
      <c r="W225" s="11">
        <v>4345.6000000000004</v>
      </c>
      <c r="X225" s="9" t="s">
        <v>2132</v>
      </c>
      <c r="Y225" s="9" t="s">
        <v>2133</v>
      </c>
      <c r="Z225" s="9" t="s">
        <v>2164</v>
      </c>
      <c r="AA225" s="9" t="s">
        <v>1976</v>
      </c>
      <c r="AB225" s="9" t="s">
        <v>2518</v>
      </c>
      <c r="AC225" s="9" t="s">
        <v>2519</v>
      </c>
      <c r="AD225" s="9" t="s">
        <v>1986</v>
      </c>
      <c r="AE225" s="9" t="s">
        <v>2938</v>
      </c>
      <c r="AF225" s="9" t="s">
        <v>2368</v>
      </c>
    </row>
    <row r="226" spans="1:32" ht="16.5" customHeight="1" x14ac:dyDescent="0.2">
      <c r="A226" s="9" t="s">
        <v>3025</v>
      </c>
      <c r="B226" s="10">
        <v>45043</v>
      </c>
      <c r="C226" s="9" t="s">
        <v>3026</v>
      </c>
      <c r="D226" s="10">
        <v>45045</v>
      </c>
      <c r="E226" s="9" t="s">
        <v>1972</v>
      </c>
      <c r="F226" s="11">
        <v>53131</v>
      </c>
      <c r="G226" s="9" t="s">
        <v>3027</v>
      </c>
      <c r="H226" s="9" t="s">
        <v>3028</v>
      </c>
      <c r="I226" s="9" t="s">
        <v>3029</v>
      </c>
      <c r="J226" s="9" t="s">
        <v>3030</v>
      </c>
      <c r="K226" s="9">
        <v>1</v>
      </c>
      <c r="L226" s="9">
        <v>1523</v>
      </c>
      <c r="M226" s="10">
        <v>45120</v>
      </c>
      <c r="N226" s="10">
        <v>45045</v>
      </c>
      <c r="O226" s="9">
        <v>0</v>
      </c>
      <c r="P226" s="10">
        <v>45107</v>
      </c>
      <c r="Q226" s="10">
        <v>45120</v>
      </c>
      <c r="R226" s="12">
        <v>13</v>
      </c>
      <c r="S226" s="12">
        <v>0</v>
      </c>
      <c r="T226" s="12">
        <v>13</v>
      </c>
      <c r="U226" s="11">
        <v>43550</v>
      </c>
      <c r="V226" s="9">
        <v>9581</v>
      </c>
      <c r="W226" s="11">
        <v>566150</v>
      </c>
      <c r="X226" s="9" t="s">
        <v>2363</v>
      </c>
      <c r="Y226" s="9" t="s">
        <v>2364</v>
      </c>
      <c r="Z226" s="9" t="s">
        <v>2164</v>
      </c>
      <c r="AA226" s="9" t="s">
        <v>1976</v>
      </c>
      <c r="AB226" s="9" t="s">
        <v>2365</v>
      </c>
      <c r="AC226" s="9" t="s">
        <v>2366</v>
      </c>
      <c r="AD226" s="9" t="s">
        <v>1986</v>
      </c>
      <c r="AE226" s="9" t="s">
        <v>3031</v>
      </c>
      <c r="AF226" s="9" t="s">
        <v>2368</v>
      </c>
    </row>
    <row r="227" spans="1:32" ht="16.5" customHeight="1" x14ac:dyDescent="0.2">
      <c r="A227" s="9" t="s">
        <v>3032</v>
      </c>
      <c r="B227" s="10">
        <v>45043</v>
      </c>
      <c r="C227" s="9" t="s">
        <v>3033</v>
      </c>
      <c r="D227" s="10">
        <v>45045</v>
      </c>
      <c r="E227" s="9" t="s">
        <v>1972</v>
      </c>
      <c r="F227" s="11">
        <v>12261</v>
      </c>
      <c r="G227" s="9" t="s">
        <v>3027</v>
      </c>
      <c r="H227" s="9" t="s">
        <v>3028</v>
      </c>
      <c r="I227" s="9" t="s">
        <v>3029</v>
      </c>
      <c r="J227" s="9" t="s">
        <v>3030</v>
      </c>
      <c r="K227" s="9">
        <v>1</v>
      </c>
      <c r="L227" s="9">
        <v>1523</v>
      </c>
      <c r="M227" s="10">
        <v>45120</v>
      </c>
      <c r="N227" s="10">
        <v>45045</v>
      </c>
      <c r="O227" s="9">
        <v>0</v>
      </c>
      <c r="P227" s="10">
        <v>45107</v>
      </c>
      <c r="Q227" s="10">
        <v>45120</v>
      </c>
      <c r="R227" s="12">
        <v>13</v>
      </c>
      <c r="S227" s="12">
        <v>0</v>
      </c>
      <c r="T227" s="12">
        <v>13</v>
      </c>
      <c r="U227" s="11">
        <v>10050</v>
      </c>
      <c r="V227" s="9">
        <v>2211</v>
      </c>
      <c r="W227" s="11">
        <v>130650</v>
      </c>
      <c r="X227" s="9" t="s">
        <v>2363</v>
      </c>
      <c r="Y227" s="9" t="s">
        <v>2364</v>
      </c>
      <c r="Z227" s="9" t="s">
        <v>2164</v>
      </c>
      <c r="AA227" s="9" t="s">
        <v>1976</v>
      </c>
      <c r="AB227" s="9" t="s">
        <v>2365</v>
      </c>
      <c r="AC227" s="9" t="s">
        <v>2366</v>
      </c>
      <c r="AD227" s="9" t="s">
        <v>1986</v>
      </c>
      <c r="AE227" s="9" t="s">
        <v>3034</v>
      </c>
      <c r="AF227" s="9" t="s">
        <v>2368</v>
      </c>
    </row>
    <row r="228" spans="1:32" ht="16.5" customHeight="1" x14ac:dyDescent="0.2">
      <c r="A228" s="9" t="s">
        <v>3035</v>
      </c>
      <c r="B228" s="10">
        <v>45044</v>
      </c>
      <c r="C228" s="9" t="s">
        <v>572</v>
      </c>
      <c r="D228" s="10">
        <v>45044</v>
      </c>
      <c r="E228" s="9" t="s">
        <v>1972</v>
      </c>
      <c r="F228" s="11">
        <v>690.57</v>
      </c>
      <c r="G228" s="9" t="s">
        <v>2087</v>
      </c>
      <c r="H228" s="9" t="s">
        <v>2088</v>
      </c>
      <c r="I228" s="9" t="s">
        <v>2088</v>
      </c>
      <c r="J228" s="9" t="s">
        <v>1972</v>
      </c>
      <c r="K228" s="9">
        <v>1</v>
      </c>
      <c r="L228" s="9">
        <v>1444</v>
      </c>
      <c r="M228" s="10">
        <v>45114</v>
      </c>
      <c r="N228" s="10">
        <v>45044</v>
      </c>
      <c r="O228" s="9">
        <v>0</v>
      </c>
      <c r="P228" s="10">
        <v>45107</v>
      </c>
      <c r="Q228" s="10">
        <v>45114</v>
      </c>
      <c r="R228" s="12">
        <v>7</v>
      </c>
      <c r="S228" s="12">
        <v>0</v>
      </c>
      <c r="T228" s="12">
        <v>7</v>
      </c>
      <c r="U228" s="11">
        <v>566.04</v>
      </c>
      <c r="V228" s="9">
        <v>124.53</v>
      </c>
      <c r="W228" s="11">
        <v>3962.2799999999997</v>
      </c>
      <c r="X228" s="9" t="s">
        <v>2003</v>
      </c>
      <c r="Y228" s="9" t="s">
        <v>2004</v>
      </c>
      <c r="Z228" s="9" t="s">
        <v>2979</v>
      </c>
      <c r="AA228" s="9" t="s">
        <v>1976</v>
      </c>
      <c r="AB228" s="9" t="s">
        <v>2022</v>
      </c>
      <c r="AC228" s="9" t="s">
        <v>2023</v>
      </c>
      <c r="AD228" s="9" t="s">
        <v>1986</v>
      </c>
      <c r="AE228" s="9" t="s">
        <v>3013</v>
      </c>
      <c r="AF228" s="9" t="s">
        <v>2012</v>
      </c>
    </row>
    <row r="229" spans="1:32" ht="16.5" customHeight="1" x14ac:dyDescent="0.2">
      <c r="A229" s="9" t="s">
        <v>3036</v>
      </c>
      <c r="B229" s="10">
        <v>45048</v>
      </c>
      <c r="C229" s="9" t="s">
        <v>3037</v>
      </c>
      <c r="D229" s="10">
        <v>45050</v>
      </c>
      <c r="E229" s="9" t="s">
        <v>1972</v>
      </c>
      <c r="F229" s="11">
        <v>1525</v>
      </c>
      <c r="G229" s="9" t="s">
        <v>3038</v>
      </c>
      <c r="H229" s="9" t="s">
        <v>3039</v>
      </c>
      <c r="I229" s="9" t="s">
        <v>3039</v>
      </c>
      <c r="J229" s="9" t="s">
        <v>3040</v>
      </c>
      <c r="K229" s="9">
        <v>1</v>
      </c>
      <c r="L229" s="9">
        <v>2048</v>
      </c>
      <c r="M229" s="10">
        <v>45175</v>
      </c>
      <c r="N229" s="10">
        <v>45050</v>
      </c>
      <c r="O229" s="9">
        <v>0</v>
      </c>
      <c r="P229" s="10">
        <v>45077</v>
      </c>
      <c r="Q229" s="10">
        <v>45175</v>
      </c>
      <c r="R229" s="12">
        <v>98</v>
      </c>
      <c r="S229" s="12">
        <v>0</v>
      </c>
      <c r="T229" s="12">
        <v>98</v>
      </c>
      <c r="U229" s="11">
        <v>1250</v>
      </c>
      <c r="V229" s="9">
        <v>275</v>
      </c>
      <c r="W229" s="11">
        <v>122500</v>
      </c>
      <c r="X229" s="9" t="s">
        <v>2203</v>
      </c>
      <c r="Y229" s="9" t="s">
        <v>2204</v>
      </c>
      <c r="Z229" s="9" t="s">
        <v>2164</v>
      </c>
      <c r="AA229" s="9" t="s">
        <v>1976</v>
      </c>
      <c r="AB229" s="9" t="s">
        <v>2205</v>
      </c>
      <c r="AC229" s="9" t="s">
        <v>2206</v>
      </c>
      <c r="AD229" s="9" t="s">
        <v>1986</v>
      </c>
      <c r="AE229" s="9" t="s">
        <v>3041</v>
      </c>
      <c r="AF229" s="9" t="s">
        <v>2208</v>
      </c>
    </row>
    <row r="230" spans="1:32" ht="16.5" customHeight="1" x14ac:dyDescent="0.2">
      <c r="A230" s="9" t="s">
        <v>3042</v>
      </c>
      <c r="B230" s="10">
        <v>45040</v>
      </c>
      <c r="C230" s="9" t="s">
        <v>3043</v>
      </c>
      <c r="D230" s="10">
        <v>45044</v>
      </c>
      <c r="E230" s="9" t="s">
        <v>1972</v>
      </c>
      <c r="F230" s="11">
        <v>725.9</v>
      </c>
      <c r="G230" s="9" t="s">
        <v>3044</v>
      </c>
      <c r="H230" s="9" t="s">
        <v>3045</v>
      </c>
      <c r="I230" s="9" t="s">
        <v>3045</v>
      </c>
      <c r="J230" s="9" t="s">
        <v>1972</v>
      </c>
      <c r="K230" s="9">
        <v>1</v>
      </c>
      <c r="L230" s="9">
        <v>1833</v>
      </c>
      <c r="M230" s="10">
        <v>45142</v>
      </c>
      <c r="N230" s="10">
        <v>45044</v>
      </c>
      <c r="O230" s="9">
        <v>30</v>
      </c>
      <c r="P230" s="10">
        <v>45077</v>
      </c>
      <c r="Q230" s="10">
        <v>45142</v>
      </c>
      <c r="R230" s="12">
        <v>65</v>
      </c>
      <c r="S230" s="12">
        <v>0</v>
      </c>
      <c r="T230" s="12">
        <v>65</v>
      </c>
      <c r="U230" s="11">
        <v>595</v>
      </c>
      <c r="V230" s="9">
        <v>130.9</v>
      </c>
      <c r="W230" s="11">
        <v>38675</v>
      </c>
      <c r="X230" s="9" t="s">
        <v>2977</v>
      </c>
      <c r="Y230" s="9" t="s">
        <v>2978</v>
      </c>
      <c r="Z230" s="9" t="s">
        <v>2164</v>
      </c>
      <c r="AA230" s="9" t="s">
        <v>1976</v>
      </c>
      <c r="AB230" s="9" t="s">
        <v>3046</v>
      </c>
      <c r="AC230" s="9" t="s">
        <v>3047</v>
      </c>
      <c r="AD230" s="9" t="s">
        <v>1986</v>
      </c>
      <c r="AE230" s="9" t="s">
        <v>3048</v>
      </c>
      <c r="AF230" s="9" t="s">
        <v>2012</v>
      </c>
    </row>
    <row r="231" spans="1:32" ht="16.5" customHeight="1" x14ac:dyDescent="0.2">
      <c r="A231" s="9" t="s">
        <v>3049</v>
      </c>
      <c r="B231" s="10">
        <v>45046</v>
      </c>
      <c r="C231" s="9" t="s">
        <v>610</v>
      </c>
      <c r="D231" s="10">
        <v>45051</v>
      </c>
      <c r="E231" s="9" t="s">
        <v>1972</v>
      </c>
      <c r="F231" s="11">
        <v>580.48</v>
      </c>
      <c r="G231" s="9" t="s">
        <v>3050</v>
      </c>
      <c r="H231" s="9" t="s">
        <v>3051</v>
      </c>
      <c r="I231" s="9" t="s">
        <v>3051</v>
      </c>
      <c r="J231" s="9" t="s">
        <v>1972</v>
      </c>
      <c r="K231" s="9">
        <v>1</v>
      </c>
      <c r="L231" s="9">
        <v>1635</v>
      </c>
      <c r="M231" s="10">
        <v>45131</v>
      </c>
      <c r="N231" s="10">
        <v>45051</v>
      </c>
      <c r="O231" s="9">
        <v>0</v>
      </c>
      <c r="P231" s="10">
        <v>45107</v>
      </c>
      <c r="Q231" s="10">
        <v>45131</v>
      </c>
      <c r="R231" s="12">
        <v>24</v>
      </c>
      <c r="S231" s="12">
        <v>0</v>
      </c>
      <c r="T231" s="12">
        <v>24</v>
      </c>
      <c r="U231" s="11">
        <v>475.8</v>
      </c>
      <c r="V231" s="9">
        <v>104.68</v>
      </c>
      <c r="W231" s="11">
        <v>11419.2</v>
      </c>
      <c r="X231" s="9" t="s">
        <v>2003</v>
      </c>
      <c r="Y231" s="9" t="s">
        <v>2004</v>
      </c>
      <c r="Z231" s="9" t="s">
        <v>2164</v>
      </c>
      <c r="AA231" s="9" t="s">
        <v>1976</v>
      </c>
      <c r="AB231" s="9" t="s">
        <v>2090</v>
      </c>
      <c r="AC231" s="9" t="s">
        <v>2091</v>
      </c>
      <c r="AD231" s="9" t="s">
        <v>1986</v>
      </c>
      <c r="AE231" s="9" t="s">
        <v>3052</v>
      </c>
      <c r="AF231" s="9" t="s">
        <v>1981</v>
      </c>
    </row>
    <row r="232" spans="1:32" ht="16.5" customHeight="1" x14ac:dyDescent="0.2">
      <c r="A232" s="9" t="s">
        <v>3053</v>
      </c>
      <c r="B232" s="10">
        <v>45050</v>
      </c>
      <c r="C232" s="9" t="s">
        <v>3054</v>
      </c>
      <c r="D232" s="10">
        <v>45051</v>
      </c>
      <c r="E232" s="9" t="s">
        <v>1972</v>
      </c>
      <c r="F232" s="11">
        <v>300</v>
      </c>
      <c r="G232" s="9" t="s">
        <v>3055</v>
      </c>
      <c r="H232" s="9" t="s">
        <v>3056</v>
      </c>
      <c r="I232" s="9" t="s">
        <v>3056</v>
      </c>
      <c r="J232" s="9" t="s">
        <v>3057</v>
      </c>
      <c r="K232" s="9">
        <v>1</v>
      </c>
      <c r="L232" s="9">
        <v>1877</v>
      </c>
      <c r="M232" s="10">
        <v>45145</v>
      </c>
      <c r="N232" s="10">
        <v>45051</v>
      </c>
      <c r="O232" s="9">
        <v>0</v>
      </c>
      <c r="P232" s="10">
        <v>45077</v>
      </c>
      <c r="Q232" s="10">
        <v>45145</v>
      </c>
      <c r="R232" s="12">
        <v>68</v>
      </c>
      <c r="S232" s="12">
        <v>0</v>
      </c>
      <c r="T232" s="12">
        <v>68</v>
      </c>
      <c r="U232" s="11">
        <v>300</v>
      </c>
      <c r="V232" s="9">
        <v>0</v>
      </c>
      <c r="W232" s="11">
        <v>20400</v>
      </c>
      <c r="X232" s="9" t="s">
        <v>2423</v>
      </c>
      <c r="Y232" s="9" t="s">
        <v>2424</v>
      </c>
      <c r="Z232" s="9" t="s">
        <v>2164</v>
      </c>
      <c r="AA232" s="9" t="s">
        <v>1976</v>
      </c>
      <c r="AB232" s="9" t="s">
        <v>2395</v>
      </c>
      <c r="AC232" s="9" t="s">
        <v>2396</v>
      </c>
      <c r="AD232" s="9" t="s">
        <v>1986</v>
      </c>
      <c r="AE232" s="9" t="s">
        <v>3058</v>
      </c>
      <c r="AF232" s="9" t="s">
        <v>2950</v>
      </c>
    </row>
    <row r="233" spans="1:32" ht="16.5" customHeight="1" x14ac:dyDescent="0.2">
      <c r="A233" s="9" t="s">
        <v>3059</v>
      </c>
      <c r="B233" s="10">
        <v>45045</v>
      </c>
      <c r="C233" s="9" t="s">
        <v>3060</v>
      </c>
      <c r="D233" s="10">
        <v>45051</v>
      </c>
      <c r="E233" s="9" t="s">
        <v>1972</v>
      </c>
      <c r="F233" s="11">
        <v>101.67</v>
      </c>
      <c r="G233" s="9" t="s">
        <v>2466</v>
      </c>
      <c r="H233" s="9" t="s">
        <v>2467</v>
      </c>
      <c r="I233" s="9" t="s">
        <v>2467</v>
      </c>
      <c r="J233" s="9" t="s">
        <v>3061</v>
      </c>
      <c r="K233" s="9">
        <v>1</v>
      </c>
      <c r="L233" s="9">
        <v>1489</v>
      </c>
      <c r="M233" s="10">
        <v>45118</v>
      </c>
      <c r="N233" s="10">
        <v>45051</v>
      </c>
      <c r="O233" s="9">
        <v>0</v>
      </c>
      <c r="P233" s="10">
        <v>45123</v>
      </c>
      <c r="Q233" s="10">
        <v>45118</v>
      </c>
      <c r="R233" s="12">
        <v>-5</v>
      </c>
      <c r="S233" s="12">
        <v>0</v>
      </c>
      <c r="T233" s="12">
        <v>-5</v>
      </c>
      <c r="U233" s="11">
        <v>83.34</v>
      </c>
      <c r="V233" s="9">
        <v>18.329999999999998</v>
      </c>
      <c r="W233" s="11">
        <v>-416.70000000000005</v>
      </c>
      <c r="X233" s="9" t="s">
        <v>2479</v>
      </c>
      <c r="Y233" s="9" t="s">
        <v>2480</v>
      </c>
      <c r="Z233" s="9" t="s">
        <v>2164</v>
      </c>
      <c r="AA233" s="9" t="s">
        <v>1976</v>
      </c>
      <c r="AB233" s="9" t="s">
        <v>2481</v>
      </c>
      <c r="AC233" s="9" t="s">
        <v>2482</v>
      </c>
      <c r="AD233" s="9" t="s">
        <v>1986</v>
      </c>
      <c r="AE233" s="9" t="s">
        <v>2959</v>
      </c>
      <c r="AF233" s="9" t="s">
        <v>2474</v>
      </c>
    </row>
    <row r="234" spans="1:32" ht="16.5" customHeight="1" x14ac:dyDescent="0.2">
      <c r="A234" s="9" t="s">
        <v>3062</v>
      </c>
      <c r="B234" s="10">
        <v>45041</v>
      </c>
      <c r="C234" s="9" t="s">
        <v>3063</v>
      </c>
      <c r="D234" s="10">
        <v>45054</v>
      </c>
      <c r="E234" s="9" t="s">
        <v>1972</v>
      </c>
      <c r="F234" s="11">
        <v>4840.71</v>
      </c>
      <c r="G234" s="9" t="s">
        <v>3064</v>
      </c>
      <c r="H234" s="9" t="s">
        <v>3065</v>
      </c>
      <c r="I234" s="9" t="s">
        <v>3065</v>
      </c>
      <c r="J234" s="9" t="s">
        <v>1972</v>
      </c>
      <c r="K234" s="9">
        <v>1</v>
      </c>
      <c r="L234" s="9">
        <v>1544</v>
      </c>
      <c r="M234" s="10">
        <v>45121</v>
      </c>
      <c r="N234" s="10">
        <v>45054</v>
      </c>
      <c r="O234" s="9">
        <v>30</v>
      </c>
      <c r="P234" s="10">
        <v>45077</v>
      </c>
      <c r="Q234" s="10">
        <v>45121</v>
      </c>
      <c r="R234" s="12">
        <v>44</v>
      </c>
      <c r="S234" s="12">
        <v>0</v>
      </c>
      <c r="T234" s="12">
        <v>44</v>
      </c>
      <c r="U234" s="11">
        <v>3967.8</v>
      </c>
      <c r="V234" s="9">
        <v>872.91</v>
      </c>
      <c r="W234" s="11">
        <v>174583.2</v>
      </c>
      <c r="X234" s="9" t="s">
        <v>2003</v>
      </c>
      <c r="Y234" s="9" t="s">
        <v>2004</v>
      </c>
      <c r="Z234" s="9" t="s">
        <v>2164</v>
      </c>
      <c r="AA234" s="9" t="s">
        <v>1976</v>
      </c>
      <c r="AB234" s="9" t="s">
        <v>2022</v>
      </c>
      <c r="AC234" s="9" t="s">
        <v>2023</v>
      </c>
      <c r="AD234" s="9" t="s">
        <v>1986</v>
      </c>
      <c r="AE234" s="9" t="s">
        <v>3013</v>
      </c>
      <c r="AF234" s="9" t="s">
        <v>2012</v>
      </c>
    </row>
    <row r="235" spans="1:32" ht="16.5" customHeight="1" x14ac:dyDescent="0.2">
      <c r="A235" s="9" t="s">
        <v>3066</v>
      </c>
      <c r="B235" s="10">
        <v>45048</v>
      </c>
      <c r="C235" s="9" t="s">
        <v>3067</v>
      </c>
      <c r="D235" s="10">
        <v>45054</v>
      </c>
      <c r="E235" s="9" t="s">
        <v>1972</v>
      </c>
      <c r="F235" s="11">
        <v>117.12</v>
      </c>
      <c r="G235" s="9" t="s">
        <v>2554</v>
      </c>
      <c r="H235" s="9" t="s">
        <v>166</v>
      </c>
      <c r="I235" s="9" t="s">
        <v>2555</v>
      </c>
      <c r="J235" s="9" t="s">
        <v>1972</v>
      </c>
      <c r="K235" s="9">
        <v>1</v>
      </c>
      <c r="L235" s="9">
        <v>1557</v>
      </c>
      <c r="M235" s="10">
        <v>45124</v>
      </c>
      <c r="N235" s="10">
        <v>45054</v>
      </c>
      <c r="O235" s="9">
        <v>0</v>
      </c>
      <c r="P235" s="10">
        <v>45077</v>
      </c>
      <c r="Q235" s="10">
        <v>45124</v>
      </c>
      <c r="R235" s="12">
        <v>47</v>
      </c>
      <c r="S235" s="12">
        <v>0</v>
      </c>
      <c r="T235" s="12">
        <v>47</v>
      </c>
      <c r="U235" s="11">
        <v>96</v>
      </c>
      <c r="V235" s="9">
        <v>21.12</v>
      </c>
      <c r="W235" s="11">
        <v>4512</v>
      </c>
      <c r="X235" s="9" t="s">
        <v>2363</v>
      </c>
      <c r="Y235" s="9" t="s">
        <v>2364</v>
      </c>
      <c r="Z235" s="9" t="s">
        <v>2164</v>
      </c>
      <c r="AA235" s="9" t="s">
        <v>1976</v>
      </c>
      <c r="AB235" s="9" t="s">
        <v>2915</v>
      </c>
      <c r="AC235" s="9" t="s">
        <v>2916</v>
      </c>
      <c r="AD235" s="9" t="s">
        <v>1986</v>
      </c>
      <c r="AE235" s="9" t="s">
        <v>3068</v>
      </c>
      <c r="AF235" s="9" t="s">
        <v>2012</v>
      </c>
    </row>
    <row r="236" spans="1:32" ht="16.5" customHeight="1" x14ac:dyDescent="0.2">
      <c r="A236" s="9" t="s">
        <v>3069</v>
      </c>
      <c r="B236" s="10">
        <v>45045</v>
      </c>
      <c r="C236" s="9" t="s">
        <v>3070</v>
      </c>
      <c r="D236" s="10">
        <v>45053</v>
      </c>
      <c r="E236" s="9" t="s">
        <v>1972</v>
      </c>
      <c r="F236" s="11">
        <v>2668.02</v>
      </c>
      <c r="G236" s="9" t="s">
        <v>2466</v>
      </c>
      <c r="H236" s="9" t="s">
        <v>2467</v>
      </c>
      <c r="I236" s="9" t="s">
        <v>2467</v>
      </c>
      <c r="J236" s="9" t="s">
        <v>3061</v>
      </c>
      <c r="K236" s="9">
        <v>1</v>
      </c>
      <c r="L236" s="9">
        <v>1489</v>
      </c>
      <c r="M236" s="10">
        <v>45118</v>
      </c>
      <c r="N236" s="10">
        <v>45053</v>
      </c>
      <c r="O236" s="9">
        <v>0</v>
      </c>
      <c r="P236" s="10">
        <v>45123</v>
      </c>
      <c r="Q236" s="10">
        <v>45118</v>
      </c>
      <c r="R236" s="12">
        <v>-5</v>
      </c>
      <c r="S236" s="12">
        <v>0</v>
      </c>
      <c r="T236" s="12">
        <v>-5</v>
      </c>
      <c r="U236" s="11">
        <v>2186.9</v>
      </c>
      <c r="V236" s="9">
        <v>481.12</v>
      </c>
      <c r="W236" s="11">
        <v>-10934.5</v>
      </c>
      <c r="X236" s="9" t="s">
        <v>2479</v>
      </c>
      <c r="Y236" s="9" t="s">
        <v>2480</v>
      </c>
      <c r="Z236" s="9" t="s">
        <v>2164</v>
      </c>
      <c r="AA236" s="9" t="s">
        <v>1976</v>
      </c>
      <c r="AB236" s="9" t="s">
        <v>2481</v>
      </c>
      <c r="AC236" s="9" t="s">
        <v>2482</v>
      </c>
      <c r="AD236" s="9" t="s">
        <v>1986</v>
      </c>
      <c r="AE236" s="9" t="s">
        <v>2959</v>
      </c>
      <c r="AF236" s="9" t="s">
        <v>2474</v>
      </c>
    </row>
    <row r="237" spans="1:32" ht="16.5" customHeight="1" x14ac:dyDescent="0.2">
      <c r="A237" s="9" t="s">
        <v>3071</v>
      </c>
      <c r="B237" s="10">
        <v>45048</v>
      </c>
      <c r="C237" s="9" t="s">
        <v>585</v>
      </c>
      <c r="D237" s="10">
        <v>45050</v>
      </c>
      <c r="E237" s="9" t="s">
        <v>1972</v>
      </c>
      <c r="F237" s="11">
        <v>620.98</v>
      </c>
      <c r="G237" s="9" t="s">
        <v>2687</v>
      </c>
      <c r="H237" s="9" t="s">
        <v>2688</v>
      </c>
      <c r="I237" s="9" t="s">
        <v>2688</v>
      </c>
      <c r="J237" s="9" t="s">
        <v>1972</v>
      </c>
      <c r="K237" s="9">
        <v>1</v>
      </c>
      <c r="L237" s="9">
        <v>1722</v>
      </c>
      <c r="M237" s="10">
        <v>45135</v>
      </c>
      <c r="N237" s="10">
        <v>45050</v>
      </c>
      <c r="O237" s="9">
        <v>0</v>
      </c>
      <c r="P237" s="10">
        <v>45077</v>
      </c>
      <c r="Q237" s="10">
        <v>45135</v>
      </c>
      <c r="R237" s="12">
        <v>58</v>
      </c>
      <c r="S237" s="12">
        <v>0</v>
      </c>
      <c r="T237" s="12">
        <v>58</v>
      </c>
      <c r="U237" s="11">
        <v>509</v>
      </c>
      <c r="V237" s="9">
        <v>111.98</v>
      </c>
      <c r="W237" s="11">
        <v>29522</v>
      </c>
      <c r="X237" s="9" t="s">
        <v>2363</v>
      </c>
      <c r="Y237" s="9" t="s">
        <v>2364</v>
      </c>
      <c r="Z237" s="9" t="s">
        <v>2164</v>
      </c>
      <c r="AA237" s="9" t="s">
        <v>1976</v>
      </c>
      <c r="AB237" s="9" t="s">
        <v>2365</v>
      </c>
      <c r="AC237" s="9" t="s">
        <v>2366</v>
      </c>
      <c r="AD237" s="9" t="s">
        <v>1986</v>
      </c>
      <c r="AE237" s="9" t="s">
        <v>3072</v>
      </c>
      <c r="AF237" s="9" t="s">
        <v>2368</v>
      </c>
    </row>
    <row r="238" spans="1:32" ht="16.5" customHeight="1" x14ac:dyDescent="0.2">
      <c r="A238" s="9" t="s">
        <v>3073</v>
      </c>
      <c r="B238" s="10">
        <v>45049</v>
      </c>
      <c r="C238" s="9" t="s">
        <v>3074</v>
      </c>
      <c r="D238" s="10">
        <v>45049</v>
      </c>
      <c r="E238" s="9" t="s">
        <v>1972</v>
      </c>
      <c r="F238" s="11">
        <v>429.32</v>
      </c>
      <c r="G238" s="9" t="s">
        <v>3075</v>
      </c>
      <c r="H238" s="9" t="s">
        <v>3076</v>
      </c>
      <c r="I238" s="9" t="s">
        <v>3076</v>
      </c>
      <c r="J238" s="9" t="s">
        <v>3077</v>
      </c>
      <c r="K238" s="9">
        <v>1</v>
      </c>
      <c r="L238" s="9">
        <v>1895</v>
      </c>
      <c r="M238" s="10">
        <v>45147</v>
      </c>
      <c r="N238" s="10">
        <v>45049</v>
      </c>
      <c r="O238" s="9">
        <v>0</v>
      </c>
      <c r="P238" s="10">
        <v>45107</v>
      </c>
      <c r="Q238" s="10">
        <v>45147</v>
      </c>
      <c r="R238" s="12">
        <v>40</v>
      </c>
      <c r="S238" s="12">
        <v>0</v>
      </c>
      <c r="T238" s="12">
        <v>40</v>
      </c>
      <c r="U238" s="11">
        <v>351.9</v>
      </c>
      <c r="V238" s="9">
        <v>77.42</v>
      </c>
      <c r="W238" s="11">
        <v>14076</v>
      </c>
      <c r="X238" s="9" t="s">
        <v>3078</v>
      </c>
      <c r="Y238" s="9" t="s">
        <v>3079</v>
      </c>
      <c r="Z238" s="9" t="s">
        <v>2164</v>
      </c>
      <c r="AA238" s="9" t="s">
        <v>1976</v>
      </c>
      <c r="AB238" s="9" t="s">
        <v>3080</v>
      </c>
      <c r="AC238" s="9" t="s">
        <v>3081</v>
      </c>
      <c r="AD238" s="9" t="s">
        <v>1986</v>
      </c>
      <c r="AE238" s="9" t="s">
        <v>3082</v>
      </c>
      <c r="AF238" s="9" t="s">
        <v>2368</v>
      </c>
    </row>
    <row r="239" spans="1:32" ht="16.5" customHeight="1" x14ac:dyDescent="0.2">
      <c r="A239" s="9" t="s">
        <v>3083</v>
      </c>
      <c r="B239" s="10">
        <v>45046</v>
      </c>
      <c r="C239" s="9" t="s">
        <v>589</v>
      </c>
      <c r="D239" s="10">
        <v>45049</v>
      </c>
      <c r="E239" s="9" t="s">
        <v>1972</v>
      </c>
      <c r="F239" s="11">
        <v>9979.6</v>
      </c>
      <c r="G239" s="9" t="s">
        <v>3084</v>
      </c>
      <c r="H239" s="9" t="s">
        <v>3085</v>
      </c>
      <c r="I239" s="9" t="s">
        <v>3086</v>
      </c>
      <c r="J239" s="9" t="s">
        <v>3087</v>
      </c>
      <c r="K239" s="9">
        <v>1</v>
      </c>
      <c r="L239" s="9">
        <v>1506</v>
      </c>
      <c r="M239" s="10">
        <v>45119</v>
      </c>
      <c r="N239" s="10">
        <v>45049</v>
      </c>
      <c r="O239" s="9">
        <v>30</v>
      </c>
      <c r="P239" s="10">
        <v>45107</v>
      </c>
      <c r="Q239" s="10">
        <v>45119</v>
      </c>
      <c r="R239" s="12">
        <v>12</v>
      </c>
      <c r="S239" s="12">
        <v>0</v>
      </c>
      <c r="T239" s="12">
        <v>12</v>
      </c>
      <c r="U239" s="11">
        <v>8180</v>
      </c>
      <c r="V239" s="9">
        <v>1799.6</v>
      </c>
      <c r="W239" s="11">
        <v>98160</v>
      </c>
      <c r="X239" s="9" t="s">
        <v>2003</v>
      </c>
      <c r="Y239" s="9" t="s">
        <v>2004</v>
      </c>
      <c r="Z239" s="9" t="s">
        <v>2164</v>
      </c>
      <c r="AA239" s="9" t="s">
        <v>1976</v>
      </c>
      <c r="AB239" s="9" t="s">
        <v>2417</v>
      </c>
      <c r="AC239" s="9" t="s">
        <v>2418</v>
      </c>
      <c r="AD239" s="9" t="s">
        <v>1986</v>
      </c>
      <c r="AE239" s="9" t="s">
        <v>3088</v>
      </c>
      <c r="AF239" s="9" t="s">
        <v>2012</v>
      </c>
    </row>
    <row r="240" spans="1:32" ht="16.5" customHeight="1" x14ac:dyDescent="0.2">
      <c r="A240" s="9" t="s">
        <v>3089</v>
      </c>
      <c r="B240" s="10">
        <v>45046</v>
      </c>
      <c r="C240" s="9" t="s">
        <v>3090</v>
      </c>
      <c r="D240" s="10">
        <v>45055</v>
      </c>
      <c r="E240" s="9" t="s">
        <v>1972</v>
      </c>
      <c r="F240" s="11">
        <v>412.7</v>
      </c>
      <c r="G240" s="9" t="s">
        <v>2818</v>
      </c>
      <c r="H240" s="9" t="s">
        <v>2819</v>
      </c>
      <c r="I240" s="9" t="s">
        <v>2819</v>
      </c>
      <c r="J240" s="9" t="s">
        <v>1972</v>
      </c>
      <c r="K240" s="9">
        <v>1</v>
      </c>
      <c r="L240" s="9">
        <v>1703</v>
      </c>
      <c r="M240" s="10">
        <v>45135</v>
      </c>
      <c r="N240" s="10">
        <v>45055</v>
      </c>
      <c r="O240" s="9">
        <v>0</v>
      </c>
      <c r="P240" s="10">
        <v>45107</v>
      </c>
      <c r="Q240" s="10">
        <v>45135</v>
      </c>
      <c r="R240" s="12">
        <v>28</v>
      </c>
      <c r="S240" s="12">
        <v>0</v>
      </c>
      <c r="T240" s="12">
        <v>28</v>
      </c>
      <c r="U240" s="11">
        <v>338.28</v>
      </c>
      <c r="V240" s="9">
        <v>74.42</v>
      </c>
      <c r="W240" s="11">
        <v>9471.84</v>
      </c>
      <c r="X240" s="9" t="s">
        <v>2516</v>
      </c>
      <c r="Y240" s="9" t="s">
        <v>2517</v>
      </c>
      <c r="Z240" s="9" t="s">
        <v>2164</v>
      </c>
      <c r="AA240" s="9" t="s">
        <v>1976</v>
      </c>
      <c r="AB240" s="9" t="s">
        <v>2821</v>
      </c>
      <c r="AC240" s="9" t="s">
        <v>2822</v>
      </c>
      <c r="AD240" s="9" t="s">
        <v>1986</v>
      </c>
      <c r="AE240" s="9" t="s">
        <v>3091</v>
      </c>
      <c r="AF240" s="9" t="s">
        <v>2368</v>
      </c>
    </row>
    <row r="241" spans="1:32" ht="16.5" customHeight="1" x14ac:dyDescent="0.2">
      <c r="A241" s="9" t="s">
        <v>3092</v>
      </c>
      <c r="B241" s="10">
        <v>45055</v>
      </c>
      <c r="C241" s="9" t="s">
        <v>3093</v>
      </c>
      <c r="D241" s="10">
        <v>45055</v>
      </c>
      <c r="E241" s="9" t="s">
        <v>1972</v>
      </c>
      <c r="F241" s="11">
        <v>56.41</v>
      </c>
      <c r="G241" s="9" t="s">
        <v>2554</v>
      </c>
      <c r="H241" s="9" t="s">
        <v>166</v>
      </c>
      <c r="I241" s="9" t="s">
        <v>2555</v>
      </c>
      <c r="J241" s="9" t="s">
        <v>1972</v>
      </c>
      <c r="K241" s="9">
        <v>1</v>
      </c>
      <c r="L241" s="9">
        <v>1558</v>
      </c>
      <c r="M241" s="10">
        <v>45124</v>
      </c>
      <c r="N241" s="10">
        <v>45055</v>
      </c>
      <c r="O241" s="9">
        <v>0</v>
      </c>
      <c r="P241" s="10">
        <v>45077</v>
      </c>
      <c r="Q241" s="10">
        <v>45124</v>
      </c>
      <c r="R241" s="12">
        <v>47</v>
      </c>
      <c r="S241" s="12">
        <v>0</v>
      </c>
      <c r="T241" s="12">
        <v>47</v>
      </c>
      <c r="U241" s="11">
        <v>46.24</v>
      </c>
      <c r="V241" s="9">
        <v>10.17</v>
      </c>
      <c r="W241" s="11">
        <v>2173.2800000000002</v>
      </c>
      <c r="X241" s="9" t="s">
        <v>2363</v>
      </c>
      <c r="Y241" s="9" t="s">
        <v>2364</v>
      </c>
      <c r="Z241" s="9" t="s">
        <v>2164</v>
      </c>
      <c r="AA241" s="9" t="s">
        <v>1976</v>
      </c>
      <c r="AB241" s="9" t="s">
        <v>3094</v>
      </c>
      <c r="AC241" s="9" t="s">
        <v>3095</v>
      </c>
      <c r="AD241" s="9" t="s">
        <v>1986</v>
      </c>
      <c r="AE241" s="9" t="s">
        <v>3096</v>
      </c>
      <c r="AF241" s="9" t="s">
        <v>2012</v>
      </c>
    </row>
    <row r="242" spans="1:32" ht="16.5" customHeight="1" x14ac:dyDescent="0.2">
      <c r="A242" s="9" t="s">
        <v>3097</v>
      </c>
      <c r="B242" s="10">
        <v>45050</v>
      </c>
      <c r="C242" s="9" t="s">
        <v>3098</v>
      </c>
      <c r="D242" s="10">
        <v>45050</v>
      </c>
      <c r="E242" s="9" t="s">
        <v>1972</v>
      </c>
      <c r="F242" s="11">
        <v>8790.09</v>
      </c>
      <c r="G242" s="9" t="s">
        <v>2622</v>
      </c>
      <c r="H242" s="9" t="s">
        <v>2623</v>
      </c>
      <c r="I242" s="9" t="s">
        <v>2623</v>
      </c>
      <c r="J242" s="9" t="s">
        <v>3099</v>
      </c>
      <c r="K242" s="9">
        <v>1</v>
      </c>
      <c r="L242" s="9">
        <v>1511</v>
      </c>
      <c r="M242" s="10">
        <v>45119</v>
      </c>
      <c r="N242" s="10">
        <v>45050</v>
      </c>
      <c r="O242" s="9">
        <v>30</v>
      </c>
      <c r="P242" s="10">
        <v>45107</v>
      </c>
      <c r="Q242" s="10">
        <v>45119</v>
      </c>
      <c r="R242" s="12">
        <v>12</v>
      </c>
      <c r="S242" s="12">
        <v>0</v>
      </c>
      <c r="T242" s="12">
        <v>12</v>
      </c>
      <c r="U242" s="11">
        <v>7204.99</v>
      </c>
      <c r="V242" s="9">
        <v>1585.1</v>
      </c>
      <c r="W242" s="11">
        <v>86459.88</v>
      </c>
      <c r="X242" s="9" t="s">
        <v>2625</v>
      </c>
      <c r="Y242" s="9" t="s">
        <v>2626</v>
      </c>
      <c r="Z242" s="9" t="s">
        <v>2164</v>
      </c>
      <c r="AA242" s="9" t="s">
        <v>1976</v>
      </c>
      <c r="AB242" s="9" t="s">
        <v>2627</v>
      </c>
      <c r="AC242" s="9" t="s">
        <v>2628</v>
      </c>
      <c r="AD242" s="9" t="s">
        <v>1986</v>
      </c>
      <c r="AE242" s="9" t="s">
        <v>3100</v>
      </c>
      <c r="AF242" s="9" t="s">
        <v>2012</v>
      </c>
    </row>
    <row r="243" spans="1:32" ht="16.5" customHeight="1" x14ac:dyDescent="0.2">
      <c r="A243" s="9" t="s">
        <v>3101</v>
      </c>
      <c r="B243" s="10">
        <v>45062</v>
      </c>
      <c r="C243" s="9" t="s">
        <v>657</v>
      </c>
      <c r="D243" s="10">
        <v>45063</v>
      </c>
      <c r="E243" s="9" t="s">
        <v>1972</v>
      </c>
      <c r="F243" s="11">
        <v>10128.44</v>
      </c>
      <c r="G243" s="9" t="s">
        <v>2614</v>
      </c>
      <c r="H243" s="9" t="s">
        <v>2615</v>
      </c>
      <c r="I243" s="9" t="s">
        <v>2615</v>
      </c>
      <c r="J243" s="9" t="s">
        <v>3102</v>
      </c>
      <c r="K243" s="9">
        <v>1</v>
      </c>
      <c r="L243" s="9">
        <v>2111</v>
      </c>
      <c r="M243" s="10">
        <v>45182</v>
      </c>
      <c r="N243" s="10">
        <v>45063</v>
      </c>
      <c r="O243" s="9">
        <v>30</v>
      </c>
      <c r="P243" s="10">
        <v>45107</v>
      </c>
      <c r="Q243" s="10">
        <v>45182</v>
      </c>
      <c r="R243" s="12">
        <v>75</v>
      </c>
      <c r="S243" s="12">
        <v>0</v>
      </c>
      <c r="T243" s="12">
        <v>75</v>
      </c>
      <c r="U243" s="11">
        <v>8302</v>
      </c>
      <c r="V243" s="9">
        <v>1826.44</v>
      </c>
      <c r="W243" s="11">
        <v>622650</v>
      </c>
      <c r="X243" s="9" t="s">
        <v>2003</v>
      </c>
      <c r="Y243" s="9" t="s">
        <v>2004</v>
      </c>
      <c r="Z243" s="9" t="s">
        <v>2164</v>
      </c>
      <c r="AA243" s="9" t="s">
        <v>1976</v>
      </c>
      <c r="AB243" s="9" t="s">
        <v>2417</v>
      </c>
      <c r="AC243" s="9" t="s">
        <v>2418</v>
      </c>
      <c r="AD243" s="9" t="s">
        <v>1986</v>
      </c>
      <c r="AE243" s="9" t="s">
        <v>3103</v>
      </c>
      <c r="AF243" s="9" t="s">
        <v>2012</v>
      </c>
    </row>
    <row r="244" spans="1:32" ht="16.5" customHeight="1" x14ac:dyDescent="0.2">
      <c r="A244" s="9" t="s">
        <v>3104</v>
      </c>
      <c r="B244" s="10">
        <v>45044</v>
      </c>
      <c r="C244" s="9" t="s">
        <v>3105</v>
      </c>
      <c r="D244" s="10">
        <v>45050</v>
      </c>
      <c r="E244" s="9" t="s">
        <v>1972</v>
      </c>
      <c r="F244" s="11">
        <v>23</v>
      </c>
      <c r="G244" s="9" t="s">
        <v>2645</v>
      </c>
      <c r="H244" s="9" t="s">
        <v>2646</v>
      </c>
      <c r="I244" s="9" t="s">
        <v>2646</v>
      </c>
      <c r="J244" s="9" t="s">
        <v>1972</v>
      </c>
      <c r="K244" s="9">
        <v>1</v>
      </c>
      <c r="L244" s="9">
        <v>2205</v>
      </c>
      <c r="M244" s="10">
        <v>45191</v>
      </c>
      <c r="N244" s="10">
        <v>45050</v>
      </c>
      <c r="O244" s="9">
        <v>30</v>
      </c>
      <c r="P244" s="10">
        <v>45107</v>
      </c>
      <c r="Q244" s="10">
        <v>45191</v>
      </c>
      <c r="R244" s="12">
        <v>84</v>
      </c>
      <c r="S244" s="12">
        <v>0</v>
      </c>
      <c r="T244" s="12">
        <v>84</v>
      </c>
      <c r="U244" s="11">
        <v>20.91</v>
      </c>
      <c r="V244" s="9">
        <v>2.09</v>
      </c>
      <c r="W244" s="11">
        <v>1756.44</v>
      </c>
      <c r="X244" s="9" t="s">
        <v>1973</v>
      </c>
      <c r="Y244" s="9" t="s">
        <v>1974</v>
      </c>
      <c r="Z244" s="9" t="s">
        <v>2164</v>
      </c>
      <c r="AA244" s="9" t="s">
        <v>1976</v>
      </c>
      <c r="AB244" s="9" t="s">
        <v>1977</v>
      </c>
      <c r="AC244" s="9" t="s">
        <v>1978</v>
      </c>
      <c r="AD244" s="9" t="s">
        <v>1986</v>
      </c>
      <c r="AE244" s="9" t="s">
        <v>2346</v>
      </c>
      <c r="AF244" s="9" t="s">
        <v>1981</v>
      </c>
    </row>
    <row r="245" spans="1:32" ht="16.5" customHeight="1" x14ac:dyDescent="0.2">
      <c r="A245" s="9" t="s">
        <v>3106</v>
      </c>
      <c r="B245" s="10">
        <v>45037</v>
      </c>
      <c r="C245" s="9" t="s">
        <v>3107</v>
      </c>
      <c r="D245" s="10">
        <v>45051</v>
      </c>
      <c r="E245" s="9" t="s">
        <v>1972</v>
      </c>
      <c r="F245" s="11">
        <v>15697.33</v>
      </c>
      <c r="G245" s="9" t="s">
        <v>3108</v>
      </c>
      <c r="H245" s="9" t="s">
        <v>3109</v>
      </c>
      <c r="I245" s="9" t="s">
        <v>3109</v>
      </c>
      <c r="J245" s="9" t="s">
        <v>1972</v>
      </c>
      <c r="K245" s="9">
        <v>1</v>
      </c>
      <c r="L245" s="9">
        <v>1419</v>
      </c>
      <c r="M245" s="10">
        <v>45111</v>
      </c>
      <c r="N245" s="10">
        <v>45051</v>
      </c>
      <c r="O245" s="9">
        <v>30</v>
      </c>
      <c r="P245" s="10">
        <v>45077</v>
      </c>
      <c r="Q245" s="10">
        <v>45111</v>
      </c>
      <c r="R245" s="12">
        <v>34</v>
      </c>
      <c r="S245" s="12">
        <v>0</v>
      </c>
      <c r="T245" s="12">
        <v>34</v>
      </c>
      <c r="U245" s="11">
        <v>12866.66</v>
      </c>
      <c r="V245" s="9">
        <v>2830.67</v>
      </c>
      <c r="W245" s="11">
        <v>437466.44</v>
      </c>
      <c r="X245" s="9" t="s">
        <v>2448</v>
      </c>
      <c r="Y245" s="9" t="s">
        <v>2449</v>
      </c>
      <c r="Z245" s="9" t="s">
        <v>2979</v>
      </c>
      <c r="AA245" s="9" t="s">
        <v>1976</v>
      </c>
      <c r="AB245" s="9" t="s">
        <v>2450</v>
      </c>
      <c r="AC245" s="9" t="s">
        <v>2451</v>
      </c>
      <c r="AD245" s="9" t="s">
        <v>1986</v>
      </c>
      <c r="AE245" s="9" t="s">
        <v>3110</v>
      </c>
      <c r="AF245" s="9" t="s">
        <v>2208</v>
      </c>
    </row>
    <row r="246" spans="1:32" ht="16.5" customHeight="1" x14ac:dyDescent="0.2">
      <c r="A246" s="9" t="s">
        <v>3111</v>
      </c>
      <c r="B246" s="10">
        <v>45046</v>
      </c>
      <c r="C246" s="9" t="s">
        <v>615</v>
      </c>
      <c r="D246" s="10">
        <v>45053</v>
      </c>
      <c r="E246" s="9" t="s">
        <v>1972</v>
      </c>
      <c r="F246" s="11">
        <v>1217.56</v>
      </c>
      <c r="G246" s="9" t="s">
        <v>2769</v>
      </c>
      <c r="H246" s="9" t="s">
        <v>2770</v>
      </c>
      <c r="I246" s="9" t="s">
        <v>2770</v>
      </c>
      <c r="J246" s="9" t="s">
        <v>3112</v>
      </c>
      <c r="K246" s="9">
        <v>1</v>
      </c>
      <c r="L246" s="9">
        <v>1776</v>
      </c>
      <c r="M246" s="10">
        <v>45140</v>
      </c>
      <c r="N246" s="10">
        <v>45053</v>
      </c>
      <c r="O246" s="9">
        <v>0</v>
      </c>
      <c r="P246" s="10">
        <v>45107</v>
      </c>
      <c r="Q246" s="10">
        <v>45140</v>
      </c>
      <c r="R246" s="12">
        <v>33</v>
      </c>
      <c r="S246" s="12">
        <v>0</v>
      </c>
      <c r="T246" s="12">
        <v>33</v>
      </c>
      <c r="U246" s="11">
        <v>998</v>
      </c>
      <c r="V246" s="9">
        <v>219.56</v>
      </c>
      <c r="W246" s="11">
        <v>32934</v>
      </c>
      <c r="X246" s="9" t="s">
        <v>2003</v>
      </c>
      <c r="Y246" s="9" t="s">
        <v>2004</v>
      </c>
      <c r="Z246" s="9" t="s">
        <v>2164</v>
      </c>
      <c r="AA246" s="9" t="s">
        <v>1976</v>
      </c>
      <c r="AB246" s="9" t="s">
        <v>2005</v>
      </c>
      <c r="AC246" s="9" t="s">
        <v>2006</v>
      </c>
      <c r="AD246" s="9" t="s">
        <v>1986</v>
      </c>
      <c r="AE246" s="9" t="s">
        <v>3113</v>
      </c>
      <c r="AF246" s="9" t="s">
        <v>1972</v>
      </c>
    </row>
    <row r="247" spans="1:32" ht="16.5" customHeight="1" x14ac:dyDescent="0.2">
      <c r="A247" s="9" t="s">
        <v>3114</v>
      </c>
      <c r="B247" s="10">
        <v>45049</v>
      </c>
      <c r="C247" s="9" t="s">
        <v>3115</v>
      </c>
      <c r="D247" s="10">
        <v>45054</v>
      </c>
      <c r="E247" s="9" t="s">
        <v>1972</v>
      </c>
      <c r="F247" s="11">
        <v>1010.89</v>
      </c>
      <c r="G247" s="9" t="s">
        <v>3064</v>
      </c>
      <c r="H247" s="9" t="s">
        <v>3065</v>
      </c>
      <c r="I247" s="9" t="s">
        <v>3065</v>
      </c>
      <c r="J247" s="9" t="s">
        <v>1972</v>
      </c>
      <c r="K247" s="9">
        <v>1</v>
      </c>
      <c r="L247" s="9">
        <v>1545</v>
      </c>
      <c r="M247" s="10">
        <v>45121</v>
      </c>
      <c r="N247" s="10">
        <v>45054</v>
      </c>
      <c r="O247" s="9">
        <v>30</v>
      </c>
      <c r="P247" s="10">
        <v>45107</v>
      </c>
      <c r="Q247" s="10">
        <v>45121</v>
      </c>
      <c r="R247" s="12">
        <v>14</v>
      </c>
      <c r="S247" s="12">
        <v>0</v>
      </c>
      <c r="T247" s="12">
        <v>14</v>
      </c>
      <c r="U247" s="11">
        <v>828.6</v>
      </c>
      <c r="V247" s="9">
        <v>182.29</v>
      </c>
      <c r="W247" s="11">
        <v>11600.4</v>
      </c>
      <c r="X247" s="9" t="s">
        <v>2003</v>
      </c>
      <c r="Y247" s="9" t="s">
        <v>2004</v>
      </c>
      <c r="Z247" s="9" t="s">
        <v>2164</v>
      </c>
      <c r="AA247" s="9" t="s">
        <v>1976</v>
      </c>
      <c r="AB247" s="9" t="s">
        <v>2022</v>
      </c>
      <c r="AC247" s="9" t="s">
        <v>2023</v>
      </c>
      <c r="AD247" s="9" t="s">
        <v>1986</v>
      </c>
      <c r="AE247" s="9" t="s">
        <v>3013</v>
      </c>
      <c r="AF247" s="9" t="s">
        <v>2012</v>
      </c>
    </row>
    <row r="248" spans="1:32" ht="16.5" customHeight="1" x14ac:dyDescent="0.2">
      <c r="A248" s="9" t="s">
        <v>3116</v>
      </c>
      <c r="B248" s="10">
        <v>45054</v>
      </c>
      <c r="C248" s="9" t="s">
        <v>3117</v>
      </c>
      <c r="D248" s="10">
        <v>45055</v>
      </c>
      <c r="E248" s="9" t="s">
        <v>1972</v>
      </c>
      <c r="F248" s="11">
        <v>12310.86</v>
      </c>
      <c r="G248" s="9" t="s">
        <v>2895</v>
      </c>
      <c r="H248" s="9" t="s">
        <v>2896</v>
      </c>
      <c r="I248" s="9" t="s">
        <v>2896</v>
      </c>
      <c r="J248" s="9" t="s">
        <v>1972</v>
      </c>
      <c r="K248" s="9">
        <v>1</v>
      </c>
      <c r="L248" s="9">
        <v>1564</v>
      </c>
      <c r="M248" s="10">
        <v>45124</v>
      </c>
      <c r="N248" s="10">
        <v>45055</v>
      </c>
      <c r="O248" s="9">
        <v>0</v>
      </c>
      <c r="P248" s="10">
        <v>45107</v>
      </c>
      <c r="Q248" s="10">
        <v>45124</v>
      </c>
      <c r="R248" s="12">
        <v>17</v>
      </c>
      <c r="S248" s="12">
        <v>0</v>
      </c>
      <c r="T248" s="12">
        <v>17</v>
      </c>
      <c r="U248" s="11">
        <v>5775.96</v>
      </c>
      <c r="V248" s="9">
        <v>577.6</v>
      </c>
      <c r="W248" s="11">
        <v>98191.32</v>
      </c>
      <c r="X248" s="9" t="s">
        <v>1973</v>
      </c>
      <c r="Y248" s="9" t="s">
        <v>1974</v>
      </c>
      <c r="Z248" s="9" t="s">
        <v>2164</v>
      </c>
      <c r="AA248" s="9" t="s">
        <v>1976</v>
      </c>
      <c r="AB248" s="9" t="s">
        <v>1977</v>
      </c>
      <c r="AC248" s="9" t="s">
        <v>1978</v>
      </c>
      <c r="AD248" s="9" t="s">
        <v>1986</v>
      </c>
      <c r="AE248" s="9" t="s">
        <v>2347</v>
      </c>
      <c r="AF248" s="9" t="s">
        <v>1981</v>
      </c>
    </row>
    <row r="249" spans="1:32" ht="16.5" customHeight="1" x14ac:dyDescent="0.2">
      <c r="A249" s="9" t="s">
        <v>3116</v>
      </c>
      <c r="B249" s="10">
        <v>45054</v>
      </c>
      <c r="C249" s="9" t="s">
        <v>3117</v>
      </c>
      <c r="D249" s="10">
        <v>45055</v>
      </c>
      <c r="E249" s="9" t="s">
        <v>1972</v>
      </c>
      <c r="F249" s="11">
        <v>12310.86</v>
      </c>
      <c r="G249" s="9" t="s">
        <v>2895</v>
      </c>
      <c r="H249" s="9" t="s">
        <v>2896</v>
      </c>
      <c r="I249" s="9" t="s">
        <v>2896</v>
      </c>
      <c r="J249" s="9" t="s">
        <v>1972</v>
      </c>
      <c r="K249" s="9">
        <v>2</v>
      </c>
      <c r="L249" s="9">
        <v>1565</v>
      </c>
      <c r="M249" s="10">
        <v>45124</v>
      </c>
      <c r="N249" s="10">
        <v>45055</v>
      </c>
      <c r="O249" s="9">
        <v>0</v>
      </c>
      <c r="P249" s="10">
        <v>45107</v>
      </c>
      <c r="Q249" s="10">
        <v>45124</v>
      </c>
      <c r="R249" s="12">
        <v>17</v>
      </c>
      <c r="S249" s="12">
        <v>0</v>
      </c>
      <c r="T249" s="12">
        <v>17</v>
      </c>
      <c r="U249" s="11">
        <v>5415.73</v>
      </c>
      <c r="V249" s="9">
        <v>541.57000000000005</v>
      </c>
      <c r="W249" s="11">
        <v>92067.409999999989</v>
      </c>
      <c r="X249" s="9" t="s">
        <v>1973</v>
      </c>
      <c r="Y249" s="9" t="s">
        <v>1974</v>
      </c>
      <c r="Z249" s="9" t="s">
        <v>2164</v>
      </c>
      <c r="AA249" s="9" t="s">
        <v>1976</v>
      </c>
      <c r="AB249" s="9" t="s">
        <v>1977</v>
      </c>
      <c r="AC249" s="9" t="s">
        <v>1978</v>
      </c>
      <c r="AD249" s="9" t="s">
        <v>1986</v>
      </c>
      <c r="AE249" s="9" t="s">
        <v>2347</v>
      </c>
      <c r="AF249" s="9" t="s">
        <v>1981</v>
      </c>
    </row>
    <row r="250" spans="1:32" ht="16.5" customHeight="1" x14ac:dyDescent="0.2">
      <c r="A250" s="9" t="s">
        <v>3118</v>
      </c>
      <c r="B250" s="10">
        <v>45050</v>
      </c>
      <c r="C250" s="9" t="s">
        <v>598</v>
      </c>
      <c r="D250" s="10">
        <v>45051</v>
      </c>
      <c r="E250" s="9" t="s">
        <v>1972</v>
      </c>
      <c r="F250" s="11">
        <v>18035.57</v>
      </c>
      <c r="G250" s="9" t="s">
        <v>3119</v>
      </c>
      <c r="H250" s="9" t="s">
        <v>3120</v>
      </c>
      <c r="I250" s="9" t="s">
        <v>3120</v>
      </c>
      <c r="J250" s="9" t="s">
        <v>3121</v>
      </c>
      <c r="K250" s="9">
        <v>1</v>
      </c>
      <c r="L250" s="9">
        <v>1891</v>
      </c>
      <c r="M250" s="10">
        <v>45146</v>
      </c>
      <c r="N250" s="10">
        <v>45051</v>
      </c>
      <c r="O250" s="9">
        <v>0</v>
      </c>
      <c r="P250" s="10">
        <v>45077</v>
      </c>
      <c r="Q250" s="10">
        <v>45146</v>
      </c>
      <c r="R250" s="12">
        <v>69</v>
      </c>
      <c r="S250" s="12">
        <v>0</v>
      </c>
      <c r="T250" s="12">
        <v>69</v>
      </c>
      <c r="U250" s="11">
        <v>14783.25</v>
      </c>
      <c r="V250" s="9">
        <v>3252.32</v>
      </c>
      <c r="W250" s="11">
        <v>1020044.25</v>
      </c>
      <c r="X250" s="9" t="s">
        <v>2203</v>
      </c>
      <c r="Y250" s="9" t="s">
        <v>2204</v>
      </c>
      <c r="Z250" s="9" t="s">
        <v>2164</v>
      </c>
      <c r="AA250" s="9" t="s">
        <v>1976</v>
      </c>
      <c r="AB250" s="9" t="s">
        <v>2205</v>
      </c>
      <c r="AC250" s="9" t="s">
        <v>2206</v>
      </c>
      <c r="AD250" s="9" t="s">
        <v>1986</v>
      </c>
      <c r="AE250" s="9" t="s">
        <v>3122</v>
      </c>
      <c r="AF250" s="9" t="s">
        <v>2208</v>
      </c>
    </row>
    <row r="251" spans="1:32" ht="16.5" customHeight="1" x14ac:dyDescent="0.2">
      <c r="A251" s="9" t="s">
        <v>3123</v>
      </c>
      <c r="B251" s="10">
        <v>45046</v>
      </c>
      <c r="C251" s="9" t="s">
        <v>639</v>
      </c>
      <c r="D251" s="10">
        <v>45057</v>
      </c>
      <c r="E251" s="9" t="s">
        <v>1972</v>
      </c>
      <c r="F251" s="11">
        <v>4066.66</v>
      </c>
      <c r="G251" s="9" t="s">
        <v>3124</v>
      </c>
      <c r="H251" s="9" t="s">
        <v>3125</v>
      </c>
      <c r="I251" s="9" t="s">
        <v>3125</v>
      </c>
      <c r="J251" s="9" t="s">
        <v>1972</v>
      </c>
      <c r="K251" s="9">
        <v>1</v>
      </c>
      <c r="L251" s="9">
        <v>1803</v>
      </c>
      <c r="M251" s="10">
        <v>45141</v>
      </c>
      <c r="N251" s="10">
        <v>45057</v>
      </c>
      <c r="O251" s="9">
        <v>0</v>
      </c>
      <c r="P251" s="10">
        <v>45072</v>
      </c>
      <c r="Q251" s="10">
        <v>45141</v>
      </c>
      <c r="R251" s="12">
        <v>69</v>
      </c>
      <c r="S251" s="12">
        <v>0</v>
      </c>
      <c r="T251" s="12">
        <v>69</v>
      </c>
      <c r="U251" s="11">
        <v>3333.33</v>
      </c>
      <c r="V251" s="9">
        <v>733.33</v>
      </c>
      <c r="W251" s="11">
        <v>229999.77</v>
      </c>
      <c r="X251" s="9" t="s">
        <v>2203</v>
      </c>
      <c r="Y251" s="9" t="s">
        <v>2204</v>
      </c>
      <c r="Z251" s="9" t="s">
        <v>2164</v>
      </c>
      <c r="AA251" s="9" t="s">
        <v>1976</v>
      </c>
      <c r="AB251" s="9" t="s">
        <v>2205</v>
      </c>
      <c r="AC251" s="9" t="s">
        <v>2206</v>
      </c>
      <c r="AD251" s="9" t="s">
        <v>1986</v>
      </c>
      <c r="AE251" s="9" t="s">
        <v>3126</v>
      </c>
      <c r="AF251" s="9" t="s">
        <v>2208</v>
      </c>
    </row>
    <row r="252" spans="1:32" ht="16.5" customHeight="1" x14ac:dyDescent="0.2">
      <c r="A252" s="9" t="s">
        <v>3127</v>
      </c>
      <c r="B252" s="10">
        <v>45056</v>
      </c>
      <c r="C252" s="9" t="s">
        <v>643</v>
      </c>
      <c r="D252" s="10">
        <v>45058</v>
      </c>
      <c r="E252" s="9" t="s">
        <v>1972</v>
      </c>
      <c r="F252" s="11">
        <v>2750.12</v>
      </c>
      <c r="G252" s="9" t="s">
        <v>2898</v>
      </c>
      <c r="H252" s="9" t="s">
        <v>2899</v>
      </c>
      <c r="I252" s="9" t="s">
        <v>2899</v>
      </c>
      <c r="J252" s="9" t="s">
        <v>2900</v>
      </c>
      <c r="K252" s="9">
        <v>1</v>
      </c>
      <c r="L252" s="9">
        <v>2155</v>
      </c>
      <c r="M252" s="10">
        <v>45188</v>
      </c>
      <c r="N252" s="10">
        <v>45058</v>
      </c>
      <c r="O252" s="9">
        <v>0</v>
      </c>
      <c r="P252" s="10">
        <v>45077</v>
      </c>
      <c r="Q252" s="10">
        <v>45188</v>
      </c>
      <c r="R252" s="12">
        <v>111</v>
      </c>
      <c r="S252" s="12">
        <v>0</v>
      </c>
      <c r="T252" s="12">
        <v>111</v>
      </c>
      <c r="U252" s="11">
        <v>2500.11</v>
      </c>
      <c r="V252" s="9">
        <v>250.01</v>
      </c>
      <c r="W252" s="11">
        <v>277512.21000000002</v>
      </c>
      <c r="X252" s="9" t="s">
        <v>1973</v>
      </c>
      <c r="Y252" s="9" t="s">
        <v>1974</v>
      </c>
      <c r="Z252" s="9" t="s">
        <v>2164</v>
      </c>
      <c r="AA252" s="9" t="s">
        <v>1976</v>
      </c>
      <c r="AB252" s="9" t="s">
        <v>1977</v>
      </c>
      <c r="AC252" s="9" t="s">
        <v>1978</v>
      </c>
      <c r="AD252" s="9" t="s">
        <v>1986</v>
      </c>
      <c r="AE252" s="9" t="s">
        <v>2795</v>
      </c>
      <c r="AF252" s="9" t="s">
        <v>1981</v>
      </c>
    </row>
    <row r="253" spans="1:32" ht="16.5" customHeight="1" x14ac:dyDescent="0.2">
      <c r="A253" s="9" t="s">
        <v>3128</v>
      </c>
      <c r="B253" s="10">
        <v>45046</v>
      </c>
      <c r="C253" s="9" t="s">
        <v>3129</v>
      </c>
      <c r="D253" s="10">
        <v>45058</v>
      </c>
      <c r="E253" s="9" t="s">
        <v>1972</v>
      </c>
      <c r="F253" s="11">
        <v>387.23</v>
      </c>
      <c r="G253" s="9" t="s">
        <v>2968</v>
      </c>
      <c r="H253" s="9" t="s">
        <v>2969</v>
      </c>
      <c r="I253" s="9" t="s">
        <v>2969</v>
      </c>
      <c r="J253" s="9" t="s">
        <v>1972</v>
      </c>
      <c r="K253" s="9">
        <v>1</v>
      </c>
      <c r="L253" s="9">
        <v>1800</v>
      </c>
      <c r="M253" s="10">
        <v>45141</v>
      </c>
      <c r="N253" s="10">
        <v>45058</v>
      </c>
      <c r="O253" s="9">
        <v>0</v>
      </c>
      <c r="P253" s="10">
        <v>45107</v>
      </c>
      <c r="Q253" s="10">
        <v>45141</v>
      </c>
      <c r="R253" s="12">
        <v>34</v>
      </c>
      <c r="S253" s="12">
        <v>0</v>
      </c>
      <c r="T253" s="12">
        <v>34</v>
      </c>
      <c r="U253" s="11">
        <v>317.39999999999998</v>
      </c>
      <c r="V253" s="9">
        <v>69.83</v>
      </c>
      <c r="W253" s="11">
        <v>10791.599999999999</v>
      </c>
      <c r="X253" s="9" t="s">
        <v>2970</v>
      </c>
      <c r="Y253" s="9" t="s">
        <v>2971</v>
      </c>
      <c r="Z253" s="9" t="s">
        <v>2164</v>
      </c>
      <c r="AA253" s="9" t="s">
        <v>1976</v>
      </c>
      <c r="AB253" s="9" t="s">
        <v>2972</v>
      </c>
      <c r="AC253" s="9" t="s">
        <v>2973</v>
      </c>
      <c r="AD253" s="9" t="s">
        <v>1986</v>
      </c>
      <c r="AE253" s="9" t="s">
        <v>2974</v>
      </c>
      <c r="AF253" s="9" t="s">
        <v>2368</v>
      </c>
    </row>
    <row r="254" spans="1:32" ht="16.5" customHeight="1" x14ac:dyDescent="0.2">
      <c r="A254" s="9" t="s">
        <v>3130</v>
      </c>
      <c r="B254" s="10">
        <v>45044</v>
      </c>
      <c r="C254" s="9" t="s">
        <v>633</v>
      </c>
      <c r="D254" s="10">
        <v>45055</v>
      </c>
      <c r="E254" s="9" t="s">
        <v>1972</v>
      </c>
      <c r="F254" s="11">
        <v>16619.330000000002</v>
      </c>
      <c r="G254" s="9" t="s">
        <v>2399</v>
      </c>
      <c r="H254" s="9" t="s">
        <v>2400</v>
      </c>
      <c r="I254" s="9" t="s">
        <v>2400</v>
      </c>
      <c r="J254" s="9" t="s">
        <v>3131</v>
      </c>
      <c r="K254" s="9">
        <v>1</v>
      </c>
      <c r="L254" s="9">
        <v>1651</v>
      </c>
      <c r="M254" s="10">
        <v>45132</v>
      </c>
      <c r="N254" s="10">
        <v>45055</v>
      </c>
      <c r="O254" s="9">
        <v>0</v>
      </c>
      <c r="P254" s="10">
        <v>45107</v>
      </c>
      <c r="Q254" s="10">
        <v>45132</v>
      </c>
      <c r="R254" s="12">
        <v>25</v>
      </c>
      <c r="S254" s="12">
        <v>0</v>
      </c>
      <c r="T254" s="12">
        <v>25</v>
      </c>
      <c r="U254" s="11">
        <v>13622.4</v>
      </c>
      <c r="V254" s="9">
        <v>2996.93</v>
      </c>
      <c r="W254" s="11">
        <v>340560</v>
      </c>
      <c r="X254" s="9" t="s">
        <v>2625</v>
      </c>
      <c r="Y254" s="9" t="s">
        <v>2626</v>
      </c>
      <c r="Z254" s="9" t="s">
        <v>2164</v>
      </c>
      <c r="AA254" s="9" t="s">
        <v>1976</v>
      </c>
      <c r="AB254" s="9" t="s">
        <v>2627</v>
      </c>
      <c r="AC254" s="9" t="s">
        <v>2628</v>
      </c>
      <c r="AD254" s="9" t="s">
        <v>1986</v>
      </c>
      <c r="AE254" s="9" t="s">
        <v>3132</v>
      </c>
      <c r="AF254" s="9" t="s">
        <v>2012</v>
      </c>
    </row>
    <row r="255" spans="1:32" ht="16.5" customHeight="1" x14ac:dyDescent="0.2">
      <c r="A255" s="9" t="s">
        <v>3133</v>
      </c>
      <c r="B255" s="10">
        <v>45036</v>
      </c>
      <c r="C255" s="9" t="s">
        <v>508</v>
      </c>
      <c r="D255" s="10">
        <v>45036</v>
      </c>
      <c r="E255" s="9" t="s">
        <v>1972</v>
      </c>
      <c r="F255" s="11">
        <v>10305.33</v>
      </c>
      <c r="G255" s="9" t="s">
        <v>3134</v>
      </c>
      <c r="H255" s="9" t="s">
        <v>3135</v>
      </c>
      <c r="I255" s="9" t="s">
        <v>3135</v>
      </c>
      <c r="J255" s="9" t="s">
        <v>3136</v>
      </c>
      <c r="K255" s="9">
        <v>1</v>
      </c>
      <c r="L255" s="9">
        <v>1802</v>
      </c>
      <c r="M255" s="10">
        <v>45141</v>
      </c>
      <c r="N255" s="10">
        <v>45036</v>
      </c>
      <c r="O255" s="9">
        <v>0</v>
      </c>
      <c r="P255" s="10">
        <v>45107</v>
      </c>
      <c r="Q255" s="10">
        <v>45141</v>
      </c>
      <c r="R255" s="12">
        <v>34</v>
      </c>
      <c r="S255" s="12">
        <v>0</v>
      </c>
      <c r="T255" s="12">
        <v>34</v>
      </c>
      <c r="U255" s="11">
        <v>8446.99</v>
      </c>
      <c r="V255" s="9">
        <v>1858.34</v>
      </c>
      <c r="W255" s="11">
        <v>287197.65999999997</v>
      </c>
      <c r="X255" s="9" t="s">
        <v>3137</v>
      </c>
      <c r="Y255" s="9" t="s">
        <v>3138</v>
      </c>
      <c r="Z255" s="9" t="s">
        <v>2164</v>
      </c>
      <c r="AA255" s="9" t="s">
        <v>1976</v>
      </c>
      <c r="AB255" s="9" t="s">
        <v>3139</v>
      </c>
      <c r="AC255" s="9" t="s">
        <v>3140</v>
      </c>
      <c r="AD255" s="9" t="s">
        <v>2137</v>
      </c>
      <c r="AE255" s="9" t="s">
        <v>3141</v>
      </c>
      <c r="AF255" s="9" t="s">
        <v>2474</v>
      </c>
    </row>
    <row r="256" spans="1:32" ht="16.5" customHeight="1" x14ac:dyDescent="0.2">
      <c r="A256" s="9" t="s">
        <v>3142</v>
      </c>
      <c r="B256" s="10">
        <v>45034</v>
      </c>
      <c r="C256" s="9" t="s">
        <v>3143</v>
      </c>
      <c r="D256" s="10">
        <v>45036</v>
      </c>
      <c r="E256" s="9" t="s">
        <v>1972</v>
      </c>
      <c r="F256" s="11">
        <v>68078.06</v>
      </c>
      <c r="G256" s="9" t="s">
        <v>3144</v>
      </c>
      <c r="H256" s="9" t="s">
        <v>3145</v>
      </c>
      <c r="I256" s="9" t="s">
        <v>3145</v>
      </c>
      <c r="J256" s="9" t="s">
        <v>3146</v>
      </c>
      <c r="K256" s="9">
        <v>1</v>
      </c>
      <c r="L256" s="9">
        <v>1512</v>
      </c>
      <c r="M256" s="10">
        <v>45120</v>
      </c>
      <c r="N256" s="10">
        <v>45036</v>
      </c>
      <c r="O256" s="9">
        <v>0</v>
      </c>
      <c r="P256" s="10">
        <v>45096</v>
      </c>
      <c r="Q256" s="10">
        <v>45120</v>
      </c>
      <c r="R256" s="12">
        <v>24</v>
      </c>
      <c r="S256" s="12">
        <v>0</v>
      </c>
      <c r="T256" s="12">
        <v>24</v>
      </c>
      <c r="U256" s="11">
        <v>64836.25</v>
      </c>
      <c r="V256" s="9">
        <v>3241.81</v>
      </c>
      <c r="W256" s="11">
        <v>1556070</v>
      </c>
      <c r="X256" s="9" t="s">
        <v>2625</v>
      </c>
      <c r="Y256" s="9" t="s">
        <v>2626</v>
      </c>
      <c r="Z256" s="9" t="s">
        <v>2979</v>
      </c>
      <c r="AA256" s="9" t="s">
        <v>1976</v>
      </c>
      <c r="AB256" s="9" t="s">
        <v>2627</v>
      </c>
      <c r="AC256" s="9" t="s">
        <v>2628</v>
      </c>
      <c r="AD256" s="9" t="s">
        <v>1986</v>
      </c>
      <c r="AE256" s="9" t="s">
        <v>3147</v>
      </c>
      <c r="AF256" s="9" t="s">
        <v>2208</v>
      </c>
    </row>
    <row r="257" spans="1:32" ht="16.5" customHeight="1" x14ac:dyDescent="0.2">
      <c r="A257" s="9" t="s">
        <v>3148</v>
      </c>
      <c r="B257" s="10">
        <v>45036</v>
      </c>
      <c r="C257" s="9" t="s">
        <v>520</v>
      </c>
      <c r="D257" s="10">
        <v>45040</v>
      </c>
      <c r="E257" s="9" t="s">
        <v>1972</v>
      </c>
      <c r="F257" s="11">
        <v>989.01</v>
      </c>
      <c r="G257" s="9" t="s">
        <v>3149</v>
      </c>
      <c r="H257" s="9" t="s">
        <v>3150</v>
      </c>
      <c r="I257" s="9" t="s">
        <v>3151</v>
      </c>
      <c r="J257" s="9" t="s">
        <v>1972</v>
      </c>
      <c r="K257" s="9">
        <v>1</v>
      </c>
      <c r="L257" s="9">
        <v>1637</v>
      </c>
      <c r="M257" s="10">
        <v>45131</v>
      </c>
      <c r="N257" s="10">
        <v>45040</v>
      </c>
      <c r="O257" s="9">
        <v>0</v>
      </c>
      <c r="P257" s="10">
        <v>45107</v>
      </c>
      <c r="Q257" s="10">
        <v>45131</v>
      </c>
      <c r="R257" s="12">
        <v>24</v>
      </c>
      <c r="S257" s="12">
        <v>0</v>
      </c>
      <c r="T257" s="12">
        <v>24</v>
      </c>
      <c r="U257" s="11">
        <v>810.66</v>
      </c>
      <c r="V257" s="9">
        <v>178.35</v>
      </c>
      <c r="W257" s="11">
        <v>19455.84</v>
      </c>
      <c r="X257" s="9" t="s">
        <v>2123</v>
      </c>
      <c r="Y257" s="9" t="s">
        <v>2124</v>
      </c>
      <c r="Z257" s="9" t="s">
        <v>2164</v>
      </c>
      <c r="AA257" s="9" t="s">
        <v>1976</v>
      </c>
      <c r="AB257" s="9" t="s">
        <v>2125</v>
      </c>
      <c r="AC257" s="9" t="s">
        <v>2126</v>
      </c>
      <c r="AD257" s="9" t="s">
        <v>1986</v>
      </c>
      <c r="AE257" s="9" t="s">
        <v>3152</v>
      </c>
      <c r="AF257" s="9" t="s">
        <v>2012</v>
      </c>
    </row>
    <row r="258" spans="1:32" ht="16.5" customHeight="1" x14ac:dyDescent="0.2">
      <c r="A258" s="9" t="s">
        <v>3153</v>
      </c>
      <c r="B258" s="10">
        <v>45040</v>
      </c>
      <c r="C258" s="9" t="s">
        <v>522</v>
      </c>
      <c r="D258" s="10">
        <v>45040</v>
      </c>
      <c r="E258" s="9" t="s">
        <v>1972</v>
      </c>
      <c r="F258" s="11">
        <v>4187.04</v>
      </c>
      <c r="G258" s="9" t="s">
        <v>3154</v>
      </c>
      <c r="H258" s="9" t="s">
        <v>3155</v>
      </c>
      <c r="I258" s="9" t="s">
        <v>3155</v>
      </c>
      <c r="J258" s="9" t="s">
        <v>3156</v>
      </c>
      <c r="K258" s="9">
        <v>1</v>
      </c>
      <c r="L258" s="9">
        <v>1640</v>
      </c>
      <c r="M258" s="10">
        <v>45132</v>
      </c>
      <c r="N258" s="10">
        <v>45040</v>
      </c>
      <c r="O258" s="9">
        <v>0</v>
      </c>
      <c r="P258" s="10">
        <v>45137</v>
      </c>
      <c r="Q258" s="10">
        <v>45132</v>
      </c>
      <c r="R258" s="12">
        <v>-5</v>
      </c>
      <c r="S258" s="12">
        <v>0</v>
      </c>
      <c r="T258" s="12">
        <v>-5</v>
      </c>
      <c r="U258" s="11">
        <v>3432</v>
      </c>
      <c r="V258" s="9">
        <v>755.04</v>
      </c>
      <c r="W258" s="11">
        <v>-17160</v>
      </c>
      <c r="X258" s="9" t="s">
        <v>3137</v>
      </c>
      <c r="Y258" s="9" t="s">
        <v>3138</v>
      </c>
      <c r="Z258" s="9" t="s">
        <v>2164</v>
      </c>
      <c r="AA258" s="9" t="s">
        <v>1976</v>
      </c>
      <c r="AB258" s="9" t="s">
        <v>3139</v>
      </c>
      <c r="AC258" s="9" t="s">
        <v>3140</v>
      </c>
      <c r="AD258" s="9" t="s">
        <v>1986</v>
      </c>
      <c r="AE258" s="9" t="s">
        <v>3157</v>
      </c>
      <c r="AF258" s="9" t="s">
        <v>2474</v>
      </c>
    </row>
    <row r="259" spans="1:32" ht="16.5" customHeight="1" x14ac:dyDescent="0.2">
      <c r="A259" s="9" t="s">
        <v>3158</v>
      </c>
      <c r="B259" s="10">
        <v>45057</v>
      </c>
      <c r="C259" s="9" t="s">
        <v>646</v>
      </c>
      <c r="D259" s="10">
        <v>45058</v>
      </c>
      <c r="E259" s="9" t="s">
        <v>1972</v>
      </c>
      <c r="F259" s="11">
        <v>10272.4</v>
      </c>
      <c r="G259" s="9" t="s">
        <v>3159</v>
      </c>
      <c r="H259" s="9" t="s">
        <v>3160</v>
      </c>
      <c r="I259" s="9" t="s">
        <v>3160</v>
      </c>
      <c r="J259" s="9" t="s">
        <v>3161</v>
      </c>
      <c r="K259" s="9">
        <v>1</v>
      </c>
      <c r="L259" s="9">
        <v>1773</v>
      </c>
      <c r="M259" s="10">
        <v>45140</v>
      </c>
      <c r="N259" s="10">
        <v>45058</v>
      </c>
      <c r="O259" s="9">
        <v>0</v>
      </c>
      <c r="P259" s="10">
        <v>45077</v>
      </c>
      <c r="Q259" s="10">
        <v>45140</v>
      </c>
      <c r="R259" s="12">
        <v>63</v>
      </c>
      <c r="S259" s="12">
        <v>0</v>
      </c>
      <c r="T259" s="12">
        <v>63</v>
      </c>
      <c r="U259" s="11">
        <v>8420</v>
      </c>
      <c r="V259" s="9">
        <v>1852.4</v>
      </c>
      <c r="W259" s="11">
        <v>530460</v>
      </c>
      <c r="X259" s="9" t="s">
        <v>2003</v>
      </c>
      <c r="Y259" s="9" t="s">
        <v>2004</v>
      </c>
      <c r="Z259" s="9" t="s">
        <v>2164</v>
      </c>
      <c r="AA259" s="9" t="s">
        <v>1976</v>
      </c>
      <c r="AB259" s="9" t="s">
        <v>2639</v>
      </c>
      <c r="AC259" s="9" t="s">
        <v>2640</v>
      </c>
      <c r="AD259" s="9" t="s">
        <v>1986</v>
      </c>
      <c r="AE259" s="9" t="s">
        <v>3162</v>
      </c>
      <c r="AF259" s="9" t="s">
        <v>2012</v>
      </c>
    </row>
    <row r="260" spans="1:32" ht="16.5" customHeight="1" x14ac:dyDescent="0.2">
      <c r="A260" s="9" t="s">
        <v>3163</v>
      </c>
      <c r="B260" s="10">
        <v>45057</v>
      </c>
      <c r="C260" s="9" t="s">
        <v>647</v>
      </c>
      <c r="D260" s="10">
        <v>45058</v>
      </c>
      <c r="E260" s="9" t="s">
        <v>1972</v>
      </c>
      <c r="F260" s="11">
        <v>11394.8</v>
      </c>
      <c r="G260" s="9" t="s">
        <v>3159</v>
      </c>
      <c r="H260" s="9" t="s">
        <v>3160</v>
      </c>
      <c r="I260" s="9" t="s">
        <v>3160</v>
      </c>
      <c r="J260" s="9" t="s">
        <v>3164</v>
      </c>
      <c r="K260" s="9">
        <v>1</v>
      </c>
      <c r="L260" s="9">
        <v>1700</v>
      </c>
      <c r="M260" s="10">
        <v>45135</v>
      </c>
      <c r="N260" s="10">
        <v>45058</v>
      </c>
      <c r="O260" s="9">
        <v>0</v>
      </c>
      <c r="P260" s="10">
        <v>45107</v>
      </c>
      <c r="Q260" s="10">
        <v>45135</v>
      </c>
      <c r="R260" s="12">
        <v>28</v>
      </c>
      <c r="S260" s="12">
        <v>0</v>
      </c>
      <c r="T260" s="12">
        <v>28</v>
      </c>
      <c r="U260" s="11">
        <v>9340</v>
      </c>
      <c r="V260" s="9">
        <v>2054.8000000000002</v>
      </c>
      <c r="W260" s="11">
        <v>261520</v>
      </c>
      <c r="X260" s="9" t="s">
        <v>2003</v>
      </c>
      <c r="Y260" s="9" t="s">
        <v>2004</v>
      </c>
      <c r="Z260" s="9" t="s">
        <v>2164</v>
      </c>
      <c r="AA260" s="9" t="s">
        <v>1976</v>
      </c>
      <c r="AB260" s="9" t="s">
        <v>2417</v>
      </c>
      <c r="AC260" s="9" t="s">
        <v>2418</v>
      </c>
      <c r="AD260" s="9" t="s">
        <v>1986</v>
      </c>
      <c r="AE260" s="9" t="s">
        <v>3165</v>
      </c>
      <c r="AF260" s="9" t="s">
        <v>2012</v>
      </c>
    </row>
    <row r="261" spans="1:32" ht="16.5" customHeight="1" x14ac:dyDescent="0.2">
      <c r="A261" s="9" t="s">
        <v>3166</v>
      </c>
      <c r="B261" s="10">
        <v>45050</v>
      </c>
      <c r="C261" s="9" t="s">
        <v>614</v>
      </c>
      <c r="D261" s="10">
        <v>45053</v>
      </c>
      <c r="E261" s="9" t="s">
        <v>1972</v>
      </c>
      <c r="F261" s="11">
        <v>1368.35</v>
      </c>
      <c r="G261" s="9" t="s">
        <v>3167</v>
      </c>
      <c r="H261" s="9" t="s">
        <v>3168</v>
      </c>
      <c r="I261" s="9" t="s">
        <v>3168</v>
      </c>
      <c r="J261" s="9" t="s">
        <v>2986</v>
      </c>
      <c r="K261" s="9">
        <v>1</v>
      </c>
      <c r="L261" s="9">
        <v>1884</v>
      </c>
      <c r="M261" s="10">
        <v>45146</v>
      </c>
      <c r="N261" s="10">
        <v>45053</v>
      </c>
      <c r="O261" s="9">
        <v>30</v>
      </c>
      <c r="P261" s="10">
        <v>45107</v>
      </c>
      <c r="Q261" s="10">
        <v>45146</v>
      </c>
      <c r="R261" s="12">
        <v>39</v>
      </c>
      <c r="S261" s="12">
        <v>0</v>
      </c>
      <c r="T261" s="12">
        <v>39</v>
      </c>
      <c r="U261" s="11">
        <v>1121.5999999999999</v>
      </c>
      <c r="V261" s="9">
        <v>246.75</v>
      </c>
      <c r="W261" s="11">
        <v>43742.399999999994</v>
      </c>
      <c r="X261" s="9" t="s">
        <v>2123</v>
      </c>
      <c r="Y261" s="9" t="s">
        <v>2124</v>
      </c>
      <c r="Z261" s="9" t="s">
        <v>2164</v>
      </c>
      <c r="AA261" s="9" t="s">
        <v>1976</v>
      </c>
      <c r="AB261" s="9" t="s">
        <v>3169</v>
      </c>
      <c r="AC261" s="9" t="s">
        <v>3170</v>
      </c>
      <c r="AD261" s="9" t="s">
        <v>1986</v>
      </c>
      <c r="AE261" s="9" t="s">
        <v>3171</v>
      </c>
      <c r="AF261" s="9" t="s">
        <v>2368</v>
      </c>
    </row>
    <row r="262" spans="1:32" ht="16.5" customHeight="1" x14ac:dyDescent="0.2">
      <c r="A262" s="9" t="s">
        <v>3172</v>
      </c>
      <c r="B262" s="10">
        <v>45046</v>
      </c>
      <c r="C262" s="9" t="s">
        <v>3173</v>
      </c>
      <c r="D262" s="10">
        <v>45058</v>
      </c>
      <c r="E262" s="9" t="s">
        <v>1972</v>
      </c>
      <c r="F262" s="11">
        <v>311.17</v>
      </c>
      <c r="G262" s="9" t="s">
        <v>2351</v>
      </c>
      <c r="H262" s="9" t="s">
        <v>2352</v>
      </c>
      <c r="I262" s="9" t="s">
        <v>2352</v>
      </c>
      <c r="J262" s="9" t="s">
        <v>1972</v>
      </c>
      <c r="K262" s="9">
        <v>1</v>
      </c>
      <c r="L262" s="9">
        <v>2126</v>
      </c>
      <c r="M262" s="10">
        <v>45184</v>
      </c>
      <c r="N262" s="10">
        <v>45058</v>
      </c>
      <c r="O262" s="9">
        <v>60</v>
      </c>
      <c r="P262" s="10">
        <v>45107</v>
      </c>
      <c r="Q262" s="10">
        <v>45184</v>
      </c>
      <c r="R262" s="12">
        <v>77</v>
      </c>
      <c r="S262" s="12">
        <v>0</v>
      </c>
      <c r="T262" s="12">
        <v>77</v>
      </c>
      <c r="U262" s="11">
        <v>299.2</v>
      </c>
      <c r="V262" s="9">
        <v>11.97</v>
      </c>
      <c r="W262" s="11">
        <v>23038.399999999998</v>
      </c>
      <c r="X262" s="9" t="s">
        <v>1973</v>
      </c>
      <c r="Y262" s="9" t="s">
        <v>1974</v>
      </c>
      <c r="Z262" s="9" t="s">
        <v>2979</v>
      </c>
      <c r="AA262" s="9" t="s">
        <v>1976</v>
      </c>
      <c r="AB262" s="9" t="s">
        <v>2353</v>
      </c>
      <c r="AC262" s="9" t="s">
        <v>2354</v>
      </c>
      <c r="AD262" s="9" t="s">
        <v>1986</v>
      </c>
      <c r="AE262" s="9" t="s">
        <v>2355</v>
      </c>
      <c r="AF262" s="9" t="s">
        <v>2012</v>
      </c>
    </row>
    <row r="263" spans="1:32" ht="16.5" customHeight="1" x14ac:dyDescent="0.2">
      <c r="A263" s="9" t="s">
        <v>3174</v>
      </c>
      <c r="B263" s="10">
        <v>45048</v>
      </c>
      <c r="C263" s="9" t="s">
        <v>620</v>
      </c>
      <c r="D263" s="10">
        <v>45054</v>
      </c>
      <c r="E263" s="9" t="s">
        <v>1972</v>
      </c>
      <c r="F263" s="11">
        <v>3846.66</v>
      </c>
      <c r="G263" s="9" t="s">
        <v>3175</v>
      </c>
      <c r="H263" s="9" t="s">
        <v>3176</v>
      </c>
      <c r="I263" s="9" t="s">
        <v>3176</v>
      </c>
      <c r="J263" s="9" t="s">
        <v>1972</v>
      </c>
      <c r="K263" s="9">
        <v>1</v>
      </c>
      <c r="L263" s="9">
        <v>1619</v>
      </c>
      <c r="M263" s="10">
        <v>45128</v>
      </c>
      <c r="N263" s="10">
        <v>45054</v>
      </c>
      <c r="O263" s="9">
        <v>0</v>
      </c>
      <c r="P263" s="10">
        <v>45107</v>
      </c>
      <c r="Q263" s="10">
        <v>45128</v>
      </c>
      <c r="R263" s="12">
        <v>21</v>
      </c>
      <c r="S263" s="12">
        <v>0</v>
      </c>
      <c r="T263" s="12">
        <v>21</v>
      </c>
      <c r="U263" s="11">
        <v>3153</v>
      </c>
      <c r="V263" s="9">
        <v>693.66</v>
      </c>
      <c r="W263" s="11">
        <v>66213</v>
      </c>
      <c r="X263" s="9" t="s">
        <v>1994</v>
      </c>
      <c r="Y263" s="9" t="s">
        <v>1995</v>
      </c>
      <c r="Z263" s="9" t="s">
        <v>2164</v>
      </c>
      <c r="AA263" s="9" t="s">
        <v>1976</v>
      </c>
      <c r="AB263" s="9" t="s">
        <v>2044</v>
      </c>
      <c r="AC263" s="9" t="s">
        <v>2045</v>
      </c>
      <c r="AD263" s="9" t="s">
        <v>1986</v>
      </c>
      <c r="AE263" s="9" t="s">
        <v>3177</v>
      </c>
      <c r="AF263" s="9" t="s">
        <v>2012</v>
      </c>
    </row>
    <row r="264" spans="1:32" ht="16.5" customHeight="1" x14ac:dyDescent="0.2">
      <c r="A264" s="9" t="s">
        <v>3178</v>
      </c>
      <c r="B264" s="10">
        <v>45035</v>
      </c>
      <c r="C264" s="9" t="s">
        <v>3179</v>
      </c>
      <c r="D264" s="10">
        <v>45036</v>
      </c>
      <c r="E264" s="9" t="s">
        <v>1972</v>
      </c>
      <c r="F264" s="11">
        <v>4891.4799999999996</v>
      </c>
      <c r="G264" s="9" t="s">
        <v>3180</v>
      </c>
      <c r="H264" s="9" t="s">
        <v>3181</v>
      </c>
      <c r="I264" s="9" t="s">
        <v>3181</v>
      </c>
      <c r="J264" s="9" t="s">
        <v>3182</v>
      </c>
      <c r="K264" s="9">
        <v>1</v>
      </c>
      <c r="L264" s="9">
        <v>2203</v>
      </c>
      <c r="M264" s="10">
        <v>45191</v>
      </c>
      <c r="N264" s="10">
        <v>45036</v>
      </c>
      <c r="O264" s="9">
        <v>0</v>
      </c>
      <c r="P264" s="10">
        <v>45107</v>
      </c>
      <c r="Q264" s="10">
        <v>45191</v>
      </c>
      <c r="R264" s="12">
        <v>84</v>
      </c>
      <c r="S264" s="12">
        <v>0</v>
      </c>
      <c r="T264" s="12">
        <v>84</v>
      </c>
      <c r="U264" s="11">
        <v>4891.4799999999996</v>
      </c>
      <c r="V264" s="9">
        <v>0</v>
      </c>
      <c r="W264" s="11">
        <v>410884.31999999995</v>
      </c>
      <c r="X264" s="9" t="s">
        <v>3183</v>
      </c>
      <c r="Y264" s="9" t="s">
        <v>3184</v>
      </c>
      <c r="Z264" s="9" t="s">
        <v>2164</v>
      </c>
      <c r="AA264" s="9" t="s">
        <v>1976</v>
      </c>
      <c r="AB264" s="9" t="s">
        <v>3185</v>
      </c>
      <c r="AC264" s="9" t="s">
        <v>3186</v>
      </c>
      <c r="AD264" s="9" t="s">
        <v>1986</v>
      </c>
      <c r="AE264" s="9" t="s">
        <v>3187</v>
      </c>
      <c r="AF264" s="9" t="s">
        <v>2368</v>
      </c>
    </row>
    <row r="265" spans="1:32" ht="16.5" customHeight="1" x14ac:dyDescent="0.2">
      <c r="A265" s="9" t="s">
        <v>3188</v>
      </c>
      <c r="B265" s="10">
        <v>45050</v>
      </c>
      <c r="C265" s="9" t="s">
        <v>3189</v>
      </c>
      <c r="D265" s="10">
        <v>45055</v>
      </c>
      <c r="E265" s="9" t="s">
        <v>1972</v>
      </c>
      <c r="F265" s="11">
        <v>15132.88</v>
      </c>
      <c r="G265" s="9" t="s">
        <v>3190</v>
      </c>
      <c r="H265" s="9" t="s">
        <v>3191</v>
      </c>
      <c r="I265" s="9" t="s">
        <v>3191</v>
      </c>
      <c r="J265" s="9" t="s">
        <v>1972</v>
      </c>
      <c r="K265" s="9">
        <v>1</v>
      </c>
      <c r="L265" s="9">
        <v>1726</v>
      </c>
      <c r="M265" s="10">
        <v>45138</v>
      </c>
      <c r="N265" s="10">
        <v>45055</v>
      </c>
      <c r="O265" s="9">
        <v>0</v>
      </c>
      <c r="P265" s="10">
        <v>45107</v>
      </c>
      <c r="Q265" s="10">
        <v>45138</v>
      </c>
      <c r="R265" s="12">
        <v>31</v>
      </c>
      <c r="S265" s="12">
        <v>0</v>
      </c>
      <c r="T265" s="12">
        <v>31</v>
      </c>
      <c r="U265" s="11">
        <v>12404</v>
      </c>
      <c r="V265" s="9">
        <v>2728.88</v>
      </c>
      <c r="W265" s="11">
        <v>384524</v>
      </c>
      <c r="X265" s="9" t="s">
        <v>1994</v>
      </c>
      <c r="Y265" s="9" t="s">
        <v>1995</v>
      </c>
      <c r="Z265" s="9" t="s">
        <v>2164</v>
      </c>
      <c r="AA265" s="9" t="s">
        <v>1976</v>
      </c>
      <c r="AB265" s="9" t="s">
        <v>3192</v>
      </c>
      <c r="AC265" s="9" t="s">
        <v>3193</v>
      </c>
      <c r="AD265" s="9" t="s">
        <v>1986</v>
      </c>
      <c r="AE265" s="9" t="s">
        <v>3194</v>
      </c>
      <c r="AF265" s="9" t="s">
        <v>2012</v>
      </c>
    </row>
    <row r="266" spans="1:32" ht="16.5" customHeight="1" x14ac:dyDescent="0.2">
      <c r="A266" s="9" t="s">
        <v>3195</v>
      </c>
      <c r="B266" s="10">
        <v>45046</v>
      </c>
      <c r="C266" s="9" t="s">
        <v>3196</v>
      </c>
      <c r="D266" s="10">
        <v>45059</v>
      </c>
      <c r="E266" s="9" t="s">
        <v>1972</v>
      </c>
      <c r="F266" s="11">
        <v>366</v>
      </c>
      <c r="G266" s="9" t="s">
        <v>2351</v>
      </c>
      <c r="H266" s="9" t="s">
        <v>2352</v>
      </c>
      <c r="I266" s="9" t="s">
        <v>2352</v>
      </c>
      <c r="J266" s="9" t="s">
        <v>1972</v>
      </c>
      <c r="K266" s="9">
        <v>1</v>
      </c>
      <c r="L266" s="9">
        <v>2126</v>
      </c>
      <c r="M266" s="10">
        <v>45184</v>
      </c>
      <c r="N266" s="10">
        <v>45059</v>
      </c>
      <c r="O266" s="9">
        <v>60</v>
      </c>
      <c r="P266" s="10">
        <v>45107</v>
      </c>
      <c r="Q266" s="10">
        <v>45184</v>
      </c>
      <c r="R266" s="12">
        <v>77</v>
      </c>
      <c r="S266" s="12">
        <v>0</v>
      </c>
      <c r="T266" s="12">
        <v>77</v>
      </c>
      <c r="U266" s="11">
        <v>300</v>
      </c>
      <c r="V266" s="9">
        <v>66</v>
      </c>
      <c r="W266" s="11">
        <v>23100</v>
      </c>
      <c r="X266" s="9" t="s">
        <v>1973</v>
      </c>
      <c r="Y266" s="9" t="s">
        <v>1974</v>
      </c>
      <c r="Z266" s="9" t="s">
        <v>2979</v>
      </c>
      <c r="AA266" s="9" t="s">
        <v>1976</v>
      </c>
      <c r="AB266" s="9" t="s">
        <v>2353</v>
      </c>
      <c r="AC266" s="9" t="s">
        <v>2354</v>
      </c>
      <c r="AD266" s="9" t="s">
        <v>1986</v>
      </c>
      <c r="AE266" s="9" t="s">
        <v>2355</v>
      </c>
      <c r="AF266" s="9" t="s">
        <v>2012</v>
      </c>
    </row>
    <row r="267" spans="1:32" ht="16.5" customHeight="1" x14ac:dyDescent="0.2">
      <c r="A267" s="9" t="s">
        <v>3197</v>
      </c>
      <c r="B267" s="10">
        <v>45046</v>
      </c>
      <c r="C267" s="9" t="s">
        <v>3198</v>
      </c>
      <c r="D267" s="10">
        <v>45059</v>
      </c>
      <c r="E267" s="9" t="s">
        <v>1972</v>
      </c>
      <c r="F267" s="11">
        <v>122</v>
      </c>
      <c r="G267" s="9" t="s">
        <v>2351</v>
      </c>
      <c r="H267" s="9" t="s">
        <v>2352</v>
      </c>
      <c r="I267" s="9" t="s">
        <v>2352</v>
      </c>
      <c r="J267" s="9" t="s">
        <v>1972</v>
      </c>
      <c r="K267" s="9">
        <v>1</v>
      </c>
      <c r="L267" s="9">
        <v>2126</v>
      </c>
      <c r="M267" s="10">
        <v>45184</v>
      </c>
      <c r="N267" s="10">
        <v>45059</v>
      </c>
      <c r="O267" s="9">
        <v>60</v>
      </c>
      <c r="P267" s="10">
        <v>45077</v>
      </c>
      <c r="Q267" s="10">
        <v>45184</v>
      </c>
      <c r="R267" s="12">
        <v>107</v>
      </c>
      <c r="S267" s="12">
        <v>0</v>
      </c>
      <c r="T267" s="12">
        <v>107</v>
      </c>
      <c r="U267" s="11">
        <v>100</v>
      </c>
      <c r="V267" s="9">
        <v>22</v>
      </c>
      <c r="W267" s="11">
        <v>10700</v>
      </c>
      <c r="X267" s="9" t="s">
        <v>1973</v>
      </c>
      <c r="Y267" s="9" t="s">
        <v>1974</v>
      </c>
      <c r="Z267" s="9" t="s">
        <v>2979</v>
      </c>
      <c r="AA267" s="9" t="s">
        <v>1976</v>
      </c>
      <c r="AB267" s="9" t="s">
        <v>2353</v>
      </c>
      <c r="AC267" s="9" t="s">
        <v>2354</v>
      </c>
      <c r="AD267" s="9" t="s">
        <v>1986</v>
      </c>
      <c r="AE267" s="9" t="s">
        <v>2355</v>
      </c>
      <c r="AF267" s="9" t="s">
        <v>2012</v>
      </c>
    </row>
    <row r="268" spans="1:32" ht="16.5" customHeight="1" x14ac:dyDescent="0.2">
      <c r="A268" s="9" t="s">
        <v>3199</v>
      </c>
      <c r="B268" s="10">
        <v>45057</v>
      </c>
      <c r="C268" s="9" t="s">
        <v>649</v>
      </c>
      <c r="D268" s="10">
        <v>45058</v>
      </c>
      <c r="E268" s="9" t="s">
        <v>1972</v>
      </c>
      <c r="F268" s="11">
        <v>360.45</v>
      </c>
      <c r="G268" s="9" t="s">
        <v>2597</v>
      </c>
      <c r="H268" s="9" t="s">
        <v>2598</v>
      </c>
      <c r="I268" s="9" t="s">
        <v>2598</v>
      </c>
      <c r="J268" s="9" t="s">
        <v>3200</v>
      </c>
      <c r="K268" s="9">
        <v>1</v>
      </c>
      <c r="L268" s="9">
        <v>1907</v>
      </c>
      <c r="M268" s="10">
        <v>45147</v>
      </c>
      <c r="N268" s="10">
        <v>45058</v>
      </c>
      <c r="O268" s="9">
        <v>0</v>
      </c>
      <c r="P268" s="10">
        <v>45077</v>
      </c>
      <c r="Q268" s="10">
        <v>45147</v>
      </c>
      <c r="R268" s="12">
        <v>70</v>
      </c>
      <c r="S268" s="12">
        <v>0</v>
      </c>
      <c r="T268" s="12">
        <v>70</v>
      </c>
      <c r="U268" s="11">
        <v>327.68</v>
      </c>
      <c r="V268" s="9">
        <v>32.770000000000003</v>
      </c>
      <c r="W268" s="11">
        <v>22937.600000000002</v>
      </c>
      <c r="X268" s="9" t="s">
        <v>1973</v>
      </c>
      <c r="Y268" s="9" t="s">
        <v>1974</v>
      </c>
      <c r="Z268" s="9" t="s">
        <v>2164</v>
      </c>
      <c r="AA268" s="9" t="s">
        <v>1976</v>
      </c>
      <c r="AB268" s="9" t="s">
        <v>1977</v>
      </c>
      <c r="AC268" s="9" t="s">
        <v>1978</v>
      </c>
      <c r="AD268" s="9" t="s">
        <v>1986</v>
      </c>
      <c r="AE268" s="9" t="s">
        <v>3201</v>
      </c>
      <c r="AF268" s="9" t="s">
        <v>1981</v>
      </c>
    </row>
    <row r="269" spans="1:32" ht="16.5" customHeight="1" x14ac:dyDescent="0.2">
      <c r="A269" s="9" t="s">
        <v>3202</v>
      </c>
      <c r="B269" s="10">
        <v>45057</v>
      </c>
      <c r="C269" s="9" t="s">
        <v>3203</v>
      </c>
      <c r="D269" s="10">
        <v>45059</v>
      </c>
      <c r="E269" s="9" t="s">
        <v>1972</v>
      </c>
      <c r="F269" s="11">
        <v>615.92999999999995</v>
      </c>
      <c r="G269" s="9" t="s">
        <v>2563</v>
      </c>
      <c r="H269" s="9" t="s">
        <v>2564</v>
      </c>
      <c r="I269" s="9" t="s">
        <v>2564</v>
      </c>
      <c r="J269" s="9" t="s">
        <v>3204</v>
      </c>
      <c r="K269" s="9">
        <v>1</v>
      </c>
      <c r="L269" s="9">
        <v>1875</v>
      </c>
      <c r="M269" s="10">
        <v>45145</v>
      </c>
      <c r="N269" s="10">
        <v>45059</v>
      </c>
      <c r="O269" s="9">
        <v>0</v>
      </c>
      <c r="P269" s="10">
        <v>45077</v>
      </c>
      <c r="Q269" s="10">
        <v>45145</v>
      </c>
      <c r="R269" s="12">
        <v>68</v>
      </c>
      <c r="S269" s="12">
        <v>0</v>
      </c>
      <c r="T269" s="12">
        <v>68</v>
      </c>
      <c r="U269" s="11">
        <v>559.94000000000005</v>
      </c>
      <c r="V269" s="9">
        <v>55.99</v>
      </c>
      <c r="W269" s="11">
        <v>38075.920000000006</v>
      </c>
      <c r="X269" s="9" t="s">
        <v>1973</v>
      </c>
      <c r="Y269" s="9" t="s">
        <v>1974</v>
      </c>
      <c r="Z269" s="9" t="s">
        <v>2164</v>
      </c>
      <c r="AA269" s="9" t="s">
        <v>1976</v>
      </c>
      <c r="AB269" s="9" t="s">
        <v>1977</v>
      </c>
      <c r="AC269" s="9" t="s">
        <v>1978</v>
      </c>
      <c r="AD269" s="9" t="s">
        <v>1986</v>
      </c>
      <c r="AE269" s="9" t="s">
        <v>2814</v>
      </c>
      <c r="AF269" s="9" t="s">
        <v>1981</v>
      </c>
    </row>
    <row r="270" spans="1:32" ht="16.5" customHeight="1" x14ac:dyDescent="0.2">
      <c r="A270" s="9" t="s">
        <v>3205</v>
      </c>
      <c r="B270" s="10">
        <v>45044</v>
      </c>
      <c r="C270" s="9" t="s">
        <v>613</v>
      </c>
      <c r="D270" s="10">
        <v>45053</v>
      </c>
      <c r="E270" s="9" t="s">
        <v>1972</v>
      </c>
      <c r="F270" s="11">
        <v>8210.11</v>
      </c>
      <c r="G270" s="9" t="s">
        <v>3167</v>
      </c>
      <c r="H270" s="9" t="s">
        <v>3168</v>
      </c>
      <c r="I270" s="9" t="s">
        <v>3168</v>
      </c>
      <c r="J270" s="9" t="s">
        <v>2986</v>
      </c>
      <c r="K270" s="9">
        <v>1</v>
      </c>
      <c r="L270" s="9">
        <v>1884</v>
      </c>
      <c r="M270" s="10">
        <v>45146</v>
      </c>
      <c r="N270" s="10">
        <v>45053</v>
      </c>
      <c r="O270" s="9">
        <v>30</v>
      </c>
      <c r="P270" s="10">
        <v>45077</v>
      </c>
      <c r="Q270" s="10">
        <v>45146</v>
      </c>
      <c r="R270" s="12">
        <v>69</v>
      </c>
      <c r="S270" s="12">
        <v>0</v>
      </c>
      <c r="T270" s="12">
        <v>69</v>
      </c>
      <c r="U270" s="11">
        <v>6729.6</v>
      </c>
      <c r="V270" s="9">
        <v>1480.51</v>
      </c>
      <c r="W270" s="11">
        <v>464342.4</v>
      </c>
      <c r="X270" s="9" t="s">
        <v>2123</v>
      </c>
      <c r="Y270" s="9" t="s">
        <v>2124</v>
      </c>
      <c r="Z270" s="9" t="s">
        <v>2164</v>
      </c>
      <c r="AA270" s="9" t="s">
        <v>1976</v>
      </c>
      <c r="AB270" s="9" t="s">
        <v>3169</v>
      </c>
      <c r="AC270" s="9" t="s">
        <v>3170</v>
      </c>
      <c r="AD270" s="9" t="s">
        <v>1986</v>
      </c>
      <c r="AE270" s="9" t="s">
        <v>3171</v>
      </c>
      <c r="AF270" s="9" t="s">
        <v>2368</v>
      </c>
    </row>
    <row r="271" spans="1:32" ht="16.5" customHeight="1" x14ac:dyDescent="0.2">
      <c r="A271" s="9" t="s">
        <v>3206</v>
      </c>
      <c r="B271" s="10">
        <v>45046</v>
      </c>
      <c r="C271" s="9" t="s">
        <v>3207</v>
      </c>
      <c r="D271" s="10">
        <v>45059</v>
      </c>
      <c r="E271" s="9" t="s">
        <v>1972</v>
      </c>
      <c r="F271" s="11">
        <v>2287.5</v>
      </c>
      <c r="G271" s="9" t="s">
        <v>2351</v>
      </c>
      <c r="H271" s="9" t="s">
        <v>2352</v>
      </c>
      <c r="I271" s="9" t="s">
        <v>2352</v>
      </c>
      <c r="J271" s="9" t="s">
        <v>1972</v>
      </c>
      <c r="K271" s="9">
        <v>1</v>
      </c>
      <c r="L271" s="9">
        <v>2126</v>
      </c>
      <c r="M271" s="10">
        <v>45184</v>
      </c>
      <c r="N271" s="10">
        <v>45059</v>
      </c>
      <c r="O271" s="9">
        <v>60</v>
      </c>
      <c r="P271" s="10">
        <v>45077</v>
      </c>
      <c r="Q271" s="10">
        <v>45184</v>
      </c>
      <c r="R271" s="12">
        <v>107</v>
      </c>
      <c r="S271" s="12">
        <v>0</v>
      </c>
      <c r="T271" s="12">
        <v>107</v>
      </c>
      <c r="U271" s="11">
        <v>1875</v>
      </c>
      <c r="V271" s="9">
        <v>412.5</v>
      </c>
      <c r="W271" s="11">
        <v>200625</v>
      </c>
      <c r="X271" s="9" t="s">
        <v>1973</v>
      </c>
      <c r="Y271" s="9" t="s">
        <v>1974</v>
      </c>
      <c r="Z271" s="9" t="s">
        <v>2979</v>
      </c>
      <c r="AA271" s="9" t="s">
        <v>1976</v>
      </c>
      <c r="AB271" s="9" t="s">
        <v>2353</v>
      </c>
      <c r="AC271" s="9" t="s">
        <v>2354</v>
      </c>
      <c r="AD271" s="9" t="s">
        <v>1986</v>
      </c>
      <c r="AE271" s="9" t="s">
        <v>2355</v>
      </c>
      <c r="AF271" s="9" t="s">
        <v>2012</v>
      </c>
    </row>
    <row r="272" spans="1:32" ht="16.5" customHeight="1" x14ac:dyDescent="0.2">
      <c r="A272" s="9" t="s">
        <v>3208</v>
      </c>
      <c r="B272" s="10">
        <v>45046</v>
      </c>
      <c r="C272" s="9" t="s">
        <v>3209</v>
      </c>
      <c r="D272" s="10">
        <v>45059</v>
      </c>
      <c r="E272" s="9" t="s">
        <v>1972</v>
      </c>
      <c r="F272" s="11">
        <v>519.38</v>
      </c>
      <c r="G272" s="9" t="s">
        <v>2351</v>
      </c>
      <c r="H272" s="9" t="s">
        <v>2352</v>
      </c>
      <c r="I272" s="9" t="s">
        <v>2352</v>
      </c>
      <c r="J272" s="9" t="s">
        <v>1972</v>
      </c>
      <c r="K272" s="9">
        <v>1</v>
      </c>
      <c r="L272" s="9">
        <v>2126</v>
      </c>
      <c r="M272" s="10">
        <v>45184</v>
      </c>
      <c r="N272" s="10">
        <v>45059</v>
      </c>
      <c r="O272" s="9">
        <v>60</v>
      </c>
      <c r="P272" s="10">
        <v>45077</v>
      </c>
      <c r="Q272" s="10">
        <v>45184</v>
      </c>
      <c r="R272" s="12">
        <v>107</v>
      </c>
      <c r="S272" s="12">
        <v>0</v>
      </c>
      <c r="T272" s="12">
        <v>107</v>
      </c>
      <c r="U272" s="11">
        <v>499.4</v>
      </c>
      <c r="V272" s="9">
        <v>19.98</v>
      </c>
      <c r="W272" s="11">
        <v>53435.799999999996</v>
      </c>
      <c r="X272" s="9" t="s">
        <v>1973</v>
      </c>
      <c r="Y272" s="9" t="s">
        <v>1974</v>
      </c>
      <c r="Z272" s="9" t="s">
        <v>2979</v>
      </c>
      <c r="AA272" s="9" t="s">
        <v>1976</v>
      </c>
      <c r="AB272" s="9" t="s">
        <v>2353</v>
      </c>
      <c r="AC272" s="9" t="s">
        <v>2354</v>
      </c>
      <c r="AD272" s="9" t="s">
        <v>1986</v>
      </c>
      <c r="AE272" s="9" t="s">
        <v>2355</v>
      </c>
      <c r="AF272" s="9" t="s">
        <v>2012</v>
      </c>
    </row>
    <row r="273" spans="1:32" ht="16.5" customHeight="1" x14ac:dyDescent="0.2">
      <c r="A273" s="9" t="s">
        <v>3210</v>
      </c>
      <c r="B273" s="10">
        <v>45046</v>
      </c>
      <c r="C273" s="9" t="s">
        <v>3211</v>
      </c>
      <c r="D273" s="10">
        <v>45059</v>
      </c>
      <c r="E273" s="9" t="s">
        <v>1972</v>
      </c>
      <c r="F273" s="11">
        <v>686.25</v>
      </c>
      <c r="G273" s="9" t="s">
        <v>2351</v>
      </c>
      <c r="H273" s="9" t="s">
        <v>2352</v>
      </c>
      <c r="I273" s="9" t="s">
        <v>2352</v>
      </c>
      <c r="J273" s="9" t="s">
        <v>1972</v>
      </c>
      <c r="K273" s="9">
        <v>1</v>
      </c>
      <c r="L273" s="9">
        <v>2126</v>
      </c>
      <c r="M273" s="10">
        <v>45184</v>
      </c>
      <c r="N273" s="10">
        <v>45059</v>
      </c>
      <c r="O273" s="9">
        <v>60</v>
      </c>
      <c r="P273" s="10">
        <v>45077</v>
      </c>
      <c r="Q273" s="10">
        <v>45184</v>
      </c>
      <c r="R273" s="12">
        <v>107</v>
      </c>
      <c r="S273" s="12">
        <v>0</v>
      </c>
      <c r="T273" s="12">
        <v>107</v>
      </c>
      <c r="U273" s="11">
        <v>562.5</v>
      </c>
      <c r="V273" s="9">
        <v>123.75</v>
      </c>
      <c r="W273" s="11">
        <v>60187.5</v>
      </c>
      <c r="X273" s="9" t="s">
        <v>1973</v>
      </c>
      <c r="Y273" s="9" t="s">
        <v>1974</v>
      </c>
      <c r="Z273" s="9" t="s">
        <v>2979</v>
      </c>
      <c r="AA273" s="9" t="s">
        <v>1976</v>
      </c>
      <c r="AB273" s="9" t="s">
        <v>2353</v>
      </c>
      <c r="AC273" s="9" t="s">
        <v>2354</v>
      </c>
      <c r="AD273" s="9" t="s">
        <v>1986</v>
      </c>
      <c r="AE273" s="9" t="s">
        <v>2355</v>
      </c>
      <c r="AF273" s="9" t="s">
        <v>2012</v>
      </c>
    </row>
    <row r="274" spans="1:32" ht="16.5" customHeight="1" x14ac:dyDescent="0.2">
      <c r="A274" s="9" t="s">
        <v>3212</v>
      </c>
      <c r="B274" s="10">
        <v>45046</v>
      </c>
      <c r="C274" s="9" t="s">
        <v>3213</v>
      </c>
      <c r="D274" s="10">
        <v>45059</v>
      </c>
      <c r="E274" s="9" t="s">
        <v>1972</v>
      </c>
      <c r="F274" s="11">
        <v>483.91</v>
      </c>
      <c r="G274" s="9" t="s">
        <v>2351</v>
      </c>
      <c r="H274" s="9" t="s">
        <v>2352</v>
      </c>
      <c r="I274" s="9" t="s">
        <v>2352</v>
      </c>
      <c r="J274" s="9" t="s">
        <v>1972</v>
      </c>
      <c r="K274" s="9">
        <v>1</v>
      </c>
      <c r="L274" s="9">
        <v>2126</v>
      </c>
      <c r="M274" s="10">
        <v>45184</v>
      </c>
      <c r="N274" s="10">
        <v>45059</v>
      </c>
      <c r="O274" s="9">
        <v>60</v>
      </c>
      <c r="P274" s="10">
        <v>45077</v>
      </c>
      <c r="Q274" s="10">
        <v>45184</v>
      </c>
      <c r="R274" s="12">
        <v>107</v>
      </c>
      <c r="S274" s="12">
        <v>0</v>
      </c>
      <c r="T274" s="12">
        <v>107</v>
      </c>
      <c r="U274" s="11">
        <v>465.3</v>
      </c>
      <c r="V274" s="9">
        <v>18.61</v>
      </c>
      <c r="W274" s="11">
        <v>49787.1</v>
      </c>
      <c r="X274" s="9" t="s">
        <v>1973</v>
      </c>
      <c r="Y274" s="9" t="s">
        <v>1974</v>
      </c>
      <c r="Z274" s="9" t="s">
        <v>2979</v>
      </c>
      <c r="AA274" s="9" t="s">
        <v>1976</v>
      </c>
      <c r="AB274" s="9" t="s">
        <v>2353</v>
      </c>
      <c r="AC274" s="9" t="s">
        <v>2354</v>
      </c>
      <c r="AD274" s="9" t="s">
        <v>1986</v>
      </c>
      <c r="AE274" s="9" t="s">
        <v>2355</v>
      </c>
      <c r="AF274" s="9" t="s">
        <v>2012</v>
      </c>
    </row>
    <row r="275" spans="1:32" ht="16.5" customHeight="1" x14ac:dyDescent="0.2">
      <c r="A275" s="9" t="s">
        <v>3214</v>
      </c>
      <c r="B275" s="10">
        <v>45046</v>
      </c>
      <c r="C275" s="9" t="s">
        <v>3215</v>
      </c>
      <c r="D275" s="10">
        <v>45059</v>
      </c>
      <c r="E275" s="9" t="s">
        <v>1972</v>
      </c>
      <c r="F275" s="11">
        <v>554.84</v>
      </c>
      <c r="G275" s="9" t="s">
        <v>2351</v>
      </c>
      <c r="H275" s="9" t="s">
        <v>2352</v>
      </c>
      <c r="I275" s="9" t="s">
        <v>2352</v>
      </c>
      <c r="J275" s="9" t="s">
        <v>1972</v>
      </c>
      <c r="K275" s="9">
        <v>1</v>
      </c>
      <c r="L275" s="9">
        <v>2126</v>
      </c>
      <c r="M275" s="10">
        <v>45184</v>
      </c>
      <c r="N275" s="10">
        <v>45059</v>
      </c>
      <c r="O275" s="9">
        <v>60</v>
      </c>
      <c r="P275" s="10">
        <v>45077</v>
      </c>
      <c r="Q275" s="10">
        <v>45184</v>
      </c>
      <c r="R275" s="12">
        <v>107</v>
      </c>
      <c r="S275" s="12">
        <v>0</v>
      </c>
      <c r="T275" s="12">
        <v>107</v>
      </c>
      <c r="U275" s="11">
        <v>533.5</v>
      </c>
      <c r="V275" s="9">
        <v>21.34</v>
      </c>
      <c r="W275" s="11">
        <v>57084.5</v>
      </c>
      <c r="X275" s="9" t="s">
        <v>1973</v>
      </c>
      <c r="Y275" s="9" t="s">
        <v>1974</v>
      </c>
      <c r="Z275" s="9" t="s">
        <v>2979</v>
      </c>
      <c r="AA275" s="9" t="s">
        <v>1976</v>
      </c>
      <c r="AB275" s="9" t="s">
        <v>2353</v>
      </c>
      <c r="AC275" s="9" t="s">
        <v>2354</v>
      </c>
      <c r="AD275" s="9" t="s">
        <v>1986</v>
      </c>
      <c r="AE275" s="9" t="s">
        <v>2355</v>
      </c>
      <c r="AF275" s="9" t="s">
        <v>2012</v>
      </c>
    </row>
    <row r="276" spans="1:32" ht="16.5" customHeight="1" x14ac:dyDescent="0.2">
      <c r="A276" s="9" t="s">
        <v>3216</v>
      </c>
      <c r="B276" s="10">
        <v>45058</v>
      </c>
      <c r="C276" s="9" t="s">
        <v>3217</v>
      </c>
      <c r="D276" s="10">
        <v>45061</v>
      </c>
      <c r="E276" s="9" t="s">
        <v>1972</v>
      </c>
      <c r="F276" s="11">
        <v>21871.279999999999</v>
      </c>
      <c r="G276" s="9" t="s">
        <v>3218</v>
      </c>
      <c r="H276" s="9" t="s">
        <v>3219</v>
      </c>
      <c r="I276" s="9" t="s">
        <v>3219</v>
      </c>
      <c r="J276" s="9" t="s">
        <v>3220</v>
      </c>
      <c r="K276" s="9">
        <v>1</v>
      </c>
      <c r="L276" s="9">
        <v>1869</v>
      </c>
      <c r="M276" s="10">
        <v>45145</v>
      </c>
      <c r="N276" s="10">
        <v>45061</v>
      </c>
      <c r="O276" s="9">
        <v>0</v>
      </c>
      <c r="P276" s="10">
        <v>45077</v>
      </c>
      <c r="Q276" s="10">
        <v>45145</v>
      </c>
      <c r="R276" s="12">
        <v>68</v>
      </c>
      <c r="S276" s="12">
        <v>0</v>
      </c>
      <c r="T276" s="12">
        <v>68</v>
      </c>
      <c r="U276" s="11">
        <v>17927.28</v>
      </c>
      <c r="V276" s="9">
        <v>3944</v>
      </c>
      <c r="W276" s="11">
        <v>1219055.04</v>
      </c>
      <c r="X276" s="9" t="s">
        <v>2003</v>
      </c>
      <c r="Y276" s="9" t="s">
        <v>2004</v>
      </c>
      <c r="Z276" s="9" t="s">
        <v>2164</v>
      </c>
      <c r="AA276" s="9" t="s">
        <v>1976</v>
      </c>
      <c r="AB276" s="9" t="s">
        <v>2005</v>
      </c>
      <c r="AC276" s="9" t="s">
        <v>2006</v>
      </c>
      <c r="AD276" s="9" t="s">
        <v>1986</v>
      </c>
      <c r="AE276" s="9" t="s">
        <v>3221</v>
      </c>
      <c r="AF276" s="9" t="s">
        <v>1981</v>
      </c>
    </row>
    <row r="277" spans="1:32" ht="16.5" customHeight="1" x14ac:dyDescent="0.2">
      <c r="A277" s="9" t="s">
        <v>3222</v>
      </c>
      <c r="B277" s="10">
        <v>45034</v>
      </c>
      <c r="C277" s="9" t="s">
        <v>3223</v>
      </c>
      <c r="D277" s="10">
        <v>45061</v>
      </c>
      <c r="E277" s="9" t="s">
        <v>1972</v>
      </c>
      <c r="F277" s="11">
        <v>1240.8</v>
      </c>
      <c r="G277" s="9" t="s">
        <v>3007</v>
      </c>
      <c r="H277" s="9" t="s">
        <v>3008</v>
      </c>
      <c r="I277" s="9" t="s">
        <v>3008</v>
      </c>
      <c r="J277" s="9" t="s">
        <v>1972</v>
      </c>
      <c r="K277" s="9">
        <v>1</v>
      </c>
      <c r="L277" s="9">
        <v>1639</v>
      </c>
      <c r="M277" s="10">
        <v>45132</v>
      </c>
      <c r="N277" s="10">
        <v>45061</v>
      </c>
      <c r="O277" s="9">
        <v>0</v>
      </c>
      <c r="P277" s="10">
        <v>45107</v>
      </c>
      <c r="Q277" s="10">
        <v>45132</v>
      </c>
      <c r="R277" s="12">
        <v>25</v>
      </c>
      <c r="S277" s="12">
        <v>0</v>
      </c>
      <c r="T277" s="12">
        <v>25</v>
      </c>
      <c r="U277" s="11">
        <v>1128</v>
      </c>
      <c r="V277" s="9">
        <v>112.8</v>
      </c>
      <c r="W277" s="11">
        <v>28200</v>
      </c>
      <c r="X277" s="9" t="s">
        <v>1973</v>
      </c>
      <c r="Y277" s="9" t="s">
        <v>1974</v>
      </c>
      <c r="Z277" s="9" t="s">
        <v>2164</v>
      </c>
      <c r="AA277" s="9" t="s">
        <v>1976</v>
      </c>
      <c r="AB277" s="9" t="s">
        <v>1977</v>
      </c>
      <c r="AC277" s="9" t="s">
        <v>1978</v>
      </c>
      <c r="AD277" s="9" t="s">
        <v>1986</v>
      </c>
      <c r="AE277" s="9" t="s">
        <v>2165</v>
      </c>
      <c r="AF277" s="9" t="s">
        <v>1981</v>
      </c>
    </row>
    <row r="278" spans="1:32" ht="16.5" customHeight="1" x14ac:dyDescent="0.2">
      <c r="A278" s="9" t="s">
        <v>3224</v>
      </c>
      <c r="B278" s="10">
        <v>45020</v>
      </c>
      <c r="C278" s="9" t="s">
        <v>3225</v>
      </c>
      <c r="D278" s="10">
        <v>45062</v>
      </c>
      <c r="E278" s="9" t="s">
        <v>1972</v>
      </c>
      <c r="F278" s="11">
        <v>1826</v>
      </c>
      <c r="G278" s="9" t="s">
        <v>2342</v>
      </c>
      <c r="H278" s="9" t="s">
        <v>2343</v>
      </c>
      <c r="I278" s="9" t="s">
        <v>2343</v>
      </c>
      <c r="J278" s="9" t="s">
        <v>1972</v>
      </c>
      <c r="K278" s="9">
        <v>1</v>
      </c>
      <c r="L278" s="9">
        <v>1759</v>
      </c>
      <c r="M278" s="10">
        <v>45139</v>
      </c>
      <c r="N278" s="10">
        <v>45062</v>
      </c>
      <c r="O278" s="9">
        <v>0</v>
      </c>
      <c r="P278" s="10">
        <v>45107</v>
      </c>
      <c r="Q278" s="10">
        <v>45139</v>
      </c>
      <c r="R278" s="12">
        <v>32</v>
      </c>
      <c r="S278" s="12">
        <v>0</v>
      </c>
      <c r="T278" s="12">
        <v>32</v>
      </c>
      <c r="U278" s="11">
        <v>1660</v>
      </c>
      <c r="V278" s="9">
        <v>166</v>
      </c>
      <c r="W278" s="11">
        <v>53120</v>
      </c>
      <c r="X278" s="9" t="s">
        <v>1973</v>
      </c>
      <c r="Y278" s="9" t="s">
        <v>1974</v>
      </c>
      <c r="Z278" s="9" t="s">
        <v>2164</v>
      </c>
      <c r="AA278" s="9" t="s">
        <v>1976</v>
      </c>
      <c r="AB278" s="9" t="s">
        <v>1977</v>
      </c>
      <c r="AC278" s="9" t="s">
        <v>1978</v>
      </c>
      <c r="AD278" s="9" t="s">
        <v>1986</v>
      </c>
      <c r="AE278" s="9" t="s">
        <v>2346</v>
      </c>
      <c r="AF278" s="9" t="s">
        <v>1981</v>
      </c>
    </row>
    <row r="279" spans="1:32" ht="16.5" customHeight="1" x14ac:dyDescent="0.2">
      <c r="A279" s="9" t="s">
        <v>3226</v>
      </c>
      <c r="B279" s="10">
        <v>45061</v>
      </c>
      <c r="C279" s="9" t="s">
        <v>652</v>
      </c>
      <c r="D279" s="10">
        <v>45062</v>
      </c>
      <c r="E279" s="9" t="s">
        <v>1972</v>
      </c>
      <c r="F279" s="11">
        <v>3666.83</v>
      </c>
      <c r="G279" s="9" t="s">
        <v>2898</v>
      </c>
      <c r="H279" s="9" t="s">
        <v>2899</v>
      </c>
      <c r="I279" s="9" t="s">
        <v>2899</v>
      </c>
      <c r="J279" s="9" t="s">
        <v>2900</v>
      </c>
      <c r="K279" s="9">
        <v>1</v>
      </c>
      <c r="L279" s="9">
        <v>2155</v>
      </c>
      <c r="M279" s="10">
        <v>45188</v>
      </c>
      <c r="N279" s="10">
        <v>45062</v>
      </c>
      <c r="O279" s="9">
        <v>0</v>
      </c>
      <c r="P279" s="10">
        <v>45077</v>
      </c>
      <c r="Q279" s="10">
        <v>45188</v>
      </c>
      <c r="R279" s="12">
        <v>111</v>
      </c>
      <c r="S279" s="12">
        <v>0</v>
      </c>
      <c r="T279" s="12">
        <v>111</v>
      </c>
      <c r="U279" s="11">
        <v>3333.47</v>
      </c>
      <c r="V279" s="9">
        <v>333.35</v>
      </c>
      <c r="W279" s="11">
        <v>370015.17</v>
      </c>
      <c r="X279" s="9" t="s">
        <v>1973</v>
      </c>
      <c r="Y279" s="9" t="s">
        <v>1974</v>
      </c>
      <c r="Z279" s="9" t="s">
        <v>2164</v>
      </c>
      <c r="AA279" s="9" t="s">
        <v>1976</v>
      </c>
      <c r="AB279" s="9" t="s">
        <v>1977</v>
      </c>
      <c r="AC279" s="9" t="s">
        <v>1978</v>
      </c>
      <c r="AD279" s="9" t="s">
        <v>1986</v>
      </c>
      <c r="AE279" s="9" t="s">
        <v>2795</v>
      </c>
      <c r="AF279" s="9" t="s">
        <v>1981</v>
      </c>
    </row>
    <row r="280" spans="1:32" ht="16.5" customHeight="1" x14ac:dyDescent="0.2">
      <c r="A280" s="9" t="s">
        <v>3226</v>
      </c>
      <c r="B280" s="10">
        <v>45061</v>
      </c>
      <c r="C280" s="9" t="s">
        <v>652</v>
      </c>
      <c r="D280" s="10">
        <v>45062</v>
      </c>
      <c r="E280" s="9" t="s">
        <v>1972</v>
      </c>
      <c r="F280" s="11">
        <v>3666.83</v>
      </c>
      <c r="G280" s="9" t="s">
        <v>2898</v>
      </c>
      <c r="H280" s="9" t="s">
        <v>2899</v>
      </c>
      <c r="I280" s="9" t="s">
        <v>2899</v>
      </c>
      <c r="J280" s="9" t="s">
        <v>2900</v>
      </c>
      <c r="K280" s="9">
        <v>2</v>
      </c>
      <c r="L280" s="9">
        <v>2155</v>
      </c>
      <c r="M280" s="10">
        <v>45188</v>
      </c>
      <c r="N280" s="10">
        <v>45062</v>
      </c>
      <c r="O280" s="9">
        <v>0</v>
      </c>
      <c r="P280" s="10">
        <v>45077</v>
      </c>
      <c r="Q280" s="10">
        <v>45188</v>
      </c>
      <c r="R280" s="12">
        <v>111</v>
      </c>
      <c r="S280" s="12">
        <v>0</v>
      </c>
      <c r="T280" s="12">
        <v>111</v>
      </c>
      <c r="U280" s="11">
        <v>0.01</v>
      </c>
      <c r="V280" s="9">
        <v>0</v>
      </c>
      <c r="W280" s="11">
        <v>1.1100000000000001</v>
      </c>
      <c r="X280" s="9" t="s">
        <v>1973</v>
      </c>
      <c r="Y280" s="9" t="s">
        <v>1974</v>
      </c>
      <c r="Z280" s="9" t="s">
        <v>2164</v>
      </c>
      <c r="AA280" s="9" t="s">
        <v>1976</v>
      </c>
      <c r="AB280" s="9" t="s">
        <v>1977</v>
      </c>
      <c r="AC280" s="9" t="s">
        <v>1978</v>
      </c>
      <c r="AD280" s="9" t="s">
        <v>1986</v>
      </c>
      <c r="AE280" s="9" t="s">
        <v>1972</v>
      </c>
      <c r="AF280" s="9" t="s">
        <v>1972</v>
      </c>
    </row>
    <row r="281" spans="1:32" ht="16.5" customHeight="1" x14ac:dyDescent="0.2">
      <c r="A281" s="9" t="s">
        <v>3227</v>
      </c>
      <c r="B281" s="10">
        <v>45042</v>
      </c>
      <c r="C281" s="9" t="s">
        <v>3228</v>
      </c>
      <c r="D281" s="10">
        <v>45043</v>
      </c>
      <c r="E281" s="9" t="s">
        <v>1972</v>
      </c>
      <c r="F281" s="11">
        <v>339.89</v>
      </c>
      <c r="G281" s="9" t="s">
        <v>3229</v>
      </c>
      <c r="H281" s="9" t="s">
        <v>3230</v>
      </c>
      <c r="I281" s="9" t="s">
        <v>3230</v>
      </c>
      <c r="J281" s="9" t="s">
        <v>1972</v>
      </c>
      <c r="K281" s="9">
        <v>1</v>
      </c>
      <c r="L281" s="9">
        <v>1705</v>
      </c>
      <c r="M281" s="10">
        <v>45135</v>
      </c>
      <c r="N281" s="10">
        <v>45043</v>
      </c>
      <c r="O281" s="9">
        <v>30</v>
      </c>
      <c r="P281" s="10">
        <v>45107</v>
      </c>
      <c r="Q281" s="10">
        <v>45135</v>
      </c>
      <c r="R281" s="12">
        <v>28</v>
      </c>
      <c r="S281" s="12">
        <v>0</v>
      </c>
      <c r="T281" s="12">
        <v>28</v>
      </c>
      <c r="U281" s="11">
        <v>278.60000000000002</v>
      </c>
      <c r="V281" s="9">
        <v>61.29</v>
      </c>
      <c r="W281" s="11">
        <v>7800.8000000000011</v>
      </c>
      <c r="X281" s="9" t="s">
        <v>2970</v>
      </c>
      <c r="Y281" s="9" t="s">
        <v>2971</v>
      </c>
      <c r="Z281" s="9" t="s">
        <v>2164</v>
      </c>
      <c r="AA281" s="9" t="s">
        <v>1976</v>
      </c>
      <c r="AB281" s="9" t="s">
        <v>3231</v>
      </c>
      <c r="AC281" s="9" t="s">
        <v>3232</v>
      </c>
      <c r="AD281" s="9" t="s">
        <v>1986</v>
      </c>
      <c r="AE281" s="9" t="s">
        <v>3233</v>
      </c>
      <c r="AF281" s="9" t="s">
        <v>2012</v>
      </c>
    </row>
    <row r="282" spans="1:32" ht="16.5" customHeight="1" x14ac:dyDescent="0.2">
      <c r="A282" s="9" t="s">
        <v>3234</v>
      </c>
      <c r="B282" s="10">
        <v>45046</v>
      </c>
      <c r="C282" s="9" t="s">
        <v>3235</v>
      </c>
      <c r="D282" s="10">
        <v>45057</v>
      </c>
      <c r="E282" s="9" t="s">
        <v>1972</v>
      </c>
      <c r="F282" s="11">
        <v>131.15</v>
      </c>
      <c r="G282" s="9" t="s">
        <v>2968</v>
      </c>
      <c r="H282" s="9" t="s">
        <v>2969</v>
      </c>
      <c r="I282" s="9" t="s">
        <v>2969</v>
      </c>
      <c r="J282" s="9" t="s">
        <v>1972</v>
      </c>
      <c r="K282" s="9">
        <v>1</v>
      </c>
      <c r="L282" s="9">
        <v>1800</v>
      </c>
      <c r="M282" s="10">
        <v>45141</v>
      </c>
      <c r="N282" s="10">
        <v>45057</v>
      </c>
      <c r="O282" s="9">
        <v>0</v>
      </c>
      <c r="P282" s="10">
        <v>45107</v>
      </c>
      <c r="Q282" s="10">
        <v>45141</v>
      </c>
      <c r="R282" s="12">
        <v>34</v>
      </c>
      <c r="S282" s="12">
        <v>0</v>
      </c>
      <c r="T282" s="12">
        <v>34</v>
      </c>
      <c r="U282" s="11">
        <v>107.5</v>
      </c>
      <c r="V282" s="9">
        <v>23.65</v>
      </c>
      <c r="W282" s="11">
        <v>3655</v>
      </c>
      <c r="X282" s="9" t="s">
        <v>2970</v>
      </c>
      <c r="Y282" s="9" t="s">
        <v>2971</v>
      </c>
      <c r="Z282" s="9" t="s">
        <v>2164</v>
      </c>
      <c r="AA282" s="9" t="s">
        <v>1976</v>
      </c>
      <c r="AB282" s="9" t="s">
        <v>2972</v>
      </c>
      <c r="AC282" s="9" t="s">
        <v>2973</v>
      </c>
      <c r="AD282" s="9" t="s">
        <v>1986</v>
      </c>
      <c r="AE282" s="9" t="s">
        <v>2974</v>
      </c>
      <c r="AF282" s="9" t="s">
        <v>2368</v>
      </c>
    </row>
    <row r="283" spans="1:32" ht="16.5" customHeight="1" x14ac:dyDescent="0.2">
      <c r="A283" s="9" t="s">
        <v>3236</v>
      </c>
      <c r="B283" s="10">
        <v>45057</v>
      </c>
      <c r="C283" s="9" t="s">
        <v>648</v>
      </c>
      <c r="D283" s="10">
        <v>45058</v>
      </c>
      <c r="E283" s="9" t="s">
        <v>1972</v>
      </c>
      <c r="F283" s="11">
        <v>1116.3</v>
      </c>
      <c r="G283" s="9" t="s">
        <v>3159</v>
      </c>
      <c r="H283" s="9" t="s">
        <v>3160</v>
      </c>
      <c r="I283" s="9" t="s">
        <v>3160</v>
      </c>
      <c r="J283" s="9" t="s">
        <v>3237</v>
      </c>
      <c r="K283" s="9">
        <v>1</v>
      </c>
      <c r="L283" s="9">
        <v>1773</v>
      </c>
      <c r="M283" s="10">
        <v>45140</v>
      </c>
      <c r="N283" s="10">
        <v>45058</v>
      </c>
      <c r="O283" s="9">
        <v>0</v>
      </c>
      <c r="P283" s="10">
        <v>45077</v>
      </c>
      <c r="Q283" s="10">
        <v>45140</v>
      </c>
      <c r="R283" s="12">
        <v>63</v>
      </c>
      <c r="S283" s="12">
        <v>0</v>
      </c>
      <c r="T283" s="12">
        <v>63</v>
      </c>
      <c r="U283" s="11">
        <v>915</v>
      </c>
      <c r="V283" s="9">
        <v>201.3</v>
      </c>
      <c r="W283" s="11">
        <v>57645</v>
      </c>
      <c r="X283" s="9" t="s">
        <v>2003</v>
      </c>
      <c r="Y283" s="9" t="s">
        <v>2004</v>
      </c>
      <c r="Z283" s="9" t="s">
        <v>2164</v>
      </c>
      <c r="AA283" s="9" t="s">
        <v>1976</v>
      </c>
      <c r="AB283" s="9" t="s">
        <v>2022</v>
      </c>
      <c r="AC283" s="9" t="s">
        <v>2023</v>
      </c>
      <c r="AD283" s="9" t="s">
        <v>1986</v>
      </c>
      <c r="AE283" s="9" t="s">
        <v>3013</v>
      </c>
      <c r="AF283" s="9" t="s">
        <v>2012</v>
      </c>
    </row>
    <row r="284" spans="1:32" ht="16.5" customHeight="1" x14ac:dyDescent="0.2">
      <c r="A284" s="9" t="s">
        <v>3238</v>
      </c>
      <c r="B284" s="10">
        <v>45062</v>
      </c>
      <c r="C284" s="9" t="s">
        <v>3239</v>
      </c>
      <c r="D284" s="10">
        <v>45063</v>
      </c>
      <c r="E284" s="9" t="s">
        <v>1972</v>
      </c>
      <c r="F284" s="11">
        <v>1736.02</v>
      </c>
      <c r="G284" s="9" t="s">
        <v>2407</v>
      </c>
      <c r="H284" s="9" t="s">
        <v>2408</v>
      </c>
      <c r="I284" s="9" t="s">
        <v>2408</v>
      </c>
      <c r="J284" s="9" t="s">
        <v>1972</v>
      </c>
      <c r="K284" s="9">
        <v>1</v>
      </c>
      <c r="L284" s="9">
        <v>1552</v>
      </c>
      <c r="M284" s="10">
        <v>45121</v>
      </c>
      <c r="N284" s="10">
        <v>45063</v>
      </c>
      <c r="O284" s="9">
        <v>30</v>
      </c>
      <c r="P284" s="10">
        <v>45137</v>
      </c>
      <c r="Q284" s="10">
        <v>45121</v>
      </c>
      <c r="R284" s="12">
        <v>-16</v>
      </c>
      <c r="S284" s="12">
        <v>0</v>
      </c>
      <c r="T284" s="12">
        <v>-16</v>
      </c>
      <c r="U284" s="11">
        <v>1422.97</v>
      </c>
      <c r="V284" s="9">
        <v>313.05</v>
      </c>
      <c r="W284" s="11">
        <v>-22767.52</v>
      </c>
      <c r="X284" s="9" t="s">
        <v>2003</v>
      </c>
      <c r="Y284" s="9" t="s">
        <v>2004</v>
      </c>
      <c r="Z284" s="9" t="s">
        <v>2979</v>
      </c>
      <c r="AA284" s="9" t="s">
        <v>1976</v>
      </c>
      <c r="AB284" s="9" t="s">
        <v>2639</v>
      </c>
      <c r="AC284" s="9" t="s">
        <v>2640</v>
      </c>
      <c r="AD284" s="9" t="s">
        <v>1986</v>
      </c>
      <c r="AE284" s="9" t="s">
        <v>3103</v>
      </c>
      <c r="AF284" s="9" t="s">
        <v>2012</v>
      </c>
    </row>
    <row r="285" spans="1:32" ht="16.5" customHeight="1" x14ac:dyDescent="0.2">
      <c r="A285" s="9" t="s">
        <v>3240</v>
      </c>
      <c r="B285" s="10">
        <v>45062</v>
      </c>
      <c r="C285" s="9" t="s">
        <v>3241</v>
      </c>
      <c r="D285" s="10">
        <v>45063</v>
      </c>
      <c r="E285" s="9" t="s">
        <v>1972</v>
      </c>
      <c r="F285" s="11">
        <v>1500</v>
      </c>
      <c r="G285" s="9" t="s">
        <v>3242</v>
      </c>
      <c r="H285" s="9" t="s">
        <v>3243</v>
      </c>
      <c r="I285" s="9" t="s">
        <v>3243</v>
      </c>
      <c r="J285" s="9" t="s">
        <v>3099</v>
      </c>
      <c r="K285" s="9">
        <v>1</v>
      </c>
      <c r="L285" s="9">
        <v>2071</v>
      </c>
      <c r="M285" s="10">
        <v>45177</v>
      </c>
      <c r="N285" s="10">
        <v>45063</v>
      </c>
      <c r="O285" s="9">
        <v>30</v>
      </c>
      <c r="P285" s="10">
        <v>45107</v>
      </c>
      <c r="Q285" s="10">
        <v>45177</v>
      </c>
      <c r="R285" s="12">
        <v>70</v>
      </c>
      <c r="S285" s="12">
        <v>0</v>
      </c>
      <c r="T285" s="12">
        <v>70</v>
      </c>
      <c r="U285" s="11">
        <v>1500</v>
      </c>
      <c r="V285" s="9">
        <v>0</v>
      </c>
      <c r="W285" s="11">
        <v>105000</v>
      </c>
      <c r="X285" s="9" t="s">
        <v>1994</v>
      </c>
      <c r="Y285" s="9" t="s">
        <v>1995</v>
      </c>
      <c r="Z285" s="9" t="s">
        <v>2979</v>
      </c>
      <c r="AA285" s="9" t="s">
        <v>1976</v>
      </c>
      <c r="AB285" s="9" t="s">
        <v>2044</v>
      </c>
      <c r="AC285" s="9" t="s">
        <v>2045</v>
      </c>
      <c r="AD285" s="9" t="s">
        <v>1986</v>
      </c>
      <c r="AE285" s="9" t="s">
        <v>3244</v>
      </c>
      <c r="AF285" s="9" t="s">
        <v>2012</v>
      </c>
    </row>
    <row r="286" spans="1:32" ht="16.5" customHeight="1" x14ac:dyDescent="0.2">
      <c r="A286" s="9" t="s">
        <v>3245</v>
      </c>
      <c r="B286" s="10">
        <v>45057</v>
      </c>
      <c r="C286" s="9" t="s">
        <v>3246</v>
      </c>
      <c r="D286" s="10">
        <v>45059</v>
      </c>
      <c r="E286" s="9" t="s">
        <v>1972</v>
      </c>
      <c r="F286" s="11">
        <v>4300</v>
      </c>
      <c r="G286" s="9" t="s">
        <v>3242</v>
      </c>
      <c r="H286" s="9" t="s">
        <v>3243</v>
      </c>
      <c r="I286" s="9" t="s">
        <v>3243</v>
      </c>
      <c r="J286" s="9" t="s">
        <v>3099</v>
      </c>
      <c r="K286" s="9">
        <v>1</v>
      </c>
      <c r="L286" s="9">
        <v>2071</v>
      </c>
      <c r="M286" s="10">
        <v>45177</v>
      </c>
      <c r="N286" s="10">
        <v>45059</v>
      </c>
      <c r="O286" s="9">
        <v>30</v>
      </c>
      <c r="P286" s="10">
        <v>45107</v>
      </c>
      <c r="Q286" s="10">
        <v>45177</v>
      </c>
      <c r="R286" s="12">
        <v>70</v>
      </c>
      <c r="S286" s="12">
        <v>0</v>
      </c>
      <c r="T286" s="12">
        <v>70</v>
      </c>
      <c r="U286" s="11">
        <v>4300</v>
      </c>
      <c r="V286" s="9">
        <v>0</v>
      </c>
      <c r="W286" s="11">
        <v>301000</v>
      </c>
      <c r="X286" s="9" t="s">
        <v>1994</v>
      </c>
      <c r="Y286" s="9" t="s">
        <v>1995</v>
      </c>
      <c r="Z286" s="9" t="s">
        <v>2979</v>
      </c>
      <c r="AA286" s="9" t="s">
        <v>1976</v>
      </c>
      <c r="AB286" s="9" t="s">
        <v>2044</v>
      </c>
      <c r="AC286" s="9" t="s">
        <v>2045</v>
      </c>
      <c r="AD286" s="9" t="s">
        <v>1986</v>
      </c>
      <c r="AE286" s="9" t="s">
        <v>3244</v>
      </c>
      <c r="AF286" s="9" t="s">
        <v>2012</v>
      </c>
    </row>
    <row r="287" spans="1:32" ht="16.5" customHeight="1" x14ac:dyDescent="0.2">
      <c r="A287" s="9" t="s">
        <v>3247</v>
      </c>
      <c r="B287" s="10">
        <v>45062</v>
      </c>
      <c r="C287" s="9" t="s">
        <v>3248</v>
      </c>
      <c r="D287" s="10">
        <v>45063</v>
      </c>
      <c r="E287" s="9" t="s">
        <v>1972</v>
      </c>
      <c r="F287" s="11">
        <v>1500</v>
      </c>
      <c r="G287" s="9" t="s">
        <v>3242</v>
      </c>
      <c r="H287" s="9" t="s">
        <v>3243</v>
      </c>
      <c r="I287" s="9" t="s">
        <v>3243</v>
      </c>
      <c r="J287" s="9" t="s">
        <v>3099</v>
      </c>
      <c r="K287" s="9">
        <v>1</v>
      </c>
      <c r="L287" s="9">
        <v>2071</v>
      </c>
      <c r="M287" s="10">
        <v>45177</v>
      </c>
      <c r="N287" s="10">
        <v>45063</v>
      </c>
      <c r="O287" s="9">
        <v>30</v>
      </c>
      <c r="P287" s="10">
        <v>45107</v>
      </c>
      <c r="Q287" s="10">
        <v>45177</v>
      </c>
      <c r="R287" s="12">
        <v>70</v>
      </c>
      <c r="S287" s="12">
        <v>0</v>
      </c>
      <c r="T287" s="12">
        <v>70</v>
      </c>
      <c r="U287" s="11">
        <v>1500</v>
      </c>
      <c r="V287" s="9">
        <v>0</v>
      </c>
      <c r="W287" s="11">
        <v>105000</v>
      </c>
      <c r="X287" s="9" t="s">
        <v>1994</v>
      </c>
      <c r="Y287" s="9" t="s">
        <v>1995</v>
      </c>
      <c r="Z287" s="9" t="s">
        <v>2979</v>
      </c>
      <c r="AA287" s="9" t="s">
        <v>1976</v>
      </c>
      <c r="AB287" s="9" t="s">
        <v>2044</v>
      </c>
      <c r="AC287" s="9" t="s">
        <v>2045</v>
      </c>
      <c r="AD287" s="9" t="s">
        <v>1986</v>
      </c>
      <c r="AE287" s="9" t="s">
        <v>3244</v>
      </c>
      <c r="AF287" s="9" t="s">
        <v>2012</v>
      </c>
    </row>
    <row r="288" spans="1:32" ht="16.5" customHeight="1" x14ac:dyDescent="0.2">
      <c r="A288" s="9" t="s">
        <v>3249</v>
      </c>
      <c r="B288" s="10">
        <v>45062</v>
      </c>
      <c r="C288" s="9" t="s">
        <v>3250</v>
      </c>
      <c r="D288" s="10">
        <v>45063</v>
      </c>
      <c r="E288" s="9" t="s">
        <v>1972</v>
      </c>
      <c r="F288" s="11">
        <v>1500</v>
      </c>
      <c r="G288" s="9" t="s">
        <v>3242</v>
      </c>
      <c r="H288" s="9" t="s">
        <v>3243</v>
      </c>
      <c r="I288" s="9" t="s">
        <v>3243</v>
      </c>
      <c r="J288" s="9" t="s">
        <v>3099</v>
      </c>
      <c r="K288" s="9">
        <v>1</v>
      </c>
      <c r="L288" s="9">
        <v>2071</v>
      </c>
      <c r="M288" s="10">
        <v>45177</v>
      </c>
      <c r="N288" s="10">
        <v>45063</v>
      </c>
      <c r="O288" s="9">
        <v>30</v>
      </c>
      <c r="P288" s="10">
        <v>45107</v>
      </c>
      <c r="Q288" s="10">
        <v>45177</v>
      </c>
      <c r="R288" s="12">
        <v>70</v>
      </c>
      <c r="S288" s="12">
        <v>0</v>
      </c>
      <c r="T288" s="12">
        <v>70</v>
      </c>
      <c r="U288" s="11">
        <v>1500</v>
      </c>
      <c r="V288" s="9">
        <v>0</v>
      </c>
      <c r="W288" s="11">
        <v>105000</v>
      </c>
      <c r="X288" s="9" t="s">
        <v>1994</v>
      </c>
      <c r="Y288" s="9" t="s">
        <v>1995</v>
      </c>
      <c r="Z288" s="9" t="s">
        <v>2979</v>
      </c>
      <c r="AA288" s="9" t="s">
        <v>1976</v>
      </c>
      <c r="AB288" s="9" t="s">
        <v>2044</v>
      </c>
      <c r="AC288" s="9" t="s">
        <v>2045</v>
      </c>
      <c r="AD288" s="9" t="s">
        <v>1986</v>
      </c>
      <c r="AE288" s="9" t="s">
        <v>3244</v>
      </c>
      <c r="AF288" s="9" t="s">
        <v>2012</v>
      </c>
    </row>
    <row r="289" spans="1:32" ht="16.5" customHeight="1" x14ac:dyDescent="0.2">
      <c r="A289" s="9" t="s">
        <v>3251</v>
      </c>
      <c r="B289" s="10">
        <v>45057</v>
      </c>
      <c r="C289" s="9" t="s">
        <v>3252</v>
      </c>
      <c r="D289" s="10">
        <v>45059</v>
      </c>
      <c r="E289" s="9" t="s">
        <v>1972</v>
      </c>
      <c r="F289" s="11">
        <v>4300</v>
      </c>
      <c r="G289" s="9" t="s">
        <v>3242</v>
      </c>
      <c r="H289" s="9" t="s">
        <v>3243</v>
      </c>
      <c r="I289" s="9" t="s">
        <v>3243</v>
      </c>
      <c r="J289" s="9" t="s">
        <v>3099</v>
      </c>
      <c r="K289" s="9">
        <v>1</v>
      </c>
      <c r="L289" s="9">
        <v>2071</v>
      </c>
      <c r="M289" s="10">
        <v>45177</v>
      </c>
      <c r="N289" s="10">
        <v>45059</v>
      </c>
      <c r="O289" s="9">
        <v>30</v>
      </c>
      <c r="P289" s="10">
        <v>45107</v>
      </c>
      <c r="Q289" s="10">
        <v>45177</v>
      </c>
      <c r="R289" s="12">
        <v>70</v>
      </c>
      <c r="S289" s="12">
        <v>0</v>
      </c>
      <c r="T289" s="12">
        <v>70</v>
      </c>
      <c r="U289" s="11">
        <v>4300</v>
      </c>
      <c r="V289" s="9">
        <v>0</v>
      </c>
      <c r="W289" s="11">
        <v>301000</v>
      </c>
      <c r="X289" s="9" t="s">
        <v>1994</v>
      </c>
      <c r="Y289" s="9" t="s">
        <v>1995</v>
      </c>
      <c r="Z289" s="9" t="s">
        <v>2979</v>
      </c>
      <c r="AA289" s="9" t="s">
        <v>1976</v>
      </c>
      <c r="AB289" s="9" t="s">
        <v>2044</v>
      </c>
      <c r="AC289" s="9" t="s">
        <v>2045</v>
      </c>
      <c r="AD289" s="9" t="s">
        <v>1986</v>
      </c>
      <c r="AE289" s="9" t="s">
        <v>3244</v>
      </c>
      <c r="AF289" s="9" t="s">
        <v>2012</v>
      </c>
    </row>
    <row r="290" spans="1:32" ht="16.5" customHeight="1" x14ac:dyDescent="0.2">
      <c r="A290" s="9" t="s">
        <v>3253</v>
      </c>
      <c r="B290" s="10">
        <v>45062</v>
      </c>
      <c r="C290" s="9" t="s">
        <v>3254</v>
      </c>
      <c r="D290" s="10">
        <v>45063</v>
      </c>
      <c r="E290" s="9" t="s">
        <v>1972</v>
      </c>
      <c r="F290" s="11">
        <v>1500</v>
      </c>
      <c r="G290" s="9" t="s">
        <v>3242</v>
      </c>
      <c r="H290" s="9" t="s">
        <v>3243</v>
      </c>
      <c r="I290" s="9" t="s">
        <v>3243</v>
      </c>
      <c r="J290" s="9" t="s">
        <v>3099</v>
      </c>
      <c r="K290" s="9">
        <v>1</v>
      </c>
      <c r="L290" s="9">
        <v>2071</v>
      </c>
      <c r="M290" s="10">
        <v>45177</v>
      </c>
      <c r="N290" s="10">
        <v>45063</v>
      </c>
      <c r="O290" s="9">
        <v>30</v>
      </c>
      <c r="P290" s="10">
        <v>45107</v>
      </c>
      <c r="Q290" s="10">
        <v>45177</v>
      </c>
      <c r="R290" s="12">
        <v>70</v>
      </c>
      <c r="S290" s="12">
        <v>0</v>
      </c>
      <c r="T290" s="12">
        <v>70</v>
      </c>
      <c r="U290" s="11">
        <v>1500</v>
      </c>
      <c r="V290" s="9">
        <v>0</v>
      </c>
      <c r="W290" s="11">
        <v>105000</v>
      </c>
      <c r="X290" s="9" t="s">
        <v>1994</v>
      </c>
      <c r="Y290" s="9" t="s">
        <v>1995</v>
      </c>
      <c r="Z290" s="9" t="s">
        <v>2979</v>
      </c>
      <c r="AA290" s="9" t="s">
        <v>1976</v>
      </c>
      <c r="AB290" s="9" t="s">
        <v>2044</v>
      </c>
      <c r="AC290" s="9" t="s">
        <v>2045</v>
      </c>
      <c r="AD290" s="9" t="s">
        <v>1986</v>
      </c>
      <c r="AE290" s="9" t="s">
        <v>3244</v>
      </c>
      <c r="AF290" s="9" t="s">
        <v>2012</v>
      </c>
    </row>
    <row r="291" spans="1:32" ht="16.5" customHeight="1" x14ac:dyDescent="0.2">
      <c r="A291" s="9" t="s">
        <v>3255</v>
      </c>
      <c r="B291" s="10">
        <v>45062</v>
      </c>
      <c r="C291" s="9" t="s">
        <v>3256</v>
      </c>
      <c r="D291" s="10">
        <v>45063</v>
      </c>
      <c r="E291" s="9" t="s">
        <v>1972</v>
      </c>
      <c r="F291" s="11">
        <v>1500</v>
      </c>
      <c r="G291" s="9" t="s">
        <v>3242</v>
      </c>
      <c r="H291" s="9" t="s">
        <v>3243</v>
      </c>
      <c r="I291" s="9" t="s">
        <v>3243</v>
      </c>
      <c r="J291" s="9" t="s">
        <v>3099</v>
      </c>
      <c r="K291" s="9">
        <v>1</v>
      </c>
      <c r="L291" s="9">
        <v>2071</v>
      </c>
      <c r="M291" s="10">
        <v>45177</v>
      </c>
      <c r="N291" s="10">
        <v>45063</v>
      </c>
      <c r="O291" s="9">
        <v>30</v>
      </c>
      <c r="P291" s="10">
        <v>45107</v>
      </c>
      <c r="Q291" s="10">
        <v>45177</v>
      </c>
      <c r="R291" s="12">
        <v>70</v>
      </c>
      <c r="S291" s="12">
        <v>0</v>
      </c>
      <c r="T291" s="12">
        <v>70</v>
      </c>
      <c r="U291" s="11">
        <v>1500</v>
      </c>
      <c r="V291" s="9">
        <v>0</v>
      </c>
      <c r="W291" s="11">
        <v>105000</v>
      </c>
      <c r="X291" s="9" t="s">
        <v>2003</v>
      </c>
      <c r="Y291" s="9" t="s">
        <v>2004</v>
      </c>
      <c r="Z291" s="9" t="s">
        <v>2979</v>
      </c>
      <c r="AA291" s="9" t="s">
        <v>1976</v>
      </c>
      <c r="AB291" s="9" t="s">
        <v>2005</v>
      </c>
      <c r="AC291" s="9" t="s">
        <v>2006</v>
      </c>
      <c r="AD291" s="9" t="s">
        <v>1986</v>
      </c>
      <c r="AE291" s="9" t="s">
        <v>3257</v>
      </c>
      <c r="AF291" s="9" t="s">
        <v>2012</v>
      </c>
    </row>
    <row r="292" spans="1:32" ht="16.5" customHeight="1" x14ac:dyDescent="0.2">
      <c r="A292" s="9" t="s">
        <v>3258</v>
      </c>
      <c r="B292" s="10">
        <v>45062</v>
      </c>
      <c r="C292" s="9" t="s">
        <v>660</v>
      </c>
      <c r="D292" s="10">
        <v>45064</v>
      </c>
      <c r="E292" s="9" t="s">
        <v>1972</v>
      </c>
      <c r="F292" s="11">
        <v>73.2</v>
      </c>
      <c r="G292" s="9" t="s">
        <v>2457</v>
      </c>
      <c r="H292" s="9" t="s">
        <v>2458</v>
      </c>
      <c r="I292" s="9" t="s">
        <v>2459</v>
      </c>
      <c r="J292" s="9" t="s">
        <v>2976</v>
      </c>
      <c r="K292" s="9">
        <v>1</v>
      </c>
      <c r="L292" s="9">
        <v>1617</v>
      </c>
      <c r="M292" s="10">
        <v>45128</v>
      </c>
      <c r="N292" s="10">
        <v>45064</v>
      </c>
      <c r="O292" s="9">
        <v>30</v>
      </c>
      <c r="P292" s="10">
        <v>45107</v>
      </c>
      <c r="Q292" s="10">
        <v>45128</v>
      </c>
      <c r="R292" s="12">
        <v>21</v>
      </c>
      <c r="S292" s="12">
        <v>0</v>
      </c>
      <c r="T292" s="12">
        <v>21</v>
      </c>
      <c r="U292" s="11">
        <v>60</v>
      </c>
      <c r="V292" s="9">
        <v>13.2</v>
      </c>
      <c r="W292" s="11">
        <v>1260</v>
      </c>
      <c r="X292" s="9" t="s">
        <v>2977</v>
      </c>
      <c r="Y292" s="9" t="s">
        <v>2978</v>
      </c>
      <c r="Z292" s="9" t="s">
        <v>2979</v>
      </c>
      <c r="AA292" s="9" t="s">
        <v>1976</v>
      </c>
      <c r="AB292" s="9" t="s">
        <v>2980</v>
      </c>
      <c r="AC292" s="9" t="s">
        <v>2981</v>
      </c>
      <c r="AD292" s="9" t="s">
        <v>1986</v>
      </c>
      <c r="AE292" s="9" t="s">
        <v>3259</v>
      </c>
      <c r="AF292" s="9" t="s">
        <v>2012</v>
      </c>
    </row>
    <row r="293" spans="1:32" ht="16.5" customHeight="1" x14ac:dyDescent="0.2">
      <c r="A293" s="9" t="s">
        <v>3260</v>
      </c>
      <c r="B293" s="10">
        <v>45061</v>
      </c>
      <c r="C293" s="9" t="s">
        <v>3261</v>
      </c>
      <c r="D293" s="10">
        <v>45062</v>
      </c>
      <c r="E293" s="9" t="s">
        <v>1972</v>
      </c>
      <c r="F293" s="11">
        <v>1500</v>
      </c>
      <c r="G293" s="9" t="s">
        <v>3242</v>
      </c>
      <c r="H293" s="9" t="s">
        <v>3243</v>
      </c>
      <c r="I293" s="9" t="s">
        <v>3243</v>
      </c>
      <c r="J293" s="9" t="s">
        <v>3099</v>
      </c>
      <c r="K293" s="9">
        <v>1</v>
      </c>
      <c r="L293" s="9">
        <v>2071</v>
      </c>
      <c r="M293" s="10">
        <v>45177</v>
      </c>
      <c r="N293" s="10">
        <v>45062</v>
      </c>
      <c r="O293" s="9">
        <v>30</v>
      </c>
      <c r="P293" s="10">
        <v>45107</v>
      </c>
      <c r="Q293" s="10">
        <v>45177</v>
      </c>
      <c r="R293" s="12">
        <v>70</v>
      </c>
      <c r="S293" s="12">
        <v>0</v>
      </c>
      <c r="T293" s="12">
        <v>70</v>
      </c>
      <c r="U293" s="11">
        <v>1500</v>
      </c>
      <c r="V293" s="9">
        <v>0</v>
      </c>
      <c r="W293" s="11">
        <v>105000</v>
      </c>
      <c r="X293" s="9" t="s">
        <v>1994</v>
      </c>
      <c r="Y293" s="9" t="s">
        <v>1995</v>
      </c>
      <c r="Z293" s="9" t="s">
        <v>2979</v>
      </c>
      <c r="AA293" s="9" t="s">
        <v>1976</v>
      </c>
      <c r="AB293" s="9" t="s">
        <v>2044</v>
      </c>
      <c r="AC293" s="9" t="s">
        <v>2045</v>
      </c>
      <c r="AD293" s="9" t="s">
        <v>1986</v>
      </c>
      <c r="AE293" s="9" t="s">
        <v>3244</v>
      </c>
      <c r="AF293" s="9" t="s">
        <v>2012</v>
      </c>
    </row>
    <row r="294" spans="1:32" ht="16.5" customHeight="1" x14ac:dyDescent="0.2">
      <c r="A294" s="9" t="s">
        <v>3262</v>
      </c>
      <c r="B294" s="10">
        <v>45061</v>
      </c>
      <c r="C294" s="9" t="s">
        <v>3263</v>
      </c>
      <c r="D294" s="10">
        <v>45062</v>
      </c>
      <c r="E294" s="9" t="s">
        <v>1972</v>
      </c>
      <c r="F294" s="11">
        <v>1500</v>
      </c>
      <c r="G294" s="9" t="s">
        <v>3242</v>
      </c>
      <c r="H294" s="9" t="s">
        <v>3243</v>
      </c>
      <c r="I294" s="9" t="s">
        <v>3243</v>
      </c>
      <c r="J294" s="9" t="s">
        <v>3099</v>
      </c>
      <c r="K294" s="9">
        <v>1</v>
      </c>
      <c r="L294" s="9">
        <v>2071</v>
      </c>
      <c r="M294" s="10">
        <v>45177</v>
      </c>
      <c r="N294" s="10">
        <v>45062</v>
      </c>
      <c r="O294" s="9">
        <v>30</v>
      </c>
      <c r="P294" s="10">
        <v>45107</v>
      </c>
      <c r="Q294" s="10">
        <v>45177</v>
      </c>
      <c r="R294" s="12">
        <v>70</v>
      </c>
      <c r="S294" s="12">
        <v>0</v>
      </c>
      <c r="T294" s="12">
        <v>70</v>
      </c>
      <c r="U294" s="11">
        <v>1500</v>
      </c>
      <c r="V294" s="9">
        <v>0</v>
      </c>
      <c r="W294" s="11">
        <v>105000</v>
      </c>
      <c r="X294" s="9" t="s">
        <v>1994</v>
      </c>
      <c r="Y294" s="9" t="s">
        <v>1995</v>
      </c>
      <c r="Z294" s="9" t="s">
        <v>2979</v>
      </c>
      <c r="AA294" s="9" t="s">
        <v>1976</v>
      </c>
      <c r="AB294" s="9" t="s">
        <v>2044</v>
      </c>
      <c r="AC294" s="9" t="s">
        <v>2045</v>
      </c>
      <c r="AD294" s="9" t="s">
        <v>1986</v>
      </c>
      <c r="AE294" s="9" t="s">
        <v>3264</v>
      </c>
      <c r="AF294" s="9" t="s">
        <v>2012</v>
      </c>
    </row>
    <row r="295" spans="1:32" ht="16.5" customHeight="1" x14ac:dyDescent="0.2">
      <c r="A295" s="9" t="s">
        <v>3265</v>
      </c>
      <c r="B295" s="10">
        <v>45062</v>
      </c>
      <c r="C295" s="9" t="s">
        <v>3266</v>
      </c>
      <c r="D295" s="10">
        <v>45062</v>
      </c>
      <c r="E295" s="9" t="s">
        <v>1972</v>
      </c>
      <c r="F295" s="11">
        <v>14281.8</v>
      </c>
      <c r="G295" s="9" t="s">
        <v>3267</v>
      </c>
      <c r="H295" s="9" t="s">
        <v>3268</v>
      </c>
      <c r="I295" s="9" t="s">
        <v>3269</v>
      </c>
      <c r="J295" s="9" t="s">
        <v>3270</v>
      </c>
      <c r="K295" s="9">
        <v>1</v>
      </c>
      <c r="L295" s="9">
        <v>1902</v>
      </c>
      <c r="M295" s="10">
        <v>45147</v>
      </c>
      <c r="N295" s="10">
        <v>45062</v>
      </c>
      <c r="O295" s="9">
        <v>0</v>
      </c>
      <c r="P295" s="10">
        <v>45077</v>
      </c>
      <c r="Q295" s="10">
        <v>45147</v>
      </c>
      <c r="R295" s="12">
        <v>70</v>
      </c>
      <c r="S295" s="12">
        <v>0</v>
      </c>
      <c r="T295" s="12">
        <v>70</v>
      </c>
      <c r="U295" s="11">
        <v>14281.8</v>
      </c>
      <c r="V295" s="9">
        <v>0</v>
      </c>
      <c r="W295" s="11">
        <v>999726</v>
      </c>
      <c r="X295" s="9" t="s">
        <v>2145</v>
      </c>
      <c r="Y295" s="9" t="s">
        <v>2146</v>
      </c>
      <c r="Z295" s="9" t="s">
        <v>2164</v>
      </c>
      <c r="AA295" s="9" t="s">
        <v>1976</v>
      </c>
      <c r="AB295" s="9" t="s">
        <v>3271</v>
      </c>
      <c r="AC295" s="9" t="s">
        <v>3272</v>
      </c>
      <c r="AD295" s="9" t="s">
        <v>1986</v>
      </c>
      <c r="AE295" s="9" t="s">
        <v>3273</v>
      </c>
      <c r="AF295" s="9" t="s">
        <v>2368</v>
      </c>
    </row>
    <row r="296" spans="1:32" ht="16.5" customHeight="1" x14ac:dyDescent="0.2">
      <c r="A296" s="9" t="s">
        <v>3274</v>
      </c>
      <c r="B296" s="10">
        <v>45062</v>
      </c>
      <c r="C296" s="9" t="s">
        <v>3275</v>
      </c>
      <c r="D296" s="10">
        <v>45062</v>
      </c>
      <c r="E296" s="9" t="s">
        <v>1972</v>
      </c>
      <c r="F296" s="11">
        <v>3120</v>
      </c>
      <c r="G296" s="9" t="s">
        <v>2437</v>
      </c>
      <c r="H296" s="9" t="s">
        <v>2438</v>
      </c>
      <c r="I296" s="9" t="s">
        <v>2438</v>
      </c>
      <c r="J296" s="9" t="s">
        <v>3276</v>
      </c>
      <c r="K296" s="9">
        <v>1</v>
      </c>
      <c r="L296" s="9">
        <v>2251</v>
      </c>
      <c r="M296" s="10">
        <v>45196</v>
      </c>
      <c r="N296" s="10">
        <v>45062</v>
      </c>
      <c r="O296" s="9">
        <v>0</v>
      </c>
      <c r="P296" s="10">
        <v>45077</v>
      </c>
      <c r="Q296" s="10">
        <v>45196</v>
      </c>
      <c r="R296" s="12">
        <v>119</v>
      </c>
      <c r="S296" s="12">
        <v>0</v>
      </c>
      <c r="T296" s="12">
        <v>119</v>
      </c>
      <c r="U296" s="11">
        <v>3000</v>
      </c>
      <c r="V296" s="9">
        <v>120</v>
      </c>
      <c r="W296" s="11">
        <v>357000</v>
      </c>
      <c r="X296" s="9" t="s">
        <v>1973</v>
      </c>
      <c r="Y296" s="9" t="s">
        <v>1974</v>
      </c>
      <c r="Z296" s="9" t="s">
        <v>2164</v>
      </c>
      <c r="AA296" s="9" t="s">
        <v>1976</v>
      </c>
      <c r="AB296" s="9" t="s">
        <v>2440</v>
      </c>
      <c r="AC296" s="9" t="s">
        <v>2441</v>
      </c>
      <c r="AD296" s="9" t="s">
        <v>1986</v>
      </c>
      <c r="AE296" s="9" t="s">
        <v>2543</v>
      </c>
      <c r="AF296" s="9" t="s">
        <v>1981</v>
      </c>
    </row>
    <row r="297" spans="1:32" ht="16.5" customHeight="1" x14ac:dyDescent="0.2">
      <c r="A297" s="9" t="s">
        <v>3277</v>
      </c>
      <c r="B297" s="10">
        <v>45062</v>
      </c>
      <c r="C297" s="9" t="s">
        <v>3278</v>
      </c>
      <c r="D297" s="10">
        <v>45063</v>
      </c>
      <c r="E297" s="9" t="s">
        <v>1972</v>
      </c>
      <c r="F297" s="11">
        <v>3120</v>
      </c>
      <c r="G297" s="9" t="s">
        <v>2437</v>
      </c>
      <c r="H297" s="9" t="s">
        <v>2438</v>
      </c>
      <c r="I297" s="9" t="s">
        <v>2438</v>
      </c>
      <c r="J297" s="9" t="s">
        <v>3276</v>
      </c>
      <c r="K297" s="9">
        <v>1</v>
      </c>
      <c r="L297" s="9">
        <v>2251</v>
      </c>
      <c r="M297" s="10">
        <v>45196</v>
      </c>
      <c r="N297" s="10">
        <v>45063</v>
      </c>
      <c r="O297" s="9">
        <v>0</v>
      </c>
      <c r="P297" s="10">
        <v>45077</v>
      </c>
      <c r="Q297" s="10">
        <v>45196</v>
      </c>
      <c r="R297" s="12">
        <v>119</v>
      </c>
      <c r="S297" s="12">
        <v>0</v>
      </c>
      <c r="T297" s="12">
        <v>119</v>
      </c>
      <c r="U297" s="11">
        <v>3000</v>
      </c>
      <c r="V297" s="9">
        <v>120</v>
      </c>
      <c r="W297" s="11">
        <v>357000</v>
      </c>
      <c r="X297" s="9" t="s">
        <v>1973</v>
      </c>
      <c r="Y297" s="9" t="s">
        <v>1974</v>
      </c>
      <c r="Z297" s="9" t="s">
        <v>2164</v>
      </c>
      <c r="AA297" s="9" t="s">
        <v>1976</v>
      </c>
      <c r="AB297" s="9" t="s">
        <v>2440</v>
      </c>
      <c r="AC297" s="9" t="s">
        <v>2441</v>
      </c>
      <c r="AD297" s="9" t="s">
        <v>1986</v>
      </c>
      <c r="AE297" s="9" t="s">
        <v>2543</v>
      </c>
      <c r="AF297" s="9" t="s">
        <v>1981</v>
      </c>
    </row>
    <row r="298" spans="1:32" ht="16.5" customHeight="1" x14ac:dyDescent="0.2">
      <c r="A298" s="9" t="s">
        <v>3279</v>
      </c>
      <c r="B298" s="10">
        <v>45064</v>
      </c>
      <c r="C298" s="9" t="s">
        <v>689</v>
      </c>
      <c r="D298" s="10">
        <v>45066</v>
      </c>
      <c r="E298" s="9" t="s">
        <v>1972</v>
      </c>
      <c r="F298" s="11">
        <v>732</v>
      </c>
      <c r="G298" s="9" t="s">
        <v>3280</v>
      </c>
      <c r="H298" s="9" t="s">
        <v>3281</v>
      </c>
      <c r="I298" s="9" t="s">
        <v>3281</v>
      </c>
      <c r="J298" s="9" t="s">
        <v>3282</v>
      </c>
      <c r="K298" s="9">
        <v>1</v>
      </c>
      <c r="L298" s="9">
        <v>1825</v>
      </c>
      <c r="M298" s="10">
        <v>45142</v>
      </c>
      <c r="N298" s="10">
        <v>45066</v>
      </c>
      <c r="O298" s="9">
        <v>0</v>
      </c>
      <c r="P298" s="10">
        <v>45077</v>
      </c>
      <c r="Q298" s="10">
        <v>45142</v>
      </c>
      <c r="R298" s="12">
        <v>65</v>
      </c>
      <c r="S298" s="12">
        <v>0</v>
      </c>
      <c r="T298" s="12">
        <v>65</v>
      </c>
      <c r="U298" s="11">
        <v>600</v>
      </c>
      <c r="V298" s="9">
        <v>132</v>
      </c>
      <c r="W298" s="11">
        <v>39000</v>
      </c>
      <c r="X298" s="9" t="s">
        <v>2003</v>
      </c>
      <c r="Y298" s="9" t="s">
        <v>2004</v>
      </c>
      <c r="Z298" s="9" t="s">
        <v>2164</v>
      </c>
      <c r="AA298" s="9" t="s">
        <v>1976</v>
      </c>
      <c r="AB298" s="9" t="s">
        <v>2639</v>
      </c>
      <c r="AC298" s="9" t="s">
        <v>2640</v>
      </c>
      <c r="AD298" s="9" t="s">
        <v>1986</v>
      </c>
      <c r="AE298" s="9" t="s">
        <v>3103</v>
      </c>
      <c r="AF298" s="9" t="s">
        <v>2012</v>
      </c>
    </row>
    <row r="299" spans="1:32" ht="16.5" customHeight="1" x14ac:dyDescent="0.2">
      <c r="A299" s="9" t="s">
        <v>3283</v>
      </c>
      <c r="B299" s="10">
        <v>45063</v>
      </c>
      <c r="C299" s="9" t="s">
        <v>3284</v>
      </c>
      <c r="D299" s="10">
        <v>45065</v>
      </c>
      <c r="E299" s="9" t="s">
        <v>1972</v>
      </c>
      <c r="F299" s="11">
        <v>42795.16</v>
      </c>
      <c r="G299" s="9" t="s">
        <v>2414</v>
      </c>
      <c r="H299" s="9" t="s">
        <v>2415</v>
      </c>
      <c r="I299" s="9" t="s">
        <v>2415</v>
      </c>
      <c r="J299" s="9" t="s">
        <v>3285</v>
      </c>
      <c r="K299" s="9">
        <v>1</v>
      </c>
      <c r="L299" s="9">
        <v>2137</v>
      </c>
      <c r="M299" s="10">
        <v>45184</v>
      </c>
      <c r="N299" s="10">
        <v>45065</v>
      </c>
      <c r="O299" s="9">
        <v>30</v>
      </c>
      <c r="P299" s="10">
        <v>45107</v>
      </c>
      <c r="Q299" s="10">
        <v>45184</v>
      </c>
      <c r="R299" s="12">
        <v>77</v>
      </c>
      <c r="S299" s="12">
        <v>0</v>
      </c>
      <c r="T299" s="12">
        <v>77</v>
      </c>
      <c r="U299" s="11">
        <v>35078</v>
      </c>
      <c r="V299" s="9">
        <v>7717.16</v>
      </c>
      <c r="W299" s="11">
        <v>2701006</v>
      </c>
      <c r="X299" s="9" t="s">
        <v>2003</v>
      </c>
      <c r="Y299" s="9" t="s">
        <v>2004</v>
      </c>
      <c r="Z299" s="9" t="s">
        <v>2979</v>
      </c>
      <c r="AA299" s="9" t="s">
        <v>1976</v>
      </c>
      <c r="AB299" s="9" t="s">
        <v>2022</v>
      </c>
      <c r="AC299" s="9" t="s">
        <v>2023</v>
      </c>
      <c r="AD299" s="9" t="s">
        <v>1986</v>
      </c>
      <c r="AE299" s="9" t="s">
        <v>3286</v>
      </c>
      <c r="AF299" s="9" t="s">
        <v>2012</v>
      </c>
    </row>
    <row r="300" spans="1:32" ht="16.5" customHeight="1" x14ac:dyDescent="0.2">
      <c r="A300" s="9" t="s">
        <v>3287</v>
      </c>
      <c r="B300" s="10">
        <v>45064</v>
      </c>
      <c r="C300" s="9" t="s">
        <v>3288</v>
      </c>
      <c r="D300" s="10">
        <v>45067</v>
      </c>
      <c r="E300" s="9" t="s">
        <v>1972</v>
      </c>
      <c r="F300" s="11">
        <v>610.63</v>
      </c>
      <c r="G300" s="9" t="s">
        <v>2466</v>
      </c>
      <c r="H300" s="9" t="s">
        <v>2467</v>
      </c>
      <c r="I300" s="9" t="s">
        <v>2467</v>
      </c>
      <c r="J300" s="9" t="s">
        <v>2958</v>
      </c>
      <c r="K300" s="9">
        <v>1</v>
      </c>
      <c r="L300" s="9">
        <v>1475</v>
      </c>
      <c r="M300" s="10">
        <v>45118</v>
      </c>
      <c r="N300" s="10">
        <v>45067</v>
      </c>
      <c r="O300" s="9">
        <v>60</v>
      </c>
      <c r="P300" s="10">
        <v>45078</v>
      </c>
      <c r="Q300" s="10">
        <v>45118</v>
      </c>
      <c r="R300" s="12">
        <v>40</v>
      </c>
      <c r="S300" s="12">
        <v>0</v>
      </c>
      <c r="T300" s="12">
        <v>40</v>
      </c>
      <c r="U300" s="11">
        <v>497.28</v>
      </c>
      <c r="V300" s="9">
        <v>109.4</v>
      </c>
      <c r="W300" s="11">
        <v>19891.199999999997</v>
      </c>
      <c r="X300" s="9" t="s">
        <v>2479</v>
      </c>
      <c r="Y300" s="9" t="s">
        <v>2480</v>
      </c>
      <c r="Z300" s="9" t="s">
        <v>2164</v>
      </c>
      <c r="AA300" s="9" t="s">
        <v>1976</v>
      </c>
      <c r="AB300" s="9" t="s">
        <v>2481</v>
      </c>
      <c r="AC300" s="9" t="s">
        <v>2482</v>
      </c>
      <c r="AD300" s="9" t="s">
        <v>1986</v>
      </c>
      <c r="AE300" s="9" t="s">
        <v>2483</v>
      </c>
      <c r="AF300" s="9" t="s">
        <v>2474</v>
      </c>
    </row>
    <row r="301" spans="1:32" ht="16.5" customHeight="1" x14ac:dyDescent="0.2">
      <c r="A301" s="9" t="s">
        <v>3287</v>
      </c>
      <c r="B301" s="10">
        <v>45064</v>
      </c>
      <c r="C301" s="9" t="s">
        <v>3288</v>
      </c>
      <c r="D301" s="10">
        <v>45067</v>
      </c>
      <c r="E301" s="9" t="s">
        <v>1972</v>
      </c>
      <c r="F301" s="11">
        <v>610.63</v>
      </c>
      <c r="G301" s="9" t="s">
        <v>2466</v>
      </c>
      <c r="H301" s="9" t="s">
        <v>2467</v>
      </c>
      <c r="I301" s="9" t="s">
        <v>2467</v>
      </c>
      <c r="J301" s="9" t="s">
        <v>2958</v>
      </c>
      <c r="K301" s="9">
        <v>2</v>
      </c>
      <c r="L301" s="9">
        <v>1475</v>
      </c>
      <c r="M301" s="10">
        <v>45118</v>
      </c>
      <c r="N301" s="10">
        <v>45067</v>
      </c>
      <c r="O301" s="9">
        <v>60</v>
      </c>
      <c r="P301" s="10">
        <v>45078</v>
      </c>
      <c r="Q301" s="10">
        <v>45118</v>
      </c>
      <c r="R301" s="12">
        <v>40</v>
      </c>
      <c r="S301" s="12">
        <v>0</v>
      </c>
      <c r="T301" s="12">
        <v>40</v>
      </c>
      <c r="U301" s="11">
        <v>3.95</v>
      </c>
      <c r="V301" s="9">
        <v>0</v>
      </c>
      <c r="W301" s="11">
        <v>158</v>
      </c>
      <c r="X301" s="9" t="s">
        <v>3016</v>
      </c>
      <c r="Y301" s="9" t="s">
        <v>3017</v>
      </c>
      <c r="Z301" s="9" t="s">
        <v>2164</v>
      </c>
      <c r="AA301" s="9" t="s">
        <v>1976</v>
      </c>
      <c r="AB301" s="9" t="s">
        <v>3018</v>
      </c>
      <c r="AC301" s="9" t="s">
        <v>3019</v>
      </c>
      <c r="AD301" s="9" t="s">
        <v>1986</v>
      </c>
      <c r="AE301" s="9" t="s">
        <v>2483</v>
      </c>
      <c r="AF301" s="9" t="s">
        <v>2474</v>
      </c>
    </row>
    <row r="302" spans="1:32" ht="16.5" customHeight="1" x14ac:dyDescent="0.2">
      <c r="A302" s="9" t="s">
        <v>3289</v>
      </c>
      <c r="B302" s="10">
        <v>45064</v>
      </c>
      <c r="C302" s="9" t="s">
        <v>3290</v>
      </c>
      <c r="D302" s="10">
        <v>45064</v>
      </c>
      <c r="E302" s="9" t="s">
        <v>1972</v>
      </c>
      <c r="F302" s="11">
        <v>1500</v>
      </c>
      <c r="G302" s="9" t="s">
        <v>3242</v>
      </c>
      <c r="H302" s="9" t="s">
        <v>3243</v>
      </c>
      <c r="I302" s="9" t="s">
        <v>3243</v>
      </c>
      <c r="J302" s="9" t="s">
        <v>3099</v>
      </c>
      <c r="K302" s="9">
        <v>1</v>
      </c>
      <c r="L302" s="9">
        <v>2071</v>
      </c>
      <c r="M302" s="10">
        <v>45177</v>
      </c>
      <c r="N302" s="10">
        <v>45064</v>
      </c>
      <c r="O302" s="9">
        <v>30</v>
      </c>
      <c r="P302" s="10">
        <v>45107</v>
      </c>
      <c r="Q302" s="10">
        <v>45177</v>
      </c>
      <c r="R302" s="12">
        <v>70</v>
      </c>
      <c r="S302" s="12">
        <v>0</v>
      </c>
      <c r="T302" s="12">
        <v>70</v>
      </c>
      <c r="U302" s="11">
        <v>1500</v>
      </c>
      <c r="V302" s="9">
        <v>0</v>
      </c>
      <c r="W302" s="11">
        <v>105000</v>
      </c>
      <c r="X302" s="9" t="s">
        <v>1994</v>
      </c>
      <c r="Y302" s="9" t="s">
        <v>1995</v>
      </c>
      <c r="Z302" s="9" t="s">
        <v>2979</v>
      </c>
      <c r="AA302" s="9" t="s">
        <v>1976</v>
      </c>
      <c r="AB302" s="9" t="s">
        <v>2044</v>
      </c>
      <c r="AC302" s="9" t="s">
        <v>2045</v>
      </c>
      <c r="AD302" s="9" t="s">
        <v>1986</v>
      </c>
      <c r="AE302" s="9" t="s">
        <v>3244</v>
      </c>
      <c r="AF302" s="9" t="s">
        <v>2012</v>
      </c>
    </row>
    <row r="303" spans="1:32" ht="16.5" customHeight="1" x14ac:dyDescent="0.2">
      <c r="A303" s="9" t="s">
        <v>3291</v>
      </c>
      <c r="B303" s="10">
        <v>45064</v>
      </c>
      <c r="C303" s="9" t="s">
        <v>3292</v>
      </c>
      <c r="D303" s="10">
        <v>45066</v>
      </c>
      <c r="E303" s="9" t="s">
        <v>1972</v>
      </c>
      <c r="F303" s="11">
        <v>1500</v>
      </c>
      <c r="G303" s="9" t="s">
        <v>3242</v>
      </c>
      <c r="H303" s="9" t="s">
        <v>3243</v>
      </c>
      <c r="I303" s="9" t="s">
        <v>3243</v>
      </c>
      <c r="J303" s="9" t="s">
        <v>3099</v>
      </c>
      <c r="K303" s="9">
        <v>1</v>
      </c>
      <c r="L303" s="9">
        <v>2071</v>
      </c>
      <c r="M303" s="10">
        <v>45177</v>
      </c>
      <c r="N303" s="10">
        <v>45066</v>
      </c>
      <c r="O303" s="9">
        <v>30</v>
      </c>
      <c r="P303" s="10">
        <v>45107</v>
      </c>
      <c r="Q303" s="10">
        <v>45177</v>
      </c>
      <c r="R303" s="12">
        <v>70</v>
      </c>
      <c r="S303" s="12">
        <v>0</v>
      </c>
      <c r="T303" s="12">
        <v>70</v>
      </c>
      <c r="U303" s="11">
        <v>1500</v>
      </c>
      <c r="V303" s="9">
        <v>0</v>
      </c>
      <c r="W303" s="11">
        <v>105000</v>
      </c>
      <c r="X303" s="9" t="s">
        <v>1994</v>
      </c>
      <c r="Y303" s="9" t="s">
        <v>1995</v>
      </c>
      <c r="Z303" s="9" t="s">
        <v>2979</v>
      </c>
      <c r="AA303" s="9" t="s">
        <v>1976</v>
      </c>
      <c r="AB303" s="9" t="s">
        <v>2044</v>
      </c>
      <c r="AC303" s="9" t="s">
        <v>2045</v>
      </c>
      <c r="AD303" s="9" t="s">
        <v>1986</v>
      </c>
      <c r="AE303" s="9" t="s">
        <v>3244</v>
      </c>
      <c r="AF303" s="9" t="s">
        <v>2012</v>
      </c>
    </row>
    <row r="304" spans="1:32" ht="16.5" customHeight="1" x14ac:dyDescent="0.2">
      <c r="A304" s="9" t="s">
        <v>3293</v>
      </c>
      <c r="B304" s="10">
        <v>45064</v>
      </c>
      <c r="C304" s="9" t="s">
        <v>693</v>
      </c>
      <c r="D304" s="10">
        <v>45068</v>
      </c>
      <c r="E304" s="9" t="s">
        <v>1972</v>
      </c>
      <c r="F304" s="11">
        <v>1060.67</v>
      </c>
      <c r="G304" s="9" t="s">
        <v>3294</v>
      </c>
      <c r="H304" s="9" t="s">
        <v>3295</v>
      </c>
      <c r="I304" s="9" t="s">
        <v>3295</v>
      </c>
      <c r="J304" s="9" t="s">
        <v>3296</v>
      </c>
      <c r="K304" s="9">
        <v>1</v>
      </c>
      <c r="L304" s="9">
        <v>1908</v>
      </c>
      <c r="M304" s="10">
        <v>45147</v>
      </c>
      <c r="N304" s="10">
        <v>45068</v>
      </c>
      <c r="O304" s="9">
        <v>30</v>
      </c>
      <c r="P304" s="10">
        <v>45107</v>
      </c>
      <c r="Q304" s="10">
        <v>45147</v>
      </c>
      <c r="R304" s="12">
        <v>40</v>
      </c>
      <c r="S304" s="12">
        <v>0</v>
      </c>
      <c r="T304" s="12">
        <v>40</v>
      </c>
      <c r="U304" s="11">
        <v>869.4</v>
      </c>
      <c r="V304" s="9">
        <v>191.27</v>
      </c>
      <c r="W304" s="11">
        <v>34776</v>
      </c>
      <c r="X304" s="9" t="s">
        <v>2003</v>
      </c>
      <c r="Y304" s="9" t="s">
        <v>2004</v>
      </c>
      <c r="Z304" s="9" t="s">
        <v>2164</v>
      </c>
      <c r="AA304" s="9" t="s">
        <v>1976</v>
      </c>
      <c r="AB304" s="9" t="s">
        <v>2090</v>
      </c>
      <c r="AC304" s="9" t="s">
        <v>2091</v>
      </c>
      <c r="AD304" s="9" t="s">
        <v>1986</v>
      </c>
      <c r="AE304" s="9" t="s">
        <v>3297</v>
      </c>
      <c r="AF304" s="9" t="s">
        <v>1981</v>
      </c>
    </row>
    <row r="305" spans="1:32" ht="16.5" customHeight="1" x14ac:dyDescent="0.2">
      <c r="A305" s="9" t="s">
        <v>3298</v>
      </c>
      <c r="B305" s="10">
        <v>45058</v>
      </c>
      <c r="C305" s="9" t="s">
        <v>3299</v>
      </c>
      <c r="D305" s="10">
        <v>45066</v>
      </c>
      <c r="E305" s="9" t="s">
        <v>1972</v>
      </c>
      <c r="F305" s="11">
        <v>16499.759999999998</v>
      </c>
      <c r="G305" s="9" t="s">
        <v>3300</v>
      </c>
      <c r="H305" s="9" t="s">
        <v>3301</v>
      </c>
      <c r="I305" s="9" t="s">
        <v>3301</v>
      </c>
      <c r="J305" s="9" t="s">
        <v>3302</v>
      </c>
      <c r="K305" s="9">
        <v>1</v>
      </c>
      <c r="L305" s="9">
        <v>1822</v>
      </c>
      <c r="M305" s="10">
        <v>45142</v>
      </c>
      <c r="N305" s="10">
        <v>45066</v>
      </c>
      <c r="O305" s="9">
        <v>0</v>
      </c>
      <c r="P305" s="10">
        <v>45077</v>
      </c>
      <c r="Q305" s="10">
        <v>45142</v>
      </c>
      <c r="R305" s="12">
        <v>65</v>
      </c>
      <c r="S305" s="12">
        <v>0</v>
      </c>
      <c r="T305" s="12">
        <v>65</v>
      </c>
      <c r="U305" s="11">
        <v>15865.15</v>
      </c>
      <c r="V305" s="9">
        <v>634.61</v>
      </c>
      <c r="W305" s="11">
        <v>1031234.75</v>
      </c>
      <c r="X305" s="9" t="s">
        <v>1994</v>
      </c>
      <c r="Y305" s="9" t="s">
        <v>1995</v>
      </c>
      <c r="Z305" s="9" t="s">
        <v>2979</v>
      </c>
      <c r="AA305" s="9" t="s">
        <v>1976</v>
      </c>
      <c r="AB305" s="9" t="s">
        <v>2044</v>
      </c>
      <c r="AC305" s="9" t="s">
        <v>2045</v>
      </c>
      <c r="AD305" s="9" t="s">
        <v>1986</v>
      </c>
      <c r="AE305" s="9" t="s">
        <v>3303</v>
      </c>
      <c r="AF305" s="9" t="s">
        <v>2012</v>
      </c>
    </row>
    <row r="306" spans="1:32" ht="16.5" customHeight="1" x14ac:dyDescent="0.2">
      <c r="A306" s="9" t="s">
        <v>3304</v>
      </c>
      <c r="B306" s="10">
        <v>45058</v>
      </c>
      <c r="C306" s="9" t="s">
        <v>3305</v>
      </c>
      <c r="D306" s="10">
        <v>45066</v>
      </c>
      <c r="E306" s="9" t="s">
        <v>1972</v>
      </c>
      <c r="F306" s="11">
        <v>4514.6899999999996</v>
      </c>
      <c r="G306" s="9" t="s">
        <v>3300</v>
      </c>
      <c r="H306" s="9" t="s">
        <v>3301</v>
      </c>
      <c r="I306" s="9" t="s">
        <v>3301</v>
      </c>
      <c r="J306" s="9" t="s">
        <v>3302</v>
      </c>
      <c r="K306" s="9">
        <v>1</v>
      </c>
      <c r="L306" s="9">
        <v>1591</v>
      </c>
      <c r="M306" s="10">
        <v>45126</v>
      </c>
      <c r="N306" s="10">
        <v>45066</v>
      </c>
      <c r="O306" s="9">
        <v>0</v>
      </c>
      <c r="P306" s="10">
        <v>45077</v>
      </c>
      <c r="Q306" s="10">
        <v>45126</v>
      </c>
      <c r="R306" s="12">
        <v>49</v>
      </c>
      <c r="S306" s="12">
        <v>0</v>
      </c>
      <c r="T306" s="12">
        <v>49</v>
      </c>
      <c r="U306" s="11">
        <v>4341.05</v>
      </c>
      <c r="V306" s="9">
        <v>173.64</v>
      </c>
      <c r="W306" s="11">
        <v>212711.45</v>
      </c>
      <c r="X306" s="9" t="s">
        <v>1994</v>
      </c>
      <c r="Y306" s="9" t="s">
        <v>1995</v>
      </c>
      <c r="Z306" s="9" t="s">
        <v>2979</v>
      </c>
      <c r="AA306" s="9" t="s">
        <v>1976</v>
      </c>
      <c r="AB306" s="9" t="s">
        <v>2044</v>
      </c>
      <c r="AC306" s="9" t="s">
        <v>2045</v>
      </c>
      <c r="AD306" s="9" t="s">
        <v>1986</v>
      </c>
      <c r="AE306" s="9" t="s">
        <v>3306</v>
      </c>
      <c r="AF306" s="9" t="s">
        <v>2012</v>
      </c>
    </row>
    <row r="307" spans="1:32" ht="16.5" customHeight="1" x14ac:dyDescent="0.2">
      <c r="A307" s="9" t="s">
        <v>3307</v>
      </c>
      <c r="B307" s="10">
        <v>45058</v>
      </c>
      <c r="C307" s="9" t="s">
        <v>694</v>
      </c>
      <c r="D307" s="10">
        <v>45068</v>
      </c>
      <c r="E307" s="9" t="s">
        <v>1972</v>
      </c>
      <c r="F307" s="11">
        <v>63</v>
      </c>
      <c r="G307" s="9" t="s">
        <v>3175</v>
      </c>
      <c r="H307" s="9" t="s">
        <v>3176</v>
      </c>
      <c r="I307" s="9" t="s">
        <v>3176</v>
      </c>
      <c r="J307" s="9" t="s">
        <v>1972</v>
      </c>
      <c r="K307" s="9">
        <v>1</v>
      </c>
      <c r="L307" s="9">
        <v>1619</v>
      </c>
      <c r="M307" s="10">
        <v>45128</v>
      </c>
      <c r="N307" s="10">
        <v>45068</v>
      </c>
      <c r="O307" s="9">
        <v>0</v>
      </c>
      <c r="P307" s="10">
        <v>45107</v>
      </c>
      <c r="Q307" s="10">
        <v>45128</v>
      </c>
      <c r="R307" s="12">
        <v>21</v>
      </c>
      <c r="S307" s="12">
        <v>0</v>
      </c>
      <c r="T307" s="12">
        <v>21</v>
      </c>
      <c r="U307" s="11">
        <v>63</v>
      </c>
      <c r="V307" s="9">
        <v>0</v>
      </c>
      <c r="W307" s="11">
        <v>1323</v>
      </c>
      <c r="X307" s="9" t="s">
        <v>1994</v>
      </c>
      <c r="Y307" s="9" t="s">
        <v>1995</v>
      </c>
      <c r="Z307" s="9" t="s">
        <v>2164</v>
      </c>
      <c r="AA307" s="9" t="s">
        <v>1976</v>
      </c>
      <c r="AB307" s="9" t="s">
        <v>2044</v>
      </c>
      <c r="AC307" s="9" t="s">
        <v>2045</v>
      </c>
      <c r="AD307" s="9" t="s">
        <v>1986</v>
      </c>
      <c r="AE307" s="9" t="s">
        <v>3177</v>
      </c>
      <c r="AF307" s="9" t="s">
        <v>2012</v>
      </c>
    </row>
    <row r="308" spans="1:32" ht="16.5" customHeight="1" x14ac:dyDescent="0.2">
      <c r="A308" s="9" t="s">
        <v>3308</v>
      </c>
      <c r="B308" s="10">
        <v>45068</v>
      </c>
      <c r="C308" s="9" t="s">
        <v>3309</v>
      </c>
      <c r="D308" s="10">
        <v>45068</v>
      </c>
      <c r="E308" s="9" t="s">
        <v>1972</v>
      </c>
      <c r="F308" s="11">
        <v>2.2599999999999998</v>
      </c>
      <c r="G308" s="9" t="s">
        <v>2581</v>
      </c>
      <c r="H308" s="9" t="s">
        <v>2582</v>
      </c>
      <c r="I308" s="9" t="s">
        <v>2582</v>
      </c>
      <c r="J308" s="9" t="s">
        <v>1972</v>
      </c>
      <c r="K308" s="9">
        <v>1</v>
      </c>
      <c r="L308" s="9">
        <v>1644</v>
      </c>
      <c r="M308" s="10">
        <v>45132</v>
      </c>
      <c r="N308" s="10">
        <v>45068</v>
      </c>
      <c r="O308" s="9">
        <v>0</v>
      </c>
      <c r="P308" s="10">
        <v>45077</v>
      </c>
      <c r="Q308" s="10">
        <v>45132</v>
      </c>
      <c r="R308" s="12">
        <v>55</v>
      </c>
      <c r="S308" s="12">
        <v>0</v>
      </c>
      <c r="T308" s="12">
        <v>55</v>
      </c>
      <c r="U308" s="11">
        <v>2.0499999999999998</v>
      </c>
      <c r="V308" s="9">
        <v>0.21</v>
      </c>
      <c r="W308" s="11">
        <v>112.74999999999999</v>
      </c>
      <c r="X308" s="9" t="s">
        <v>1973</v>
      </c>
      <c r="Y308" s="9" t="s">
        <v>1974</v>
      </c>
      <c r="Z308" s="9" t="s">
        <v>2164</v>
      </c>
      <c r="AA308" s="9" t="s">
        <v>1976</v>
      </c>
      <c r="AB308" s="9" t="s">
        <v>1977</v>
      </c>
      <c r="AC308" s="9" t="s">
        <v>1978</v>
      </c>
      <c r="AD308" s="9" t="s">
        <v>1986</v>
      </c>
      <c r="AE308" s="9" t="s">
        <v>2814</v>
      </c>
      <c r="AF308" s="9" t="s">
        <v>1981</v>
      </c>
    </row>
    <row r="309" spans="1:32" ht="16.5" customHeight="1" x14ac:dyDescent="0.2">
      <c r="A309" s="9" t="s">
        <v>3310</v>
      </c>
      <c r="B309" s="10">
        <v>45063</v>
      </c>
      <c r="C309" s="9" t="s">
        <v>3311</v>
      </c>
      <c r="D309" s="10">
        <v>45065</v>
      </c>
      <c r="E309" s="9" t="s">
        <v>1972</v>
      </c>
      <c r="F309" s="11">
        <v>7930</v>
      </c>
      <c r="G309" s="9" t="s">
        <v>3108</v>
      </c>
      <c r="H309" s="9" t="s">
        <v>3109</v>
      </c>
      <c r="I309" s="9" t="s">
        <v>3109</v>
      </c>
      <c r="J309" s="9" t="s">
        <v>3312</v>
      </c>
      <c r="K309" s="9">
        <v>1</v>
      </c>
      <c r="L309" s="9">
        <v>1418</v>
      </c>
      <c r="M309" s="10">
        <v>45111</v>
      </c>
      <c r="N309" s="10">
        <v>45065</v>
      </c>
      <c r="O309" s="9">
        <v>30</v>
      </c>
      <c r="P309" s="10">
        <v>45107</v>
      </c>
      <c r="Q309" s="10">
        <v>45111</v>
      </c>
      <c r="R309" s="12">
        <v>4</v>
      </c>
      <c r="S309" s="12">
        <v>0</v>
      </c>
      <c r="T309" s="12">
        <v>4</v>
      </c>
      <c r="U309" s="11">
        <v>6500</v>
      </c>
      <c r="V309" s="9">
        <v>1430</v>
      </c>
      <c r="W309" s="11">
        <v>26000</v>
      </c>
      <c r="X309" s="9" t="s">
        <v>2363</v>
      </c>
      <c r="Y309" s="9" t="s">
        <v>2364</v>
      </c>
      <c r="Z309" s="9" t="s">
        <v>2979</v>
      </c>
      <c r="AA309" s="9" t="s">
        <v>1976</v>
      </c>
      <c r="AB309" s="9" t="s">
        <v>2402</v>
      </c>
      <c r="AC309" s="9" t="s">
        <v>2403</v>
      </c>
      <c r="AD309" s="9" t="s">
        <v>1986</v>
      </c>
      <c r="AE309" s="9" t="s">
        <v>3313</v>
      </c>
      <c r="AF309" s="9" t="s">
        <v>2368</v>
      </c>
    </row>
    <row r="310" spans="1:32" ht="16.5" customHeight="1" x14ac:dyDescent="0.2">
      <c r="A310" s="9" t="s">
        <v>3314</v>
      </c>
      <c r="B310" s="10">
        <v>45058</v>
      </c>
      <c r="C310" s="9" t="s">
        <v>683</v>
      </c>
      <c r="D310" s="10">
        <v>45066</v>
      </c>
      <c r="E310" s="9" t="s">
        <v>1972</v>
      </c>
      <c r="F310" s="11">
        <v>19677.060000000001</v>
      </c>
      <c r="G310" s="9" t="s">
        <v>2513</v>
      </c>
      <c r="H310" s="9" t="s">
        <v>2514</v>
      </c>
      <c r="I310" s="9" t="s">
        <v>2514</v>
      </c>
      <c r="J310" s="9" t="s">
        <v>3315</v>
      </c>
      <c r="K310" s="9">
        <v>1</v>
      </c>
      <c r="L310" s="9">
        <v>1925</v>
      </c>
      <c r="M310" s="10">
        <v>45152</v>
      </c>
      <c r="N310" s="10">
        <v>45066</v>
      </c>
      <c r="O310" s="9">
        <v>0</v>
      </c>
      <c r="P310" s="10">
        <v>45077</v>
      </c>
      <c r="Q310" s="10">
        <v>45152</v>
      </c>
      <c r="R310" s="12">
        <v>75</v>
      </c>
      <c r="S310" s="12">
        <v>0</v>
      </c>
      <c r="T310" s="12">
        <v>75</v>
      </c>
      <c r="U310" s="11">
        <v>16128.74</v>
      </c>
      <c r="V310" s="9">
        <v>3548.32</v>
      </c>
      <c r="W310" s="11">
        <v>1209655.5</v>
      </c>
      <c r="X310" s="9" t="s">
        <v>2132</v>
      </c>
      <c r="Y310" s="9" t="s">
        <v>2133</v>
      </c>
      <c r="Z310" s="9" t="s">
        <v>2164</v>
      </c>
      <c r="AA310" s="9" t="s">
        <v>1976</v>
      </c>
      <c r="AB310" s="9" t="s">
        <v>2518</v>
      </c>
      <c r="AC310" s="9" t="s">
        <v>2519</v>
      </c>
      <c r="AD310" s="9" t="s">
        <v>1986</v>
      </c>
      <c r="AE310" s="9" t="s">
        <v>3316</v>
      </c>
      <c r="AF310" s="9" t="s">
        <v>2368</v>
      </c>
    </row>
    <row r="311" spans="1:32" ht="16.5" customHeight="1" x14ac:dyDescent="0.2">
      <c r="A311" s="9" t="s">
        <v>3317</v>
      </c>
      <c r="B311" s="10">
        <v>45065</v>
      </c>
      <c r="C311" s="9" t="s">
        <v>3318</v>
      </c>
      <c r="D311" s="10">
        <v>45066</v>
      </c>
      <c r="E311" s="9" t="s">
        <v>1972</v>
      </c>
      <c r="F311" s="11">
        <v>27845.41</v>
      </c>
      <c r="G311" s="9" t="s">
        <v>2608</v>
      </c>
      <c r="H311" s="9" t="s">
        <v>2609</v>
      </c>
      <c r="I311" s="9" t="s">
        <v>2609</v>
      </c>
      <c r="J311" s="9" t="s">
        <v>1972</v>
      </c>
      <c r="K311" s="9">
        <v>1</v>
      </c>
      <c r="L311" s="9">
        <v>2161</v>
      </c>
      <c r="M311" s="10">
        <v>45189</v>
      </c>
      <c r="N311" s="10">
        <v>45066</v>
      </c>
      <c r="O311" s="9">
        <v>0</v>
      </c>
      <c r="P311" s="10">
        <v>45107</v>
      </c>
      <c r="Q311" s="10">
        <v>45189</v>
      </c>
      <c r="R311" s="12">
        <v>82</v>
      </c>
      <c r="S311" s="12">
        <v>0</v>
      </c>
      <c r="T311" s="12">
        <v>82</v>
      </c>
      <c r="U311" s="11">
        <v>25314.01</v>
      </c>
      <c r="V311" s="9">
        <v>2531.4</v>
      </c>
      <c r="W311" s="11">
        <v>2075748.8199999998</v>
      </c>
      <c r="X311" s="9" t="s">
        <v>1973</v>
      </c>
      <c r="Y311" s="9" t="s">
        <v>1974</v>
      </c>
      <c r="Z311" s="9" t="s">
        <v>2164</v>
      </c>
      <c r="AA311" s="9" t="s">
        <v>1976</v>
      </c>
      <c r="AB311" s="9" t="s">
        <v>1977</v>
      </c>
      <c r="AC311" s="9" t="s">
        <v>1978</v>
      </c>
      <c r="AD311" s="9" t="s">
        <v>1986</v>
      </c>
      <c r="AE311" s="9" t="s">
        <v>2611</v>
      </c>
      <c r="AF311" s="9" t="s">
        <v>1981</v>
      </c>
    </row>
    <row r="312" spans="1:32" ht="16.5" customHeight="1" x14ac:dyDescent="0.2">
      <c r="A312" s="9" t="s">
        <v>3319</v>
      </c>
      <c r="B312" s="10">
        <v>45068</v>
      </c>
      <c r="C312" s="9" t="s">
        <v>3320</v>
      </c>
      <c r="D312" s="10">
        <v>45068</v>
      </c>
      <c r="E312" s="9" t="s">
        <v>1972</v>
      </c>
      <c r="F312" s="11">
        <v>5106.26</v>
      </c>
      <c r="G312" s="9" t="s">
        <v>2895</v>
      </c>
      <c r="H312" s="9" t="s">
        <v>2896</v>
      </c>
      <c r="I312" s="9" t="s">
        <v>2896</v>
      </c>
      <c r="J312" s="9" t="s">
        <v>1972</v>
      </c>
      <c r="K312" s="9">
        <v>1</v>
      </c>
      <c r="L312" s="9">
        <v>1563</v>
      </c>
      <c r="M312" s="10">
        <v>45124</v>
      </c>
      <c r="N312" s="10">
        <v>45068</v>
      </c>
      <c r="O312" s="9">
        <v>0</v>
      </c>
      <c r="P312" s="10">
        <v>45107</v>
      </c>
      <c r="Q312" s="10">
        <v>45124</v>
      </c>
      <c r="R312" s="12">
        <v>17</v>
      </c>
      <c r="S312" s="12">
        <v>0</v>
      </c>
      <c r="T312" s="12">
        <v>17</v>
      </c>
      <c r="U312" s="11">
        <v>4642.05</v>
      </c>
      <c r="V312" s="9">
        <v>464.21</v>
      </c>
      <c r="W312" s="11">
        <v>78914.850000000006</v>
      </c>
      <c r="X312" s="9" t="s">
        <v>1973</v>
      </c>
      <c r="Y312" s="9" t="s">
        <v>1974</v>
      </c>
      <c r="Z312" s="9" t="s">
        <v>2164</v>
      </c>
      <c r="AA312" s="9" t="s">
        <v>1976</v>
      </c>
      <c r="AB312" s="9" t="s">
        <v>1977</v>
      </c>
      <c r="AC312" s="9" t="s">
        <v>1978</v>
      </c>
      <c r="AD312" s="9" t="s">
        <v>1986</v>
      </c>
      <c r="AE312" s="9" t="s">
        <v>2345</v>
      </c>
      <c r="AF312" s="9" t="s">
        <v>1981</v>
      </c>
    </row>
    <row r="313" spans="1:32" ht="16.5" customHeight="1" x14ac:dyDescent="0.2">
      <c r="A313" s="9" t="s">
        <v>3321</v>
      </c>
      <c r="B313" s="10">
        <v>45049</v>
      </c>
      <c r="C313" s="9" t="s">
        <v>593</v>
      </c>
      <c r="D313" s="10">
        <v>45049</v>
      </c>
      <c r="E313" s="9" t="s">
        <v>1972</v>
      </c>
      <c r="F313" s="11">
        <v>152</v>
      </c>
      <c r="G313" s="9" t="s">
        <v>3322</v>
      </c>
      <c r="H313" s="9" t="s">
        <v>3323</v>
      </c>
      <c r="I313" s="9" t="s">
        <v>3324</v>
      </c>
      <c r="J313" s="9" t="s">
        <v>3325</v>
      </c>
      <c r="K313" s="9">
        <v>1</v>
      </c>
      <c r="L313" s="9">
        <v>1913</v>
      </c>
      <c r="M313" s="10">
        <v>45148</v>
      </c>
      <c r="N313" s="10">
        <v>45049</v>
      </c>
      <c r="O313" s="9">
        <v>0</v>
      </c>
      <c r="P313" s="10">
        <v>45107</v>
      </c>
      <c r="Q313" s="10">
        <v>45148</v>
      </c>
      <c r="R313" s="12">
        <v>41</v>
      </c>
      <c r="S313" s="12">
        <v>0</v>
      </c>
      <c r="T313" s="12">
        <v>41</v>
      </c>
      <c r="U313" s="11">
        <v>2</v>
      </c>
      <c r="V313" s="9">
        <v>0</v>
      </c>
      <c r="W313" s="11">
        <v>82</v>
      </c>
      <c r="X313" s="9" t="s">
        <v>2423</v>
      </c>
      <c r="Y313" s="9" t="s">
        <v>2424</v>
      </c>
      <c r="Z313" s="9" t="s">
        <v>2164</v>
      </c>
      <c r="AA313" s="9" t="s">
        <v>1976</v>
      </c>
      <c r="AB313" s="9" t="s">
        <v>3326</v>
      </c>
      <c r="AC313" s="9" t="s">
        <v>3327</v>
      </c>
      <c r="AD313" s="9" t="s">
        <v>1986</v>
      </c>
      <c r="AE313" s="9" t="s">
        <v>2083</v>
      </c>
      <c r="AF313" s="9" t="s">
        <v>2084</v>
      </c>
    </row>
    <row r="314" spans="1:32" ht="16.5" customHeight="1" x14ac:dyDescent="0.2">
      <c r="A314" s="9" t="s">
        <v>3321</v>
      </c>
      <c r="B314" s="10">
        <v>45049</v>
      </c>
      <c r="C314" s="9" t="s">
        <v>593</v>
      </c>
      <c r="D314" s="10">
        <v>45049</v>
      </c>
      <c r="E314" s="9" t="s">
        <v>1972</v>
      </c>
      <c r="F314" s="11">
        <v>152</v>
      </c>
      <c r="G314" s="9" t="s">
        <v>3322</v>
      </c>
      <c r="H314" s="9" t="s">
        <v>3323</v>
      </c>
      <c r="I314" s="9" t="s">
        <v>3324</v>
      </c>
      <c r="J314" s="9" t="s">
        <v>3325</v>
      </c>
      <c r="K314" s="9">
        <v>2</v>
      </c>
      <c r="L314" s="9">
        <v>1913</v>
      </c>
      <c r="M314" s="10">
        <v>45148</v>
      </c>
      <c r="N314" s="10">
        <v>45049</v>
      </c>
      <c r="O314" s="9">
        <v>0</v>
      </c>
      <c r="P314" s="10">
        <v>45107</v>
      </c>
      <c r="Q314" s="10">
        <v>45148</v>
      </c>
      <c r="R314" s="12">
        <v>41</v>
      </c>
      <c r="S314" s="12">
        <v>0</v>
      </c>
      <c r="T314" s="12">
        <v>41</v>
      </c>
      <c r="U314" s="11">
        <v>150</v>
      </c>
      <c r="V314" s="9">
        <v>0</v>
      </c>
      <c r="W314" s="11">
        <v>6150</v>
      </c>
      <c r="X314" s="9" t="s">
        <v>2423</v>
      </c>
      <c r="Y314" s="9" t="s">
        <v>2424</v>
      </c>
      <c r="Z314" s="9" t="s">
        <v>2164</v>
      </c>
      <c r="AA314" s="9" t="s">
        <v>1976</v>
      </c>
      <c r="AB314" s="9" t="s">
        <v>3326</v>
      </c>
      <c r="AC314" s="9" t="s">
        <v>3327</v>
      </c>
      <c r="AD314" s="9" t="s">
        <v>1986</v>
      </c>
      <c r="AE314" s="9" t="s">
        <v>2083</v>
      </c>
      <c r="AF314" s="9" t="s">
        <v>2084</v>
      </c>
    </row>
    <row r="315" spans="1:32" ht="16.5" customHeight="1" x14ac:dyDescent="0.2">
      <c r="A315" s="9" t="s">
        <v>3328</v>
      </c>
      <c r="B315" s="10">
        <v>45063</v>
      </c>
      <c r="C315" s="9" t="s">
        <v>3329</v>
      </c>
      <c r="D315" s="10">
        <v>45070</v>
      </c>
      <c r="E315" s="9" t="s">
        <v>1972</v>
      </c>
      <c r="F315" s="11">
        <v>4124.6899999999996</v>
      </c>
      <c r="G315" s="9" t="s">
        <v>3300</v>
      </c>
      <c r="H315" s="9" t="s">
        <v>3301</v>
      </c>
      <c r="I315" s="9" t="s">
        <v>3301</v>
      </c>
      <c r="J315" s="9" t="s">
        <v>3302</v>
      </c>
      <c r="K315" s="9">
        <v>1</v>
      </c>
      <c r="L315" s="9">
        <v>1591</v>
      </c>
      <c r="M315" s="10">
        <v>45126</v>
      </c>
      <c r="N315" s="10">
        <v>45070</v>
      </c>
      <c r="O315" s="9">
        <v>0</v>
      </c>
      <c r="P315" s="10">
        <v>45077</v>
      </c>
      <c r="Q315" s="10">
        <v>45126</v>
      </c>
      <c r="R315" s="12">
        <v>49</v>
      </c>
      <c r="S315" s="12">
        <v>0</v>
      </c>
      <c r="T315" s="12">
        <v>49</v>
      </c>
      <c r="U315" s="11">
        <v>3966.05</v>
      </c>
      <c r="V315" s="9">
        <v>158.63999999999999</v>
      </c>
      <c r="W315" s="11">
        <v>194336.45</v>
      </c>
      <c r="X315" s="9" t="s">
        <v>1994</v>
      </c>
      <c r="Y315" s="9" t="s">
        <v>1995</v>
      </c>
      <c r="Z315" s="9" t="s">
        <v>2979</v>
      </c>
      <c r="AA315" s="9" t="s">
        <v>1976</v>
      </c>
      <c r="AB315" s="9" t="s">
        <v>2044</v>
      </c>
      <c r="AC315" s="9" t="s">
        <v>2045</v>
      </c>
      <c r="AD315" s="9" t="s">
        <v>1986</v>
      </c>
      <c r="AE315" s="9" t="s">
        <v>3306</v>
      </c>
      <c r="AF315" s="9" t="s">
        <v>2012</v>
      </c>
    </row>
    <row r="316" spans="1:32" ht="16.5" customHeight="1" x14ac:dyDescent="0.2">
      <c r="A316" s="9" t="s">
        <v>3330</v>
      </c>
      <c r="B316" s="10">
        <v>45063</v>
      </c>
      <c r="C316" s="9" t="s">
        <v>3331</v>
      </c>
      <c r="D316" s="10">
        <v>45070</v>
      </c>
      <c r="E316" s="9" t="s">
        <v>1972</v>
      </c>
      <c r="F316" s="11">
        <v>1256.1099999999999</v>
      </c>
      <c r="G316" s="9" t="s">
        <v>3300</v>
      </c>
      <c r="H316" s="9" t="s">
        <v>3301</v>
      </c>
      <c r="I316" s="9" t="s">
        <v>3301</v>
      </c>
      <c r="J316" s="9" t="s">
        <v>3302</v>
      </c>
      <c r="K316" s="9">
        <v>1</v>
      </c>
      <c r="L316" s="9">
        <v>1591</v>
      </c>
      <c r="M316" s="10">
        <v>45126</v>
      </c>
      <c r="N316" s="10">
        <v>45070</v>
      </c>
      <c r="O316" s="9">
        <v>0</v>
      </c>
      <c r="P316" s="10">
        <v>45077</v>
      </c>
      <c r="Q316" s="10">
        <v>45126</v>
      </c>
      <c r="R316" s="12">
        <v>49</v>
      </c>
      <c r="S316" s="12">
        <v>0</v>
      </c>
      <c r="T316" s="12">
        <v>49</v>
      </c>
      <c r="U316" s="11">
        <v>1207.8</v>
      </c>
      <c r="V316" s="9">
        <v>48.31</v>
      </c>
      <c r="W316" s="11">
        <v>59182.2</v>
      </c>
      <c r="X316" s="9" t="s">
        <v>1994</v>
      </c>
      <c r="Y316" s="9" t="s">
        <v>1995</v>
      </c>
      <c r="Z316" s="9" t="s">
        <v>2979</v>
      </c>
      <c r="AA316" s="9" t="s">
        <v>1976</v>
      </c>
      <c r="AB316" s="9" t="s">
        <v>2044</v>
      </c>
      <c r="AC316" s="9" t="s">
        <v>2045</v>
      </c>
      <c r="AD316" s="9" t="s">
        <v>1986</v>
      </c>
      <c r="AE316" s="9" t="s">
        <v>3306</v>
      </c>
      <c r="AF316" s="9" t="s">
        <v>2012</v>
      </c>
    </row>
    <row r="317" spans="1:32" ht="16.5" customHeight="1" x14ac:dyDescent="0.2">
      <c r="A317" s="9" t="s">
        <v>3332</v>
      </c>
      <c r="B317" s="10">
        <v>45063</v>
      </c>
      <c r="C317" s="9" t="s">
        <v>3333</v>
      </c>
      <c r="D317" s="10">
        <v>45070</v>
      </c>
      <c r="E317" s="9" t="s">
        <v>1972</v>
      </c>
      <c r="F317" s="11">
        <v>16435.05</v>
      </c>
      <c r="G317" s="9" t="s">
        <v>3300</v>
      </c>
      <c r="H317" s="9" t="s">
        <v>3301</v>
      </c>
      <c r="I317" s="9" t="s">
        <v>3301</v>
      </c>
      <c r="J317" s="9" t="s">
        <v>3302</v>
      </c>
      <c r="K317" s="9">
        <v>1</v>
      </c>
      <c r="L317" s="9">
        <v>1591</v>
      </c>
      <c r="M317" s="10">
        <v>45126</v>
      </c>
      <c r="N317" s="10">
        <v>45070</v>
      </c>
      <c r="O317" s="9">
        <v>0</v>
      </c>
      <c r="P317" s="10">
        <v>45077</v>
      </c>
      <c r="Q317" s="10">
        <v>45126</v>
      </c>
      <c r="R317" s="12">
        <v>49</v>
      </c>
      <c r="S317" s="12">
        <v>0</v>
      </c>
      <c r="T317" s="12">
        <v>49</v>
      </c>
      <c r="U317" s="11">
        <v>15802.93</v>
      </c>
      <c r="V317" s="9">
        <v>632.12</v>
      </c>
      <c r="W317" s="11">
        <v>774343.57000000007</v>
      </c>
      <c r="X317" s="9" t="s">
        <v>1994</v>
      </c>
      <c r="Y317" s="9" t="s">
        <v>1995</v>
      </c>
      <c r="Z317" s="9" t="s">
        <v>2979</v>
      </c>
      <c r="AA317" s="9" t="s">
        <v>1976</v>
      </c>
      <c r="AB317" s="9" t="s">
        <v>2044</v>
      </c>
      <c r="AC317" s="9" t="s">
        <v>2045</v>
      </c>
      <c r="AD317" s="9" t="s">
        <v>1986</v>
      </c>
      <c r="AE317" s="9" t="s">
        <v>3306</v>
      </c>
      <c r="AF317" s="9" t="s">
        <v>2012</v>
      </c>
    </row>
    <row r="318" spans="1:32" ht="16.5" customHeight="1" x14ac:dyDescent="0.2">
      <c r="A318" s="9" t="s">
        <v>3334</v>
      </c>
      <c r="B318" s="10">
        <v>45069</v>
      </c>
      <c r="C318" s="9" t="s">
        <v>3335</v>
      </c>
      <c r="D318" s="10">
        <v>45070</v>
      </c>
      <c r="E318" s="9" t="s">
        <v>1972</v>
      </c>
      <c r="F318" s="11">
        <v>4263.6099999999997</v>
      </c>
      <c r="G318" s="9" t="s">
        <v>2487</v>
      </c>
      <c r="H318" s="9" t="s">
        <v>2488</v>
      </c>
      <c r="I318" s="9" t="s">
        <v>2488</v>
      </c>
      <c r="J318" s="9" t="s">
        <v>1972</v>
      </c>
      <c r="K318" s="9">
        <v>1</v>
      </c>
      <c r="L318" s="9">
        <v>1873</v>
      </c>
      <c r="M318" s="10">
        <v>45145</v>
      </c>
      <c r="N318" s="10">
        <v>45070</v>
      </c>
      <c r="O318" s="9">
        <v>0</v>
      </c>
      <c r="P318" s="10">
        <v>45107</v>
      </c>
      <c r="Q318" s="10">
        <v>45145</v>
      </c>
      <c r="R318" s="12">
        <v>38</v>
      </c>
      <c r="S318" s="12">
        <v>0</v>
      </c>
      <c r="T318" s="12">
        <v>38</v>
      </c>
      <c r="U318" s="11">
        <v>3876</v>
      </c>
      <c r="V318" s="9">
        <v>387.6</v>
      </c>
      <c r="W318" s="11">
        <v>147288</v>
      </c>
      <c r="X318" s="9" t="s">
        <v>1973</v>
      </c>
      <c r="Y318" s="9" t="s">
        <v>1974</v>
      </c>
      <c r="Z318" s="9" t="s">
        <v>2164</v>
      </c>
      <c r="AA318" s="9" t="s">
        <v>1976</v>
      </c>
      <c r="AB318" s="9" t="s">
        <v>1977</v>
      </c>
      <c r="AC318" s="9" t="s">
        <v>1978</v>
      </c>
      <c r="AD318" s="9" t="s">
        <v>1986</v>
      </c>
      <c r="AE318" s="9" t="s">
        <v>1980</v>
      </c>
      <c r="AF318" s="9" t="s">
        <v>1981</v>
      </c>
    </row>
    <row r="319" spans="1:32" ht="16.5" customHeight="1" x14ac:dyDescent="0.2">
      <c r="A319" s="9" t="s">
        <v>3334</v>
      </c>
      <c r="B319" s="10">
        <v>45069</v>
      </c>
      <c r="C319" s="9" t="s">
        <v>3335</v>
      </c>
      <c r="D319" s="10">
        <v>45070</v>
      </c>
      <c r="E319" s="9" t="s">
        <v>1972</v>
      </c>
      <c r="F319" s="11">
        <v>4263.6099999999997</v>
      </c>
      <c r="G319" s="9" t="s">
        <v>2487</v>
      </c>
      <c r="H319" s="9" t="s">
        <v>2488</v>
      </c>
      <c r="I319" s="9" t="s">
        <v>2488</v>
      </c>
      <c r="J319" s="9" t="s">
        <v>1972</v>
      </c>
      <c r="K319" s="9">
        <v>2</v>
      </c>
      <c r="L319" s="9">
        <v>1873</v>
      </c>
      <c r="M319" s="10">
        <v>45145</v>
      </c>
      <c r="N319" s="10">
        <v>45070</v>
      </c>
      <c r="O319" s="9">
        <v>0</v>
      </c>
      <c r="P319" s="10">
        <v>45107</v>
      </c>
      <c r="Q319" s="10">
        <v>45145</v>
      </c>
      <c r="R319" s="12">
        <v>38</v>
      </c>
      <c r="S319" s="12">
        <v>0</v>
      </c>
      <c r="T319" s="12">
        <v>38</v>
      </c>
      <c r="U319" s="11">
        <v>0.01</v>
      </c>
      <c r="V319" s="9">
        <v>0</v>
      </c>
      <c r="W319" s="11">
        <v>0.38</v>
      </c>
      <c r="X319" s="9" t="s">
        <v>1973</v>
      </c>
      <c r="Y319" s="9" t="s">
        <v>1974</v>
      </c>
      <c r="Z319" s="9" t="s">
        <v>2164</v>
      </c>
      <c r="AA319" s="9" t="s">
        <v>1976</v>
      </c>
      <c r="AB319" s="9" t="s">
        <v>1977</v>
      </c>
      <c r="AC319" s="9" t="s">
        <v>1978</v>
      </c>
      <c r="AD319" s="9" t="s">
        <v>1986</v>
      </c>
      <c r="AE319" s="9" t="s">
        <v>1972</v>
      </c>
      <c r="AF319" s="9" t="s">
        <v>1972</v>
      </c>
    </row>
    <row r="320" spans="1:32" ht="16.5" customHeight="1" x14ac:dyDescent="0.2">
      <c r="A320" s="9" t="s">
        <v>3336</v>
      </c>
      <c r="B320" s="10">
        <v>45070</v>
      </c>
      <c r="C320" s="9" t="s">
        <v>723</v>
      </c>
      <c r="D320" s="10">
        <v>45070</v>
      </c>
      <c r="E320" s="9" t="s">
        <v>1972</v>
      </c>
      <c r="F320" s="11">
        <v>1382.8</v>
      </c>
      <c r="G320" s="9" t="s">
        <v>3337</v>
      </c>
      <c r="H320" s="9" t="s">
        <v>3338</v>
      </c>
      <c r="I320" s="9" t="s">
        <v>3338</v>
      </c>
      <c r="J320" s="9" t="s">
        <v>1972</v>
      </c>
      <c r="K320" s="9">
        <v>1</v>
      </c>
      <c r="L320" s="9">
        <v>1906</v>
      </c>
      <c r="M320" s="10">
        <v>45147</v>
      </c>
      <c r="N320" s="10">
        <v>45070</v>
      </c>
      <c r="O320" s="9">
        <v>30</v>
      </c>
      <c r="P320" s="10">
        <v>45107</v>
      </c>
      <c r="Q320" s="10">
        <v>45147</v>
      </c>
      <c r="R320" s="12">
        <v>40</v>
      </c>
      <c r="S320" s="12">
        <v>0</v>
      </c>
      <c r="T320" s="12">
        <v>40</v>
      </c>
      <c r="U320" s="11">
        <v>1133.44</v>
      </c>
      <c r="V320" s="9">
        <v>249.36</v>
      </c>
      <c r="W320" s="11">
        <v>45337.600000000006</v>
      </c>
      <c r="X320" s="9" t="s">
        <v>2003</v>
      </c>
      <c r="Y320" s="9" t="s">
        <v>2004</v>
      </c>
      <c r="Z320" s="9" t="s">
        <v>2164</v>
      </c>
      <c r="AA320" s="9" t="s">
        <v>1976</v>
      </c>
      <c r="AB320" s="9" t="s">
        <v>2022</v>
      </c>
      <c r="AC320" s="9" t="s">
        <v>2023</v>
      </c>
      <c r="AD320" s="9" t="s">
        <v>1986</v>
      </c>
      <c r="AE320" s="9" t="s">
        <v>3339</v>
      </c>
      <c r="AF320" s="9" t="s">
        <v>2012</v>
      </c>
    </row>
    <row r="321" spans="1:32" ht="16.5" customHeight="1" x14ac:dyDescent="0.2">
      <c r="A321" s="9" t="s">
        <v>3340</v>
      </c>
      <c r="B321" s="10">
        <v>45070</v>
      </c>
      <c r="C321" s="9" t="s">
        <v>725</v>
      </c>
      <c r="D321" s="10">
        <v>45070</v>
      </c>
      <c r="E321" s="9" t="s">
        <v>1972</v>
      </c>
      <c r="F321" s="11">
        <v>42562.14</v>
      </c>
      <c r="G321" s="9" t="s">
        <v>3341</v>
      </c>
      <c r="H321" s="9" t="s">
        <v>3342</v>
      </c>
      <c r="I321" s="9" t="s">
        <v>3342</v>
      </c>
      <c r="J321" s="9" t="s">
        <v>1972</v>
      </c>
      <c r="K321" s="9">
        <v>1</v>
      </c>
      <c r="L321" s="9">
        <v>1828</v>
      </c>
      <c r="M321" s="10">
        <v>45142</v>
      </c>
      <c r="N321" s="10">
        <v>45070</v>
      </c>
      <c r="O321" s="9">
        <v>0</v>
      </c>
      <c r="P321" s="10">
        <v>45077</v>
      </c>
      <c r="Q321" s="10">
        <v>45142</v>
      </c>
      <c r="R321" s="12">
        <v>65</v>
      </c>
      <c r="S321" s="12">
        <v>0</v>
      </c>
      <c r="T321" s="12">
        <v>65</v>
      </c>
      <c r="U321" s="11">
        <v>34887</v>
      </c>
      <c r="V321" s="9">
        <v>7675.14</v>
      </c>
      <c r="W321" s="11">
        <v>2267655</v>
      </c>
      <c r="X321" s="9" t="s">
        <v>1994</v>
      </c>
      <c r="Y321" s="9" t="s">
        <v>1995</v>
      </c>
      <c r="Z321" s="9" t="s">
        <v>2164</v>
      </c>
      <c r="AA321" s="9" t="s">
        <v>1976</v>
      </c>
      <c r="AB321" s="9" t="s">
        <v>2044</v>
      </c>
      <c r="AC321" s="9" t="s">
        <v>2045</v>
      </c>
      <c r="AD321" s="9" t="s">
        <v>1986</v>
      </c>
      <c r="AE321" s="9" t="s">
        <v>3343</v>
      </c>
      <c r="AF321" s="9" t="s">
        <v>2012</v>
      </c>
    </row>
    <row r="322" spans="1:32" ht="16.5" customHeight="1" x14ac:dyDescent="0.2">
      <c r="A322" s="9" t="s">
        <v>3344</v>
      </c>
      <c r="B322" s="10">
        <v>45069</v>
      </c>
      <c r="C322" s="9" t="s">
        <v>3345</v>
      </c>
      <c r="D322" s="10">
        <v>45069</v>
      </c>
      <c r="E322" s="9" t="s">
        <v>1972</v>
      </c>
      <c r="F322" s="11">
        <v>684.36</v>
      </c>
      <c r="G322" s="9" t="s">
        <v>2934</v>
      </c>
      <c r="H322" s="9" t="s">
        <v>2935</v>
      </c>
      <c r="I322" s="9" t="s">
        <v>2936</v>
      </c>
      <c r="J322" s="9" t="s">
        <v>2937</v>
      </c>
      <c r="K322" s="9">
        <v>1</v>
      </c>
      <c r="L322" s="9">
        <v>1801</v>
      </c>
      <c r="M322" s="10">
        <v>45141</v>
      </c>
      <c r="N322" s="10">
        <v>45069</v>
      </c>
      <c r="O322" s="9">
        <v>30</v>
      </c>
      <c r="P322" s="10">
        <v>45107</v>
      </c>
      <c r="Q322" s="10">
        <v>45141</v>
      </c>
      <c r="R322" s="12">
        <v>34</v>
      </c>
      <c r="S322" s="12">
        <v>0</v>
      </c>
      <c r="T322" s="12">
        <v>34</v>
      </c>
      <c r="U322" s="11">
        <v>560.95000000000005</v>
      </c>
      <c r="V322" s="9">
        <v>123.41</v>
      </c>
      <c r="W322" s="11">
        <v>19072.300000000003</v>
      </c>
      <c r="X322" s="9" t="s">
        <v>2132</v>
      </c>
      <c r="Y322" s="9" t="s">
        <v>2133</v>
      </c>
      <c r="Z322" s="9" t="s">
        <v>2164</v>
      </c>
      <c r="AA322" s="9" t="s">
        <v>1976</v>
      </c>
      <c r="AB322" s="9" t="s">
        <v>2518</v>
      </c>
      <c r="AC322" s="9" t="s">
        <v>2519</v>
      </c>
      <c r="AD322" s="9" t="s">
        <v>1986</v>
      </c>
      <c r="AE322" s="9" t="s">
        <v>2938</v>
      </c>
      <c r="AF322" s="9" t="s">
        <v>2368</v>
      </c>
    </row>
    <row r="323" spans="1:32" ht="16.5" customHeight="1" x14ac:dyDescent="0.2">
      <c r="A323" s="9" t="s">
        <v>3346</v>
      </c>
      <c r="B323" s="10">
        <v>45069</v>
      </c>
      <c r="C323" s="9" t="s">
        <v>3347</v>
      </c>
      <c r="D323" s="10">
        <v>45070</v>
      </c>
      <c r="E323" s="9" t="s">
        <v>1972</v>
      </c>
      <c r="F323" s="11">
        <v>4947.22</v>
      </c>
      <c r="G323" s="9" t="s">
        <v>3348</v>
      </c>
      <c r="H323" s="9" t="s">
        <v>3349</v>
      </c>
      <c r="I323" s="9" t="s">
        <v>3349</v>
      </c>
      <c r="J323" s="9" t="s">
        <v>3350</v>
      </c>
      <c r="K323" s="9">
        <v>1</v>
      </c>
      <c r="L323" s="9">
        <v>1540</v>
      </c>
      <c r="M323" s="10">
        <v>45121</v>
      </c>
      <c r="N323" s="10">
        <v>45070</v>
      </c>
      <c r="O323" s="9">
        <v>0</v>
      </c>
      <c r="P323" s="10">
        <v>45107</v>
      </c>
      <c r="Q323" s="10">
        <v>45121</v>
      </c>
      <c r="R323" s="12">
        <v>14</v>
      </c>
      <c r="S323" s="12">
        <v>0</v>
      </c>
      <c r="T323" s="12">
        <v>14</v>
      </c>
      <c r="U323" s="11">
        <v>4055.1</v>
      </c>
      <c r="V323" s="9">
        <v>892.12</v>
      </c>
      <c r="W323" s="11">
        <v>56771.4</v>
      </c>
      <c r="X323" s="9" t="s">
        <v>2003</v>
      </c>
      <c r="Y323" s="9" t="s">
        <v>2004</v>
      </c>
      <c r="Z323" s="9" t="s">
        <v>2979</v>
      </c>
      <c r="AA323" s="9" t="s">
        <v>1976</v>
      </c>
      <c r="AB323" s="9" t="s">
        <v>2417</v>
      </c>
      <c r="AC323" s="9" t="s">
        <v>2418</v>
      </c>
      <c r="AD323" s="9" t="s">
        <v>1986</v>
      </c>
      <c r="AE323" s="9" t="s">
        <v>3103</v>
      </c>
      <c r="AF323" s="9" t="s">
        <v>2012</v>
      </c>
    </row>
    <row r="324" spans="1:32" ht="16.5" customHeight="1" x14ac:dyDescent="0.2">
      <c r="A324" s="9" t="s">
        <v>3351</v>
      </c>
      <c r="B324" s="10">
        <v>45070</v>
      </c>
      <c r="C324" s="9" t="s">
        <v>3352</v>
      </c>
      <c r="D324" s="10">
        <v>45071</v>
      </c>
      <c r="E324" s="9" t="s">
        <v>1972</v>
      </c>
      <c r="F324" s="11">
        <v>1300</v>
      </c>
      <c r="G324" s="9" t="s">
        <v>3353</v>
      </c>
      <c r="H324" s="9" t="s">
        <v>3354</v>
      </c>
      <c r="I324" s="9" t="s">
        <v>3354</v>
      </c>
      <c r="J324" s="9" t="s">
        <v>3355</v>
      </c>
      <c r="K324" s="9">
        <v>1</v>
      </c>
      <c r="L324" s="9">
        <v>1636</v>
      </c>
      <c r="M324" s="10">
        <v>45131</v>
      </c>
      <c r="N324" s="10">
        <v>45071</v>
      </c>
      <c r="O324" s="9">
        <v>0</v>
      </c>
      <c r="P324" s="10">
        <v>45107</v>
      </c>
      <c r="Q324" s="10">
        <v>45131</v>
      </c>
      <c r="R324" s="12">
        <v>24</v>
      </c>
      <c r="S324" s="12">
        <v>0</v>
      </c>
      <c r="T324" s="12">
        <v>24</v>
      </c>
      <c r="U324" s="11">
        <v>1300</v>
      </c>
      <c r="V324" s="9">
        <v>0</v>
      </c>
      <c r="W324" s="11">
        <v>31200</v>
      </c>
      <c r="X324" s="9" t="s">
        <v>2423</v>
      </c>
      <c r="Y324" s="9" t="s">
        <v>2424</v>
      </c>
      <c r="Z324" s="9" t="s">
        <v>2164</v>
      </c>
      <c r="AA324" s="9" t="s">
        <v>1976</v>
      </c>
      <c r="AB324" s="9" t="s">
        <v>2395</v>
      </c>
      <c r="AC324" s="9" t="s">
        <v>2396</v>
      </c>
      <c r="AD324" s="9" t="s">
        <v>1986</v>
      </c>
      <c r="AE324" s="9" t="s">
        <v>3356</v>
      </c>
      <c r="AF324" s="9" t="s">
        <v>2950</v>
      </c>
    </row>
    <row r="325" spans="1:32" ht="16.5" customHeight="1" x14ac:dyDescent="0.2">
      <c r="A325" s="9" t="s">
        <v>3357</v>
      </c>
      <c r="B325" s="10">
        <v>45063</v>
      </c>
      <c r="C325" s="9" t="s">
        <v>3358</v>
      </c>
      <c r="D325" s="10">
        <v>45070</v>
      </c>
      <c r="E325" s="9" t="s">
        <v>1972</v>
      </c>
      <c r="F325" s="11">
        <v>30088.69</v>
      </c>
      <c r="G325" s="9" t="s">
        <v>3300</v>
      </c>
      <c r="H325" s="9" t="s">
        <v>3301</v>
      </c>
      <c r="I325" s="9" t="s">
        <v>3301</v>
      </c>
      <c r="J325" s="9" t="s">
        <v>3302</v>
      </c>
      <c r="K325" s="9">
        <v>1</v>
      </c>
      <c r="L325" s="9">
        <v>1822</v>
      </c>
      <c r="M325" s="10">
        <v>45142</v>
      </c>
      <c r="N325" s="10">
        <v>45070</v>
      </c>
      <c r="O325" s="9">
        <v>0</v>
      </c>
      <c r="P325" s="10">
        <v>45077</v>
      </c>
      <c r="Q325" s="10">
        <v>45142</v>
      </c>
      <c r="R325" s="12">
        <v>65</v>
      </c>
      <c r="S325" s="12">
        <v>0</v>
      </c>
      <c r="T325" s="12">
        <v>65</v>
      </c>
      <c r="U325" s="11">
        <v>28931.43</v>
      </c>
      <c r="V325" s="9">
        <v>1157.26</v>
      </c>
      <c r="W325" s="11">
        <v>1880542.95</v>
      </c>
      <c r="X325" s="9" t="s">
        <v>1994</v>
      </c>
      <c r="Y325" s="9" t="s">
        <v>1995</v>
      </c>
      <c r="Z325" s="9" t="s">
        <v>2979</v>
      </c>
      <c r="AA325" s="9" t="s">
        <v>1976</v>
      </c>
      <c r="AB325" s="9" t="s">
        <v>2044</v>
      </c>
      <c r="AC325" s="9" t="s">
        <v>2045</v>
      </c>
      <c r="AD325" s="9" t="s">
        <v>1986</v>
      </c>
      <c r="AE325" s="9" t="s">
        <v>3306</v>
      </c>
      <c r="AF325" s="9" t="s">
        <v>2012</v>
      </c>
    </row>
    <row r="326" spans="1:32" ht="16.5" customHeight="1" x14ac:dyDescent="0.2">
      <c r="A326" s="9" t="s">
        <v>3359</v>
      </c>
      <c r="B326" s="10">
        <v>45071</v>
      </c>
      <c r="C326" s="9" t="s">
        <v>3360</v>
      </c>
      <c r="D326" s="10">
        <v>45071</v>
      </c>
      <c r="E326" s="9" t="s">
        <v>1972</v>
      </c>
      <c r="F326" s="11">
        <v>929.71</v>
      </c>
      <c r="G326" s="9" t="s">
        <v>3361</v>
      </c>
      <c r="H326" s="9" t="s">
        <v>3362</v>
      </c>
      <c r="I326" s="9" t="s">
        <v>3362</v>
      </c>
      <c r="J326" s="9" t="s">
        <v>3363</v>
      </c>
      <c r="K326" s="9">
        <v>1</v>
      </c>
      <c r="L326" s="9">
        <v>1633</v>
      </c>
      <c r="M326" s="10">
        <v>45128</v>
      </c>
      <c r="N326" s="10">
        <v>45071</v>
      </c>
      <c r="O326" s="9">
        <v>30</v>
      </c>
      <c r="P326" s="10">
        <v>45107</v>
      </c>
      <c r="Q326" s="10">
        <v>45128</v>
      </c>
      <c r="R326" s="12">
        <v>21</v>
      </c>
      <c r="S326" s="12">
        <v>0</v>
      </c>
      <c r="T326" s="12">
        <v>21</v>
      </c>
      <c r="U326" s="11">
        <v>16</v>
      </c>
      <c r="V326" s="9">
        <v>0</v>
      </c>
      <c r="W326" s="11">
        <v>336</v>
      </c>
      <c r="X326" s="9" t="s">
        <v>2102</v>
      </c>
      <c r="Y326" s="9" t="s">
        <v>2103</v>
      </c>
      <c r="Z326" s="9" t="s">
        <v>2164</v>
      </c>
      <c r="AA326" s="9" t="s">
        <v>1976</v>
      </c>
      <c r="AB326" s="9" t="s">
        <v>2376</v>
      </c>
      <c r="AC326" s="9" t="s">
        <v>2377</v>
      </c>
      <c r="AD326" s="9" t="s">
        <v>1986</v>
      </c>
      <c r="AE326" s="9" t="s">
        <v>3364</v>
      </c>
      <c r="AF326" s="9" t="s">
        <v>2368</v>
      </c>
    </row>
    <row r="327" spans="1:32" ht="16.5" customHeight="1" x14ac:dyDescent="0.2">
      <c r="A327" s="9" t="s">
        <v>3359</v>
      </c>
      <c r="B327" s="10">
        <v>45071</v>
      </c>
      <c r="C327" s="9" t="s">
        <v>3360</v>
      </c>
      <c r="D327" s="10">
        <v>45071</v>
      </c>
      <c r="E327" s="9" t="s">
        <v>1972</v>
      </c>
      <c r="F327" s="11">
        <v>929.71</v>
      </c>
      <c r="G327" s="9" t="s">
        <v>3361</v>
      </c>
      <c r="H327" s="9" t="s">
        <v>3362</v>
      </c>
      <c r="I327" s="9" t="s">
        <v>3362</v>
      </c>
      <c r="J327" s="9" t="s">
        <v>3363</v>
      </c>
      <c r="K327" s="9">
        <v>2</v>
      </c>
      <c r="L327" s="9">
        <v>1633</v>
      </c>
      <c r="M327" s="10">
        <v>45128</v>
      </c>
      <c r="N327" s="10">
        <v>45071</v>
      </c>
      <c r="O327" s="9">
        <v>30</v>
      </c>
      <c r="P327" s="10">
        <v>45107</v>
      </c>
      <c r="Q327" s="10">
        <v>45128</v>
      </c>
      <c r="R327" s="12">
        <v>21</v>
      </c>
      <c r="S327" s="12">
        <v>0</v>
      </c>
      <c r="T327" s="12">
        <v>21</v>
      </c>
      <c r="U327" s="11">
        <v>748.94</v>
      </c>
      <c r="V327" s="9">
        <v>164.77</v>
      </c>
      <c r="W327" s="11">
        <v>15727.740000000002</v>
      </c>
      <c r="X327" s="9" t="s">
        <v>2102</v>
      </c>
      <c r="Y327" s="9" t="s">
        <v>2103</v>
      </c>
      <c r="Z327" s="9" t="s">
        <v>2164</v>
      </c>
      <c r="AA327" s="9" t="s">
        <v>1976</v>
      </c>
      <c r="AB327" s="9" t="s">
        <v>2376</v>
      </c>
      <c r="AC327" s="9" t="s">
        <v>2377</v>
      </c>
      <c r="AD327" s="9" t="s">
        <v>1986</v>
      </c>
      <c r="AE327" s="9" t="s">
        <v>3364</v>
      </c>
      <c r="AF327" s="9" t="s">
        <v>2368</v>
      </c>
    </row>
    <row r="328" spans="1:32" ht="16.5" customHeight="1" x14ac:dyDescent="0.2">
      <c r="A328" s="9" t="s">
        <v>3365</v>
      </c>
      <c r="B328" s="10">
        <v>45071</v>
      </c>
      <c r="C328" s="9" t="s">
        <v>3366</v>
      </c>
      <c r="D328" s="10">
        <v>45071</v>
      </c>
      <c r="E328" s="9" t="s">
        <v>1972</v>
      </c>
      <c r="F328" s="11">
        <v>887.41</v>
      </c>
      <c r="G328" s="9" t="s">
        <v>3361</v>
      </c>
      <c r="H328" s="9" t="s">
        <v>3362</v>
      </c>
      <c r="I328" s="9" t="s">
        <v>3362</v>
      </c>
      <c r="J328" s="9" t="s">
        <v>3367</v>
      </c>
      <c r="K328" s="9">
        <v>1</v>
      </c>
      <c r="L328" s="9">
        <v>1632</v>
      </c>
      <c r="M328" s="10">
        <v>45128</v>
      </c>
      <c r="N328" s="10">
        <v>45071</v>
      </c>
      <c r="O328" s="9">
        <v>30</v>
      </c>
      <c r="P328" s="10">
        <v>45107</v>
      </c>
      <c r="Q328" s="10">
        <v>45128</v>
      </c>
      <c r="R328" s="12">
        <v>21</v>
      </c>
      <c r="S328" s="12">
        <v>0</v>
      </c>
      <c r="T328" s="12">
        <v>21</v>
      </c>
      <c r="U328" s="11">
        <v>16</v>
      </c>
      <c r="V328" s="9">
        <v>0</v>
      </c>
      <c r="W328" s="11">
        <v>336</v>
      </c>
      <c r="X328" s="9" t="s">
        <v>2102</v>
      </c>
      <c r="Y328" s="9" t="s">
        <v>2103</v>
      </c>
      <c r="Z328" s="9" t="s">
        <v>2164</v>
      </c>
      <c r="AA328" s="9" t="s">
        <v>1976</v>
      </c>
      <c r="AB328" s="9" t="s">
        <v>2376</v>
      </c>
      <c r="AC328" s="9" t="s">
        <v>2377</v>
      </c>
      <c r="AD328" s="9" t="s">
        <v>1986</v>
      </c>
      <c r="AE328" s="9" t="s">
        <v>3368</v>
      </c>
      <c r="AF328" s="9" t="s">
        <v>2368</v>
      </c>
    </row>
    <row r="329" spans="1:32" ht="16.5" customHeight="1" x14ac:dyDescent="0.2">
      <c r="A329" s="9" t="s">
        <v>3365</v>
      </c>
      <c r="B329" s="10">
        <v>45071</v>
      </c>
      <c r="C329" s="9" t="s">
        <v>3366</v>
      </c>
      <c r="D329" s="10">
        <v>45071</v>
      </c>
      <c r="E329" s="9" t="s">
        <v>1972</v>
      </c>
      <c r="F329" s="11">
        <v>887.41</v>
      </c>
      <c r="G329" s="9" t="s">
        <v>3361</v>
      </c>
      <c r="H329" s="9" t="s">
        <v>3362</v>
      </c>
      <c r="I329" s="9" t="s">
        <v>3362</v>
      </c>
      <c r="J329" s="9" t="s">
        <v>3367</v>
      </c>
      <c r="K329" s="9">
        <v>2</v>
      </c>
      <c r="L329" s="9">
        <v>1632</v>
      </c>
      <c r="M329" s="10">
        <v>45128</v>
      </c>
      <c r="N329" s="10">
        <v>45071</v>
      </c>
      <c r="O329" s="9">
        <v>30</v>
      </c>
      <c r="P329" s="10">
        <v>45107</v>
      </c>
      <c r="Q329" s="10">
        <v>45128</v>
      </c>
      <c r="R329" s="12">
        <v>21</v>
      </c>
      <c r="S329" s="12">
        <v>0</v>
      </c>
      <c r="T329" s="12">
        <v>21</v>
      </c>
      <c r="U329" s="11">
        <v>714.27</v>
      </c>
      <c r="V329" s="9">
        <v>157.13999999999999</v>
      </c>
      <c r="W329" s="11">
        <v>14999.67</v>
      </c>
      <c r="X329" s="9" t="s">
        <v>2102</v>
      </c>
      <c r="Y329" s="9" t="s">
        <v>2103</v>
      </c>
      <c r="Z329" s="9" t="s">
        <v>2164</v>
      </c>
      <c r="AA329" s="9" t="s">
        <v>1976</v>
      </c>
      <c r="AB329" s="9" t="s">
        <v>2376</v>
      </c>
      <c r="AC329" s="9" t="s">
        <v>2377</v>
      </c>
      <c r="AD329" s="9" t="s">
        <v>1986</v>
      </c>
      <c r="AE329" s="9" t="s">
        <v>3368</v>
      </c>
      <c r="AF329" s="9" t="s">
        <v>2368</v>
      </c>
    </row>
    <row r="330" spans="1:32" ht="16.5" customHeight="1" x14ac:dyDescent="0.2">
      <c r="A330" s="9" t="s">
        <v>3369</v>
      </c>
      <c r="B330" s="10">
        <v>45071</v>
      </c>
      <c r="C330" s="9" t="s">
        <v>731</v>
      </c>
      <c r="D330" s="10">
        <v>45071</v>
      </c>
      <c r="E330" s="9" t="s">
        <v>1972</v>
      </c>
      <c r="F330" s="11">
        <v>1400</v>
      </c>
      <c r="G330" s="9" t="s">
        <v>3370</v>
      </c>
      <c r="H330" s="9" t="s">
        <v>3371</v>
      </c>
      <c r="I330" s="9" t="s">
        <v>3371</v>
      </c>
      <c r="J330" s="9" t="s">
        <v>3372</v>
      </c>
      <c r="K330" s="9">
        <v>1</v>
      </c>
      <c r="L330" s="9">
        <v>1900</v>
      </c>
      <c r="M330" s="10">
        <v>45147</v>
      </c>
      <c r="N330" s="10">
        <v>45071</v>
      </c>
      <c r="O330" s="9">
        <v>0</v>
      </c>
      <c r="P330" s="10">
        <v>45107</v>
      </c>
      <c r="Q330" s="10">
        <v>45147</v>
      </c>
      <c r="R330" s="12">
        <v>40</v>
      </c>
      <c r="S330" s="12">
        <v>0</v>
      </c>
      <c r="T330" s="12">
        <v>40</v>
      </c>
      <c r="U330" s="11">
        <v>1400</v>
      </c>
      <c r="V330" s="9">
        <v>0</v>
      </c>
      <c r="W330" s="11">
        <v>56000</v>
      </c>
      <c r="X330" s="9" t="s">
        <v>2423</v>
      </c>
      <c r="Y330" s="9" t="s">
        <v>2424</v>
      </c>
      <c r="Z330" s="9" t="s">
        <v>2164</v>
      </c>
      <c r="AA330" s="9" t="s">
        <v>1976</v>
      </c>
      <c r="AB330" s="9" t="s">
        <v>2395</v>
      </c>
      <c r="AC330" s="9" t="s">
        <v>2396</v>
      </c>
      <c r="AD330" s="9" t="s">
        <v>1986</v>
      </c>
      <c r="AE330" s="9" t="s">
        <v>3373</v>
      </c>
      <c r="AF330" s="9" t="s">
        <v>2950</v>
      </c>
    </row>
    <row r="331" spans="1:32" ht="16.5" customHeight="1" x14ac:dyDescent="0.2">
      <c r="A331" s="9" t="s">
        <v>3374</v>
      </c>
      <c r="B331" s="10">
        <v>45071</v>
      </c>
      <c r="C331" s="9" t="s">
        <v>732</v>
      </c>
      <c r="D331" s="10">
        <v>45071</v>
      </c>
      <c r="E331" s="9" t="s">
        <v>1972</v>
      </c>
      <c r="F331" s="11">
        <v>362.95</v>
      </c>
      <c r="G331" s="9" t="s">
        <v>2589</v>
      </c>
      <c r="H331" s="9" t="s">
        <v>2590</v>
      </c>
      <c r="I331" s="9" t="s">
        <v>2590</v>
      </c>
      <c r="J331" s="9" t="s">
        <v>1972</v>
      </c>
      <c r="K331" s="9">
        <v>1</v>
      </c>
      <c r="L331" s="9">
        <v>1888</v>
      </c>
      <c r="M331" s="10">
        <v>45146</v>
      </c>
      <c r="N331" s="10">
        <v>45071</v>
      </c>
      <c r="O331" s="9">
        <v>0</v>
      </c>
      <c r="P331" s="10">
        <v>45077</v>
      </c>
      <c r="Q331" s="10">
        <v>45146</v>
      </c>
      <c r="R331" s="12">
        <v>69</v>
      </c>
      <c r="S331" s="12">
        <v>0</v>
      </c>
      <c r="T331" s="12">
        <v>69</v>
      </c>
      <c r="U331" s="11">
        <v>297.5</v>
      </c>
      <c r="V331" s="9">
        <v>65.45</v>
      </c>
      <c r="W331" s="11">
        <v>20527.5</v>
      </c>
      <c r="X331" s="9" t="s">
        <v>2448</v>
      </c>
      <c r="Y331" s="9" t="s">
        <v>2449</v>
      </c>
      <c r="Z331" s="9" t="s">
        <v>2164</v>
      </c>
      <c r="AA331" s="9" t="s">
        <v>1976</v>
      </c>
      <c r="AB331" s="9" t="s">
        <v>2450</v>
      </c>
      <c r="AC331" s="9" t="s">
        <v>2451</v>
      </c>
      <c r="AD331" s="9" t="s">
        <v>1986</v>
      </c>
      <c r="AE331" s="9" t="s">
        <v>3375</v>
      </c>
      <c r="AF331" s="9" t="s">
        <v>2208</v>
      </c>
    </row>
    <row r="332" spans="1:32" ht="16.5" customHeight="1" x14ac:dyDescent="0.2">
      <c r="A332" s="9" t="s">
        <v>3376</v>
      </c>
      <c r="B332" s="10">
        <v>45071</v>
      </c>
      <c r="C332" s="9" t="s">
        <v>733</v>
      </c>
      <c r="D332" s="10">
        <v>45071</v>
      </c>
      <c r="E332" s="9" t="s">
        <v>1972</v>
      </c>
      <c r="F332" s="11">
        <v>295.55</v>
      </c>
      <c r="G332" s="9" t="s">
        <v>2589</v>
      </c>
      <c r="H332" s="9" t="s">
        <v>2590</v>
      </c>
      <c r="I332" s="9" t="s">
        <v>2590</v>
      </c>
      <c r="J332" s="9" t="s">
        <v>1972</v>
      </c>
      <c r="K332" s="9">
        <v>1</v>
      </c>
      <c r="L332" s="9">
        <v>1888</v>
      </c>
      <c r="M332" s="10">
        <v>45146</v>
      </c>
      <c r="N332" s="10">
        <v>45071</v>
      </c>
      <c r="O332" s="9">
        <v>0</v>
      </c>
      <c r="P332" s="10">
        <v>45077</v>
      </c>
      <c r="Q332" s="10">
        <v>45146</v>
      </c>
      <c r="R332" s="12">
        <v>69</v>
      </c>
      <c r="S332" s="12">
        <v>0</v>
      </c>
      <c r="T332" s="12">
        <v>69</v>
      </c>
      <c r="U332" s="11">
        <v>242.25</v>
      </c>
      <c r="V332" s="9">
        <v>53.3</v>
      </c>
      <c r="W332" s="11">
        <v>16715.25</v>
      </c>
      <c r="X332" s="9" t="s">
        <v>2448</v>
      </c>
      <c r="Y332" s="9" t="s">
        <v>2449</v>
      </c>
      <c r="Z332" s="9" t="s">
        <v>2164</v>
      </c>
      <c r="AA332" s="9" t="s">
        <v>1976</v>
      </c>
      <c r="AB332" s="9" t="s">
        <v>2450</v>
      </c>
      <c r="AC332" s="9" t="s">
        <v>2451</v>
      </c>
      <c r="AD332" s="9" t="s">
        <v>1986</v>
      </c>
      <c r="AE332" s="9" t="s">
        <v>3377</v>
      </c>
      <c r="AF332" s="9" t="s">
        <v>2208</v>
      </c>
    </row>
    <row r="333" spans="1:32" ht="16.5" customHeight="1" x14ac:dyDescent="0.2">
      <c r="A333" s="9" t="s">
        <v>3378</v>
      </c>
      <c r="B333" s="10">
        <v>45068</v>
      </c>
      <c r="C333" s="9" t="s">
        <v>738</v>
      </c>
      <c r="D333" s="10">
        <v>45071</v>
      </c>
      <c r="E333" s="9" t="s">
        <v>1972</v>
      </c>
      <c r="F333" s="11">
        <v>14904.25</v>
      </c>
      <c r="G333" s="9" t="s">
        <v>2399</v>
      </c>
      <c r="H333" s="9" t="s">
        <v>2400</v>
      </c>
      <c r="I333" s="9" t="s">
        <v>2400</v>
      </c>
      <c r="J333" s="9" t="s">
        <v>3131</v>
      </c>
      <c r="K333" s="9">
        <v>1</v>
      </c>
      <c r="L333" s="9">
        <v>1651</v>
      </c>
      <c r="M333" s="10">
        <v>45132</v>
      </c>
      <c r="N333" s="10">
        <v>45071</v>
      </c>
      <c r="O333" s="9">
        <v>0</v>
      </c>
      <c r="P333" s="10">
        <v>45107</v>
      </c>
      <c r="Q333" s="10">
        <v>45132</v>
      </c>
      <c r="R333" s="12">
        <v>25</v>
      </c>
      <c r="S333" s="12">
        <v>0</v>
      </c>
      <c r="T333" s="12">
        <v>25</v>
      </c>
      <c r="U333" s="11">
        <v>12216.6</v>
      </c>
      <c r="V333" s="9">
        <v>2687.65</v>
      </c>
      <c r="W333" s="11">
        <v>305415</v>
      </c>
      <c r="X333" s="9" t="s">
        <v>2625</v>
      </c>
      <c r="Y333" s="9" t="s">
        <v>2626</v>
      </c>
      <c r="Z333" s="9" t="s">
        <v>2164</v>
      </c>
      <c r="AA333" s="9" t="s">
        <v>1976</v>
      </c>
      <c r="AB333" s="9" t="s">
        <v>2627</v>
      </c>
      <c r="AC333" s="9" t="s">
        <v>2628</v>
      </c>
      <c r="AD333" s="9" t="s">
        <v>1986</v>
      </c>
      <c r="AE333" s="9" t="s">
        <v>3379</v>
      </c>
      <c r="AF333" s="9" t="s">
        <v>2012</v>
      </c>
    </row>
    <row r="334" spans="1:32" ht="16.5" customHeight="1" x14ac:dyDescent="0.2">
      <c r="A334" s="9" t="s">
        <v>3380</v>
      </c>
      <c r="B334" s="10">
        <v>45068</v>
      </c>
      <c r="C334" s="9" t="s">
        <v>3381</v>
      </c>
      <c r="D334" s="10">
        <v>45071</v>
      </c>
      <c r="E334" s="9" t="s">
        <v>1972</v>
      </c>
      <c r="F334" s="11">
        <v>3909.1</v>
      </c>
      <c r="G334" s="9" t="s">
        <v>2760</v>
      </c>
      <c r="H334" s="9" t="s">
        <v>2761</v>
      </c>
      <c r="I334" s="9" t="s">
        <v>2761</v>
      </c>
      <c r="J334" s="9" t="s">
        <v>3382</v>
      </c>
      <c r="K334" s="9">
        <v>1</v>
      </c>
      <c r="L334" s="9">
        <v>1811</v>
      </c>
      <c r="M334" s="10">
        <v>45142</v>
      </c>
      <c r="N334" s="10">
        <v>45071</v>
      </c>
      <c r="O334" s="9">
        <v>30</v>
      </c>
      <c r="P334" s="10">
        <v>45107</v>
      </c>
      <c r="Q334" s="10">
        <v>45142</v>
      </c>
      <c r="R334" s="12">
        <v>35</v>
      </c>
      <c r="S334" s="12">
        <v>0</v>
      </c>
      <c r="T334" s="12">
        <v>35</v>
      </c>
      <c r="U334" s="11">
        <v>3204.18</v>
      </c>
      <c r="V334" s="9">
        <v>704.92</v>
      </c>
      <c r="W334" s="11">
        <v>112146.29999999999</v>
      </c>
      <c r="X334" s="9" t="s">
        <v>2763</v>
      </c>
      <c r="Y334" s="9" t="s">
        <v>2764</v>
      </c>
      <c r="Z334" s="9" t="s">
        <v>2164</v>
      </c>
      <c r="AA334" s="9" t="s">
        <v>1976</v>
      </c>
      <c r="AB334" s="9" t="s">
        <v>2765</v>
      </c>
      <c r="AC334" s="9" t="s">
        <v>2766</v>
      </c>
      <c r="AD334" s="9" t="s">
        <v>1986</v>
      </c>
      <c r="AE334" s="9" t="s">
        <v>3383</v>
      </c>
      <c r="AF334" s="9" t="s">
        <v>2012</v>
      </c>
    </row>
    <row r="335" spans="1:32" ht="16.5" customHeight="1" x14ac:dyDescent="0.2">
      <c r="A335" s="9" t="s">
        <v>3384</v>
      </c>
      <c r="B335" s="10">
        <v>45072</v>
      </c>
      <c r="C335" s="9" t="s">
        <v>3385</v>
      </c>
      <c r="D335" s="10">
        <v>45072</v>
      </c>
      <c r="E335" s="9" t="s">
        <v>1972</v>
      </c>
      <c r="F335" s="11">
        <v>50855.7</v>
      </c>
      <c r="G335" s="9" t="s">
        <v>3386</v>
      </c>
      <c r="H335" s="9" t="s">
        <v>3387</v>
      </c>
      <c r="I335" s="9" t="s">
        <v>3388</v>
      </c>
      <c r="J335" s="9" t="s">
        <v>3389</v>
      </c>
      <c r="K335" s="9">
        <v>1</v>
      </c>
      <c r="L335" s="9" t="s">
        <v>1972</v>
      </c>
      <c r="M335" s="9" t="s">
        <v>1972</v>
      </c>
      <c r="N335" s="10">
        <v>45072</v>
      </c>
      <c r="O335" s="9">
        <v>30</v>
      </c>
      <c r="P335" s="10">
        <v>45107</v>
      </c>
      <c r="Q335" s="10">
        <v>45127</v>
      </c>
      <c r="R335" s="12">
        <v>20</v>
      </c>
      <c r="S335" s="12">
        <v>0</v>
      </c>
      <c r="T335" s="12">
        <v>20</v>
      </c>
      <c r="U335" s="11">
        <v>41685</v>
      </c>
      <c r="V335" s="9">
        <v>9170.7000000000007</v>
      </c>
      <c r="W335" s="11">
        <v>833700</v>
      </c>
      <c r="X335" s="9" t="s">
        <v>1972</v>
      </c>
      <c r="Y335" s="9" t="s">
        <v>1972</v>
      </c>
      <c r="Z335" s="9" t="s">
        <v>3390</v>
      </c>
      <c r="AA335" s="9" t="s">
        <v>3391</v>
      </c>
      <c r="AB335" s="9" t="s">
        <v>1972</v>
      </c>
      <c r="AC335" s="9" t="s">
        <v>1972</v>
      </c>
      <c r="AD335" s="9" t="s">
        <v>1986</v>
      </c>
      <c r="AE335" s="9" t="s">
        <v>1972</v>
      </c>
      <c r="AF335" s="9" t="s">
        <v>1972</v>
      </c>
    </row>
    <row r="336" spans="1:32" ht="16.5" customHeight="1" x14ac:dyDescent="0.2">
      <c r="A336" s="9" t="s">
        <v>3392</v>
      </c>
      <c r="B336" s="10">
        <v>45072</v>
      </c>
      <c r="C336" s="9" t="s">
        <v>3393</v>
      </c>
      <c r="D336" s="10">
        <v>45072</v>
      </c>
      <c r="E336" s="9" t="s">
        <v>1972</v>
      </c>
      <c r="F336" s="11">
        <v>50855.7</v>
      </c>
      <c r="G336" s="9" t="s">
        <v>3386</v>
      </c>
      <c r="H336" s="9" t="s">
        <v>3387</v>
      </c>
      <c r="I336" s="9" t="s">
        <v>3388</v>
      </c>
      <c r="J336" s="9" t="s">
        <v>3394</v>
      </c>
      <c r="K336" s="9">
        <v>1</v>
      </c>
      <c r="L336" s="9">
        <v>1924</v>
      </c>
      <c r="M336" s="10">
        <v>45152</v>
      </c>
      <c r="N336" s="10">
        <v>45072</v>
      </c>
      <c r="O336" s="9">
        <v>30</v>
      </c>
      <c r="P336" s="10">
        <v>45107</v>
      </c>
      <c r="Q336" s="10">
        <v>45152</v>
      </c>
      <c r="R336" s="12">
        <v>45</v>
      </c>
      <c r="S336" s="12">
        <v>0</v>
      </c>
      <c r="T336" s="12">
        <v>45</v>
      </c>
      <c r="U336" s="11">
        <v>41685</v>
      </c>
      <c r="V336" s="9">
        <v>9170.7000000000007</v>
      </c>
      <c r="W336" s="11">
        <v>1875825</v>
      </c>
      <c r="X336" s="9" t="s">
        <v>2123</v>
      </c>
      <c r="Y336" s="9" t="s">
        <v>2124</v>
      </c>
      <c r="Z336" s="9" t="s">
        <v>2164</v>
      </c>
      <c r="AA336" s="9" t="s">
        <v>1976</v>
      </c>
      <c r="AB336" s="9" t="s">
        <v>2125</v>
      </c>
      <c r="AC336" s="9" t="s">
        <v>2126</v>
      </c>
      <c r="AD336" s="9" t="s">
        <v>1986</v>
      </c>
      <c r="AE336" s="9" t="s">
        <v>3395</v>
      </c>
      <c r="AF336" s="9" t="s">
        <v>2208</v>
      </c>
    </row>
    <row r="337" spans="1:32" ht="16.5" customHeight="1" x14ac:dyDescent="0.2">
      <c r="A337" s="9" t="s">
        <v>3396</v>
      </c>
      <c r="B337" s="10">
        <v>45071</v>
      </c>
      <c r="C337" s="9" t="s">
        <v>3397</v>
      </c>
      <c r="D337" s="10">
        <v>45072</v>
      </c>
      <c r="E337" s="9" t="s">
        <v>1972</v>
      </c>
      <c r="F337" s="11">
        <v>14764.49</v>
      </c>
      <c r="G337" s="9" t="s">
        <v>3348</v>
      </c>
      <c r="H337" s="9" t="s">
        <v>3349</v>
      </c>
      <c r="I337" s="9" t="s">
        <v>3349</v>
      </c>
      <c r="J337" s="9" t="s">
        <v>3398</v>
      </c>
      <c r="K337" s="9">
        <v>1</v>
      </c>
      <c r="L337" s="9">
        <v>1540</v>
      </c>
      <c r="M337" s="10">
        <v>45121</v>
      </c>
      <c r="N337" s="10">
        <v>45072</v>
      </c>
      <c r="O337" s="9">
        <v>0</v>
      </c>
      <c r="P337" s="10">
        <v>45107</v>
      </c>
      <c r="Q337" s="10">
        <v>45121</v>
      </c>
      <c r="R337" s="12">
        <v>14</v>
      </c>
      <c r="S337" s="12">
        <v>0</v>
      </c>
      <c r="T337" s="12">
        <v>14</v>
      </c>
      <c r="U337" s="11">
        <v>12102.04</v>
      </c>
      <c r="V337" s="9">
        <v>2662.45</v>
      </c>
      <c r="W337" s="11">
        <v>169428.56</v>
      </c>
      <c r="X337" s="9" t="s">
        <v>2003</v>
      </c>
      <c r="Y337" s="9" t="s">
        <v>2004</v>
      </c>
      <c r="Z337" s="9" t="s">
        <v>2979</v>
      </c>
      <c r="AA337" s="9" t="s">
        <v>1976</v>
      </c>
      <c r="AB337" s="9" t="s">
        <v>2417</v>
      </c>
      <c r="AC337" s="9" t="s">
        <v>2418</v>
      </c>
      <c r="AD337" s="9" t="s">
        <v>1986</v>
      </c>
      <c r="AE337" s="9" t="s">
        <v>3103</v>
      </c>
      <c r="AF337" s="9" t="s">
        <v>2012</v>
      </c>
    </row>
    <row r="338" spans="1:32" ht="16.5" customHeight="1" x14ac:dyDescent="0.2">
      <c r="A338" s="9" t="s">
        <v>3399</v>
      </c>
      <c r="B338" s="10">
        <v>45072</v>
      </c>
      <c r="C338" s="9" t="s">
        <v>3400</v>
      </c>
      <c r="D338" s="10">
        <v>45072</v>
      </c>
      <c r="E338" s="9" t="s">
        <v>1972</v>
      </c>
      <c r="F338" s="11">
        <v>866.28</v>
      </c>
      <c r="G338" s="9" t="s">
        <v>3361</v>
      </c>
      <c r="H338" s="9" t="s">
        <v>3362</v>
      </c>
      <c r="I338" s="9" t="s">
        <v>3362</v>
      </c>
      <c r="J338" s="9" t="s">
        <v>3401</v>
      </c>
      <c r="K338" s="9">
        <v>1</v>
      </c>
      <c r="L338" s="9">
        <v>1634</v>
      </c>
      <c r="M338" s="10">
        <v>45128</v>
      </c>
      <c r="N338" s="10">
        <v>45072</v>
      </c>
      <c r="O338" s="9">
        <v>30</v>
      </c>
      <c r="P338" s="10">
        <v>45107</v>
      </c>
      <c r="Q338" s="10">
        <v>45128</v>
      </c>
      <c r="R338" s="12">
        <v>21</v>
      </c>
      <c r="S338" s="12">
        <v>0</v>
      </c>
      <c r="T338" s="12">
        <v>21</v>
      </c>
      <c r="U338" s="11">
        <v>16</v>
      </c>
      <c r="V338" s="9">
        <v>0</v>
      </c>
      <c r="W338" s="11">
        <v>336</v>
      </c>
      <c r="X338" s="9" t="s">
        <v>2102</v>
      </c>
      <c r="Y338" s="9" t="s">
        <v>2103</v>
      </c>
      <c r="Z338" s="9" t="s">
        <v>2164</v>
      </c>
      <c r="AA338" s="9" t="s">
        <v>1976</v>
      </c>
      <c r="AB338" s="9" t="s">
        <v>2376</v>
      </c>
      <c r="AC338" s="9" t="s">
        <v>2377</v>
      </c>
      <c r="AD338" s="9" t="s">
        <v>1986</v>
      </c>
      <c r="AE338" s="9" t="s">
        <v>3402</v>
      </c>
      <c r="AF338" s="9" t="s">
        <v>2368</v>
      </c>
    </row>
    <row r="339" spans="1:32" ht="16.5" customHeight="1" x14ac:dyDescent="0.2">
      <c r="A339" s="9" t="s">
        <v>3399</v>
      </c>
      <c r="B339" s="10">
        <v>45072</v>
      </c>
      <c r="C339" s="9" t="s">
        <v>3400</v>
      </c>
      <c r="D339" s="10">
        <v>45072</v>
      </c>
      <c r="E339" s="9" t="s">
        <v>1972</v>
      </c>
      <c r="F339" s="11">
        <v>866.28</v>
      </c>
      <c r="G339" s="9" t="s">
        <v>3361</v>
      </c>
      <c r="H339" s="9" t="s">
        <v>3362</v>
      </c>
      <c r="I339" s="9" t="s">
        <v>3362</v>
      </c>
      <c r="J339" s="9" t="s">
        <v>3401</v>
      </c>
      <c r="K339" s="9">
        <v>2</v>
      </c>
      <c r="L339" s="9">
        <v>1634</v>
      </c>
      <c r="M339" s="10">
        <v>45128</v>
      </c>
      <c r="N339" s="10">
        <v>45072</v>
      </c>
      <c r="O339" s="9">
        <v>30</v>
      </c>
      <c r="P339" s="10">
        <v>45107</v>
      </c>
      <c r="Q339" s="10">
        <v>45128</v>
      </c>
      <c r="R339" s="12">
        <v>21</v>
      </c>
      <c r="S339" s="12">
        <v>0</v>
      </c>
      <c r="T339" s="12">
        <v>21</v>
      </c>
      <c r="U339" s="11">
        <v>696.95</v>
      </c>
      <c r="V339" s="9">
        <v>153.33000000000001</v>
      </c>
      <c r="W339" s="11">
        <v>14635.95</v>
      </c>
      <c r="X339" s="9" t="s">
        <v>2102</v>
      </c>
      <c r="Y339" s="9" t="s">
        <v>2103</v>
      </c>
      <c r="Z339" s="9" t="s">
        <v>2164</v>
      </c>
      <c r="AA339" s="9" t="s">
        <v>1976</v>
      </c>
      <c r="AB339" s="9" t="s">
        <v>2376</v>
      </c>
      <c r="AC339" s="9" t="s">
        <v>2377</v>
      </c>
      <c r="AD339" s="9" t="s">
        <v>1986</v>
      </c>
      <c r="AE339" s="9" t="s">
        <v>3402</v>
      </c>
      <c r="AF339" s="9" t="s">
        <v>2368</v>
      </c>
    </row>
    <row r="340" spans="1:32" ht="16.5" customHeight="1" x14ac:dyDescent="0.2">
      <c r="A340" s="9" t="s">
        <v>3403</v>
      </c>
      <c r="B340" s="10">
        <v>45068</v>
      </c>
      <c r="C340" s="9" t="s">
        <v>3404</v>
      </c>
      <c r="D340" s="10">
        <v>45075</v>
      </c>
      <c r="E340" s="9" t="s">
        <v>1972</v>
      </c>
      <c r="F340" s="11">
        <v>4966.62</v>
      </c>
      <c r="G340" s="9" t="s">
        <v>3064</v>
      </c>
      <c r="H340" s="9" t="s">
        <v>3065</v>
      </c>
      <c r="I340" s="9" t="s">
        <v>3065</v>
      </c>
      <c r="J340" s="9" t="s">
        <v>1972</v>
      </c>
      <c r="K340" s="9">
        <v>1</v>
      </c>
      <c r="L340" s="9">
        <v>1901</v>
      </c>
      <c r="M340" s="10">
        <v>45147</v>
      </c>
      <c r="N340" s="10">
        <v>45075</v>
      </c>
      <c r="O340" s="9">
        <v>30</v>
      </c>
      <c r="P340" s="10">
        <v>45107</v>
      </c>
      <c r="Q340" s="10">
        <v>45147</v>
      </c>
      <c r="R340" s="12">
        <v>40</v>
      </c>
      <c r="S340" s="12">
        <v>0</v>
      </c>
      <c r="T340" s="12">
        <v>40</v>
      </c>
      <c r="U340" s="11">
        <v>4071</v>
      </c>
      <c r="V340" s="9">
        <v>895.62</v>
      </c>
      <c r="W340" s="11">
        <v>162840</v>
      </c>
      <c r="X340" s="9" t="s">
        <v>2003</v>
      </c>
      <c r="Y340" s="9" t="s">
        <v>2004</v>
      </c>
      <c r="Z340" s="9" t="s">
        <v>2164</v>
      </c>
      <c r="AA340" s="9" t="s">
        <v>1976</v>
      </c>
      <c r="AB340" s="9" t="s">
        <v>2417</v>
      </c>
      <c r="AC340" s="9" t="s">
        <v>2418</v>
      </c>
      <c r="AD340" s="9" t="s">
        <v>1986</v>
      </c>
      <c r="AE340" s="9" t="s">
        <v>3405</v>
      </c>
      <c r="AF340" s="9" t="s">
        <v>2012</v>
      </c>
    </row>
    <row r="341" spans="1:32" ht="16.5" customHeight="1" x14ac:dyDescent="0.2">
      <c r="A341" s="9" t="s">
        <v>3406</v>
      </c>
      <c r="B341" s="10">
        <v>45075</v>
      </c>
      <c r="C341" s="9" t="s">
        <v>3407</v>
      </c>
      <c r="D341" s="10">
        <v>45075</v>
      </c>
      <c r="E341" s="9" t="s">
        <v>1972</v>
      </c>
      <c r="F341" s="11">
        <v>7320</v>
      </c>
      <c r="G341" s="9" t="s">
        <v>3408</v>
      </c>
      <c r="H341" s="9" t="s">
        <v>3409</v>
      </c>
      <c r="I341" s="9" t="s">
        <v>3409</v>
      </c>
      <c r="J341" s="9" t="s">
        <v>2891</v>
      </c>
      <c r="K341" s="9">
        <v>1</v>
      </c>
      <c r="L341" s="9">
        <v>1754</v>
      </c>
      <c r="M341" s="10">
        <v>45139</v>
      </c>
      <c r="N341" s="10">
        <v>45075</v>
      </c>
      <c r="O341" s="9">
        <v>0</v>
      </c>
      <c r="P341" s="10">
        <v>45107</v>
      </c>
      <c r="Q341" s="10">
        <v>45139</v>
      </c>
      <c r="R341" s="12">
        <v>32</v>
      </c>
      <c r="S341" s="12">
        <v>0</v>
      </c>
      <c r="T341" s="12">
        <v>32</v>
      </c>
      <c r="U341" s="11">
        <v>6000</v>
      </c>
      <c r="V341" s="9">
        <v>1320</v>
      </c>
      <c r="W341" s="11">
        <v>192000</v>
      </c>
      <c r="X341" s="9" t="s">
        <v>1994</v>
      </c>
      <c r="Y341" s="9" t="s">
        <v>1995</v>
      </c>
      <c r="Z341" s="9" t="s">
        <v>2164</v>
      </c>
      <c r="AA341" s="9" t="s">
        <v>1976</v>
      </c>
      <c r="AB341" s="9" t="s">
        <v>1996</v>
      </c>
      <c r="AC341" s="9" t="s">
        <v>1997</v>
      </c>
      <c r="AD341" s="9" t="s">
        <v>1986</v>
      </c>
      <c r="AE341" s="9" t="s">
        <v>3410</v>
      </c>
      <c r="AF341" s="9" t="s">
        <v>2012</v>
      </c>
    </row>
    <row r="342" spans="1:32" ht="16.5" customHeight="1" x14ac:dyDescent="0.2">
      <c r="A342" s="9" t="s">
        <v>3411</v>
      </c>
      <c r="B342" s="10">
        <v>45075</v>
      </c>
      <c r="C342" s="9" t="s">
        <v>751</v>
      </c>
      <c r="D342" s="10">
        <v>45075</v>
      </c>
      <c r="E342" s="9" t="s">
        <v>1972</v>
      </c>
      <c r="F342" s="11">
        <v>1058.6099999999999</v>
      </c>
      <c r="G342" s="9" t="s">
        <v>2371</v>
      </c>
      <c r="H342" s="9" t="s">
        <v>2372</v>
      </c>
      <c r="I342" s="9" t="s">
        <v>2372</v>
      </c>
      <c r="J342" s="9" t="s">
        <v>3412</v>
      </c>
      <c r="K342" s="9">
        <v>1</v>
      </c>
      <c r="L342" s="9">
        <v>1508</v>
      </c>
      <c r="M342" s="10">
        <v>45119</v>
      </c>
      <c r="N342" s="10">
        <v>45075</v>
      </c>
      <c r="O342" s="9">
        <v>0</v>
      </c>
      <c r="P342" s="10">
        <v>45107</v>
      </c>
      <c r="Q342" s="10">
        <v>45119</v>
      </c>
      <c r="R342" s="12">
        <v>12</v>
      </c>
      <c r="S342" s="12">
        <v>0</v>
      </c>
      <c r="T342" s="12">
        <v>12</v>
      </c>
      <c r="U342" s="11">
        <v>13.16</v>
      </c>
      <c r="V342" s="9">
        <v>2.84</v>
      </c>
      <c r="W342" s="11">
        <v>157.92000000000002</v>
      </c>
      <c r="X342" s="9" t="s">
        <v>2102</v>
      </c>
      <c r="Y342" s="9" t="s">
        <v>2103</v>
      </c>
      <c r="Z342" s="9" t="s">
        <v>2164</v>
      </c>
      <c r="AA342" s="9" t="s">
        <v>1976</v>
      </c>
      <c r="AB342" s="9" t="s">
        <v>2376</v>
      </c>
      <c r="AC342" s="9" t="s">
        <v>2377</v>
      </c>
      <c r="AD342" s="9" t="s">
        <v>1986</v>
      </c>
      <c r="AE342" s="9" t="s">
        <v>3413</v>
      </c>
      <c r="AF342" s="9" t="s">
        <v>2368</v>
      </c>
    </row>
    <row r="343" spans="1:32" ht="16.5" customHeight="1" x14ac:dyDescent="0.2">
      <c r="A343" s="9" t="s">
        <v>3411</v>
      </c>
      <c r="B343" s="10">
        <v>45075</v>
      </c>
      <c r="C343" s="9" t="s">
        <v>751</v>
      </c>
      <c r="D343" s="10">
        <v>45075</v>
      </c>
      <c r="E343" s="9" t="s">
        <v>1972</v>
      </c>
      <c r="F343" s="11">
        <v>1058.6099999999999</v>
      </c>
      <c r="G343" s="9" t="s">
        <v>2371</v>
      </c>
      <c r="H343" s="9" t="s">
        <v>2372</v>
      </c>
      <c r="I343" s="9" t="s">
        <v>2372</v>
      </c>
      <c r="J343" s="9" t="s">
        <v>3412</v>
      </c>
      <c r="K343" s="9">
        <v>2</v>
      </c>
      <c r="L343" s="9">
        <v>1508</v>
      </c>
      <c r="M343" s="10">
        <v>45119</v>
      </c>
      <c r="N343" s="10">
        <v>45075</v>
      </c>
      <c r="O343" s="9">
        <v>0</v>
      </c>
      <c r="P343" s="10">
        <v>45107</v>
      </c>
      <c r="Q343" s="10">
        <v>45119</v>
      </c>
      <c r="R343" s="12">
        <v>12</v>
      </c>
      <c r="S343" s="12">
        <v>0</v>
      </c>
      <c r="T343" s="12">
        <v>12</v>
      </c>
      <c r="U343" s="11">
        <v>857.45</v>
      </c>
      <c r="V343" s="9">
        <v>185.16</v>
      </c>
      <c r="W343" s="11">
        <v>10289.400000000001</v>
      </c>
      <c r="X343" s="9" t="s">
        <v>2102</v>
      </c>
      <c r="Y343" s="9" t="s">
        <v>2103</v>
      </c>
      <c r="Z343" s="9" t="s">
        <v>2164</v>
      </c>
      <c r="AA343" s="9" t="s">
        <v>1976</v>
      </c>
      <c r="AB343" s="9" t="s">
        <v>2376</v>
      </c>
      <c r="AC343" s="9" t="s">
        <v>2377</v>
      </c>
      <c r="AD343" s="9" t="s">
        <v>1986</v>
      </c>
      <c r="AE343" s="9" t="s">
        <v>3413</v>
      </c>
      <c r="AF343" s="9" t="s">
        <v>2368</v>
      </c>
    </row>
    <row r="344" spans="1:32" ht="16.5" customHeight="1" x14ac:dyDescent="0.2">
      <c r="A344" s="9" t="s">
        <v>3414</v>
      </c>
      <c r="B344" s="10">
        <v>45075</v>
      </c>
      <c r="C344" s="9" t="s">
        <v>752</v>
      </c>
      <c r="D344" s="10">
        <v>45075</v>
      </c>
      <c r="E344" s="9" t="s">
        <v>1972</v>
      </c>
      <c r="F344" s="11">
        <v>719.8</v>
      </c>
      <c r="G344" s="9" t="s">
        <v>2371</v>
      </c>
      <c r="H344" s="9" t="s">
        <v>2372</v>
      </c>
      <c r="I344" s="9" t="s">
        <v>2372</v>
      </c>
      <c r="J344" s="9" t="s">
        <v>3412</v>
      </c>
      <c r="K344" s="9">
        <v>1</v>
      </c>
      <c r="L344" s="9">
        <v>1878</v>
      </c>
      <c r="M344" s="10">
        <v>45145</v>
      </c>
      <c r="N344" s="10">
        <v>45075</v>
      </c>
      <c r="O344" s="9">
        <v>0</v>
      </c>
      <c r="P344" s="10">
        <v>45107</v>
      </c>
      <c r="Q344" s="10">
        <v>45145</v>
      </c>
      <c r="R344" s="12">
        <v>38</v>
      </c>
      <c r="S344" s="12">
        <v>0</v>
      </c>
      <c r="T344" s="12">
        <v>38</v>
      </c>
      <c r="U344" s="11">
        <v>590</v>
      </c>
      <c r="V344" s="9">
        <v>129.80000000000001</v>
      </c>
      <c r="W344" s="11">
        <v>22420</v>
      </c>
      <c r="X344" s="9" t="s">
        <v>2374</v>
      </c>
      <c r="Y344" s="9" t="s">
        <v>2375</v>
      </c>
      <c r="Z344" s="9" t="s">
        <v>2164</v>
      </c>
      <c r="AA344" s="9" t="s">
        <v>1976</v>
      </c>
      <c r="AB344" s="9" t="s">
        <v>2376</v>
      </c>
      <c r="AC344" s="9" t="s">
        <v>2377</v>
      </c>
      <c r="AD344" s="9" t="s">
        <v>1986</v>
      </c>
      <c r="AE344" s="9" t="s">
        <v>3415</v>
      </c>
      <c r="AF344" s="9" t="s">
        <v>2368</v>
      </c>
    </row>
    <row r="345" spans="1:32" ht="16.5" customHeight="1" x14ac:dyDescent="0.2">
      <c r="A345" s="9" t="s">
        <v>3416</v>
      </c>
      <c r="B345" s="10">
        <v>45069</v>
      </c>
      <c r="C345" s="9" t="s">
        <v>3417</v>
      </c>
      <c r="D345" s="10">
        <v>45075</v>
      </c>
      <c r="E345" s="9" t="s">
        <v>1972</v>
      </c>
      <c r="F345" s="11">
        <v>41.58</v>
      </c>
      <c r="G345" s="9" t="s">
        <v>3418</v>
      </c>
      <c r="H345" s="9" t="s">
        <v>3419</v>
      </c>
      <c r="I345" s="9" t="s">
        <v>3419</v>
      </c>
      <c r="J345" s="9" t="s">
        <v>3420</v>
      </c>
      <c r="K345" s="9">
        <v>1</v>
      </c>
      <c r="L345" s="9">
        <v>1894</v>
      </c>
      <c r="M345" s="10">
        <v>45147</v>
      </c>
      <c r="N345" s="10">
        <v>45075</v>
      </c>
      <c r="O345" s="9">
        <v>0</v>
      </c>
      <c r="P345" s="10">
        <v>45107</v>
      </c>
      <c r="Q345" s="10">
        <v>45147</v>
      </c>
      <c r="R345" s="12">
        <v>40</v>
      </c>
      <c r="S345" s="12">
        <v>0</v>
      </c>
      <c r="T345" s="12">
        <v>40</v>
      </c>
      <c r="U345" s="11">
        <v>37.799999999999997</v>
      </c>
      <c r="V345" s="9">
        <v>3.78</v>
      </c>
      <c r="W345" s="11">
        <v>1512</v>
      </c>
      <c r="X345" s="9" t="s">
        <v>1973</v>
      </c>
      <c r="Y345" s="9" t="s">
        <v>1974</v>
      </c>
      <c r="Z345" s="9" t="s">
        <v>2164</v>
      </c>
      <c r="AA345" s="9" t="s">
        <v>1976</v>
      </c>
      <c r="AB345" s="9" t="s">
        <v>1977</v>
      </c>
      <c r="AC345" s="9" t="s">
        <v>1978</v>
      </c>
      <c r="AD345" s="9" t="s">
        <v>1986</v>
      </c>
      <c r="AE345" s="9" t="s">
        <v>2347</v>
      </c>
      <c r="AF345" s="9" t="s">
        <v>1981</v>
      </c>
    </row>
    <row r="346" spans="1:32" ht="16.5" customHeight="1" x14ac:dyDescent="0.2">
      <c r="A346" s="9" t="s">
        <v>3421</v>
      </c>
      <c r="B346" s="10">
        <v>45075</v>
      </c>
      <c r="C346" s="9" t="s">
        <v>758</v>
      </c>
      <c r="D346" s="10">
        <v>45075</v>
      </c>
      <c r="E346" s="9" t="s">
        <v>1972</v>
      </c>
      <c r="F346" s="11">
        <v>3590.46</v>
      </c>
      <c r="G346" s="9" t="s">
        <v>3422</v>
      </c>
      <c r="H346" s="9" t="s">
        <v>3423</v>
      </c>
      <c r="I346" s="9" t="s">
        <v>3423</v>
      </c>
      <c r="J346" s="9" t="s">
        <v>3424</v>
      </c>
      <c r="K346" s="9">
        <v>1</v>
      </c>
      <c r="L346" s="9">
        <v>1774</v>
      </c>
      <c r="M346" s="10">
        <v>45140</v>
      </c>
      <c r="N346" s="10">
        <v>45075</v>
      </c>
      <c r="O346" s="9">
        <v>30</v>
      </c>
      <c r="P346" s="10">
        <v>45107</v>
      </c>
      <c r="Q346" s="10">
        <v>45140</v>
      </c>
      <c r="R346" s="12">
        <v>33</v>
      </c>
      <c r="S346" s="12">
        <v>0</v>
      </c>
      <c r="T346" s="12">
        <v>33</v>
      </c>
      <c r="U346" s="11">
        <v>2943</v>
      </c>
      <c r="V346" s="9">
        <v>647.46</v>
      </c>
      <c r="W346" s="11">
        <v>97119</v>
      </c>
      <c r="X346" s="9" t="s">
        <v>3425</v>
      </c>
      <c r="Y346" s="9" t="s">
        <v>3426</v>
      </c>
      <c r="Z346" s="9" t="s">
        <v>2164</v>
      </c>
      <c r="AA346" s="9" t="s">
        <v>1976</v>
      </c>
      <c r="AB346" s="9" t="s">
        <v>3427</v>
      </c>
      <c r="AC346" s="9" t="s">
        <v>3428</v>
      </c>
      <c r="AD346" s="9" t="s">
        <v>1986</v>
      </c>
      <c r="AE346" s="9" t="s">
        <v>3429</v>
      </c>
      <c r="AF346" s="9" t="s">
        <v>2368</v>
      </c>
    </row>
    <row r="347" spans="1:32" ht="16.5" customHeight="1" x14ac:dyDescent="0.2">
      <c r="A347" s="9" t="s">
        <v>3430</v>
      </c>
      <c r="B347" s="10">
        <v>45075</v>
      </c>
      <c r="C347" s="9" t="s">
        <v>759</v>
      </c>
      <c r="D347" s="10">
        <v>45075</v>
      </c>
      <c r="E347" s="9" t="s">
        <v>1972</v>
      </c>
      <c r="F347" s="11">
        <v>8377.74</v>
      </c>
      <c r="G347" s="9" t="s">
        <v>3422</v>
      </c>
      <c r="H347" s="9" t="s">
        <v>3423</v>
      </c>
      <c r="I347" s="9" t="s">
        <v>3423</v>
      </c>
      <c r="J347" s="9" t="s">
        <v>3424</v>
      </c>
      <c r="K347" s="9">
        <v>1</v>
      </c>
      <c r="L347" s="9">
        <v>1774</v>
      </c>
      <c r="M347" s="10">
        <v>45140</v>
      </c>
      <c r="N347" s="10">
        <v>45075</v>
      </c>
      <c r="O347" s="9">
        <v>30</v>
      </c>
      <c r="P347" s="10">
        <v>45107</v>
      </c>
      <c r="Q347" s="10">
        <v>45140</v>
      </c>
      <c r="R347" s="12">
        <v>33</v>
      </c>
      <c r="S347" s="12">
        <v>0</v>
      </c>
      <c r="T347" s="12">
        <v>33</v>
      </c>
      <c r="U347" s="11">
        <v>6867</v>
      </c>
      <c r="V347" s="9">
        <v>1510.74</v>
      </c>
      <c r="W347" s="11">
        <v>226611</v>
      </c>
      <c r="X347" s="9" t="s">
        <v>3425</v>
      </c>
      <c r="Y347" s="9" t="s">
        <v>3426</v>
      </c>
      <c r="Z347" s="9" t="s">
        <v>2164</v>
      </c>
      <c r="AA347" s="9" t="s">
        <v>1976</v>
      </c>
      <c r="AB347" s="9" t="s">
        <v>3427</v>
      </c>
      <c r="AC347" s="9" t="s">
        <v>3428</v>
      </c>
      <c r="AD347" s="9" t="s">
        <v>1986</v>
      </c>
      <c r="AE347" s="9" t="s">
        <v>3429</v>
      </c>
      <c r="AF347" s="9" t="s">
        <v>2368</v>
      </c>
    </row>
    <row r="348" spans="1:32" ht="16.5" customHeight="1" x14ac:dyDescent="0.2">
      <c r="A348" s="9" t="s">
        <v>3431</v>
      </c>
      <c r="B348" s="10">
        <v>45070</v>
      </c>
      <c r="C348" s="9" t="s">
        <v>3432</v>
      </c>
      <c r="D348" s="10">
        <v>45076</v>
      </c>
      <c r="E348" s="9" t="s">
        <v>1972</v>
      </c>
      <c r="F348" s="11">
        <v>650.26</v>
      </c>
      <c r="G348" s="9" t="s">
        <v>2414</v>
      </c>
      <c r="H348" s="9" t="s">
        <v>2415</v>
      </c>
      <c r="I348" s="9" t="s">
        <v>2415</v>
      </c>
      <c r="J348" s="9" t="s">
        <v>3433</v>
      </c>
      <c r="K348" s="9">
        <v>1</v>
      </c>
      <c r="L348" s="9">
        <v>1624</v>
      </c>
      <c r="M348" s="10">
        <v>45128</v>
      </c>
      <c r="N348" s="10">
        <v>45076</v>
      </c>
      <c r="O348" s="9">
        <v>30</v>
      </c>
      <c r="P348" s="10">
        <v>45107</v>
      </c>
      <c r="Q348" s="10">
        <v>45128</v>
      </c>
      <c r="R348" s="12">
        <v>21</v>
      </c>
      <c r="S348" s="12">
        <v>0</v>
      </c>
      <c r="T348" s="12">
        <v>21</v>
      </c>
      <c r="U348" s="11">
        <v>533</v>
      </c>
      <c r="V348" s="9">
        <v>117.26</v>
      </c>
      <c r="W348" s="11">
        <v>11193</v>
      </c>
      <c r="X348" s="9" t="s">
        <v>2003</v>
      </c>
      <c r="Y348" s="9" t="s">
        <v>2004</v>
      </c>
      <c r="Z348" s="9" t="s">
        <v>2979</v>
      </c>
      <c r="AA348" s="9" t="s">
        <v>1976</v>
      </c>
      <c r="AB348" s="9" t="s">
        <v>2639</v>
      </c>
      <c r="AC348" s="9" t="s">
        <v>2640</v>
      </c>
      <c r="AD348" s="9" t="s">
        <v>1986</v>
      </c>
      <c r="AE348" s="9" t="s">
        <v>3405</v>
      </c>
      <c r="AF348" s="9" t="s">
        <v>2012</v>
      </c>
    </row>
    <row r="349" spans="1:32" ht="16.5" customHeight="1" x14ac:dyDescent="0.2">
      <c r="A349" s="9" t="s">
        <v>3434</v>
      </c>
      <c r="B349" s="10">
        <v>45075</v>
      </c>
      <c r="C349" s="9" t="s">
        <v>503</v>
      </c>
      <c r="D349" s="10">
        <v>45076</v>
      </c>
      <c r="E349" s="9" t="s">
        <v>1972</v>
      </c>
      <c r="F349" s="11">
        <v>13430.98</v>
      </c>
      <c r="G349" s="9" t="s">
        <v>3422</v>
      </c>
      <c r="H349" s="9" t="s">
        <v>3423</v>
      </c>
      <c r="I349" s="9" t="s">
        <v>3423</v>
      </c>
      <c r="J349" s="9" t="s">
        <v>3424</v>
      </c>
      <c r="K349" s="9">
        <v>1</v>
      </c>
      <c r="L349" s="9">
        <v>1774</v>
      </c>
      <c r="M349" s="10">
        <v>45140</v>
      </c>
      <c r="N349" s="10">
        <v>45076</v>
      </c>
      <c r="O349" s="9">
        <v>30</v>
      </c>
      <c r="P349" s="10">
        <v>45107</v>
      </c>
      <c r="Q349" s="10">
        <v>45140</v>
      </c>
      <c r="R349" s="12">
        <v>33</v>
      </c>
      <c r="S349" s="12">
        <v>0</v>
      </c>
      <c r="T349" s="12">
        <v>33</v>
      </c>
      <c r="U349" s="11">
        <v>11009</v>
      </c>
      <c r="V349" s="9">
        <v>2421.98</v>
      </c>
      <c r="W349" s="11">
        <v>363297</v>
      </c>
      <c r="X349" s="9" t="s">
        <v>3425</v>
      </c>
      <c r="Y349" s="9" t="s">
        <v>3426</v>
      </c>
      <c r="Z349" s="9" t="s">
        <v>2164</v>
      </c>
      <c r="AA349" s="9" t="s">
        <v>1976</v>
      </c>
      <c r="AB349" s="9" t="s">
        <v>3427</v>
      </c>
      <c r="AC349" s="9" t="s">
        <v>3428</v>
      </c>
      <c r="AD349" s="9" t="s">
        <v>1986</v>
      </c>
      <c r="AE349" s="9" t="s">
        <v>3429</v>
      </c>
      <c r="AF349" s="9" t="s">
        <v>2368</v>
      </c>
    </row>
    <row r="350" spans="1:32" ht="16.5" customHeight="1" x14ac:dyDescent="0.2">
      <c r="A350" s="9" t="s">
        <v>3435</v>
      </c>
      <c r="B350" s="10">
        <v>45075</v>
      </c>
      <c r="C350" s="9" t="s">
        <v>777</v>
      </c>
      <c r="D350" s="10">
        <v>45076</v>
      </c>
      <c r="E350" s="9" t="s">
        <v>1972</v>
      </c>
      <c r="F350" s="11">
        <v>9707.5400000000009</v>
      </c>
      <c r="G350" s="9" t="s">
        <v>3422</v>
      </c>
      <c r="H350" s="9" t="s">
        <v>3423</v>
      </c>
      <c r="I350" s="9" t="s">
        <v>3423</v>
      </c>
      <c r="J350" s="9" t="s">
        <v>3424</v>
      </c>
      <c r="K350" s="9">
        <v>1</v>
      </c>
      <c r="L350" s="9">
        <v>1774</v>
      </c>
      <c r="M350" s="10">
        <v>45140</v>
      </c>
      <c r="N350" s="10">
        <v>45076</v>
      </c>
      <c r="O350" s="9">
        <v>30</v>
      </c>
      <c r="P350" s="10">
        <v>45107</v>
      </c>
      <c r="Q350" s="10">
        <v>45140</v>
      </c>
      <c r="R350" s="12">
        <v>33</v>
      </c>
      <c r="S350" s="12">
        <v>0</v>
      </c>
      <c r="T350" s="12">
        <v>33</v>
      </c>
      <c r="U350" s="11">
        <v>7957</v>
      </c>
      <c r="V350" s="9">
        <v>1750.54</v>
      </c>
      <c r="W350" s="11">
        <v>262581</v>
      </c>
      <c r="X350" s="9" t="s">
        <v>3425</v>
      </c>
      <c r="Y350" s="9" t="s">
        <v>3426</v>
      </c>
      <c r="Z350" s="9" t="s">
        <v>2164</v>
      </c>
      <c r="AA350" s="9" t="s">
        <v>1976</v>
      </c>
      <c r="AB350" s="9" t="s">
        <v>3427</v>
      </c>
      <c r="AC350" s="9" t="s">
        <v>3428</v>
      </c>
      <c r="AD350" s="9" t="s">
        <v>1986</v>
      </c>
      <c r="AE350" s="9" t="s">
        <v>3429</v>
      </c>
      <c r="AF350" s="9" t="s">
        <v>2368</v>
      </c>
    </row>
    <row r="351" spans="1:32" ht="16.5" customHeight="1" x14ac:dyDescent="0.2">
      <c r="A351" s="9" t="s">
        <v>3436</v>
      </c>
      <c r="B351" s="10">
        <v>45064</v>
      </c>
      <c r="C351" s="9" t="s">
        <v>3437</v>
      </c>
      <c r="D351" s="10">
        <v>45069</v>
      </c>
      <c r="E351" s="9" t="s">
        <v>1972</v>
      </c>
      <c r="F351" s="11">
        <v>1150.78</v>
      </c>
      <c r="G351" s="9" t="s">
        <v>2466</v>
      </c>
      <c r="H351" s="9" t="s">
        <v>2467</v>
      </c>
      <c r="I351" s="9" t="s">
        <v>2467</v>
      </c>
      <c r="J351" s="9" t="s">
        <v>2958</v>
      </c>
      <c r="K351" s="9">
        <v>1</v>
      </c>
      <c r="L351" s="9">
        <v>1475</v>
      </c>
      <c r="M351" s="10">
        <v>45118</v>
      </c>
      <c r="N351" s="10">
        <v>45069</v>
      </c>
      <c r="O351" s="9">
        <v>60</v>
      </c>
      <c r="P351" s="10">
        <v>45094</v>
      </c>
      <c r="Q351" s="10">
        <v>45118</v>
      </c>
      <c r="R351" s="12">
        <v>24</v>
      </c>
      <c r="S351" s="12">
        <v>0</v>
      </c>
      <c r="T351" s="12">
        <v>24</v>
      </c>
      <c r="U351" s="11">
        <v>939.16</v>
      </c>
      <c r="V351" s="9">
        <v>206.62</v>
      </c>
      <c r="W351" s="11">
        <v>22539.84</v>
      </c>
      <c r="X351" s="9" t="s">
        <v>2479</v>
      </c>
      <c r="Y351" s="9" t="s">
        <v>2480</v>
      </c>
      <c r="Z351" s="9" t="s">
        <v>2164</v>
      </c>
      <c r="AA351" s="9" t="s">
        <v>1976</v>
      </c>
      <c r="AB351" s="9" t="s">
        <v>2481</v>
      </c>
      <c r="AC351" s="9" t="s">
        <v>2482</v>
      </c>
      <c r="AD351" s="9" t="s">
        <v>1986</v>
      </c>
      <c r="AE351" s="9" t="s">
        <v>2483</v>
      </c>
      <c r="AF351" s="9" t="s">
        <v>2474</v>
      </c>
    </row>
    <row r="352" spans="1:32" ht="16.5" customHeight="1" x14ac:dyDescent="0.2">
      <c r="A352" s="9" t="s">
        <v>3436</v>
      </c>
      <c r="B352" s="10">
        <v>45064</v>
      </c>
      <c r="C352" s="9" t="s">
        <v>3437</v>
      </c>
      <c r="D352" s="10">
        <v>45069</v>
      </c>
      <c r="E352" s="9" t="s">
        <v>1972</v>
      </c>
      <c r="F352" s="11">
        <v>1150.78</v>
      </c>
      <c r="G352" s="9" t="s">
        <v>2466</v>
      </c>
      <c r="H352" s="9" t="s">
        <v>2467</v>
      </c>
      <c r="I352" s="9" t="s">
        <v>2467</v>
      </c>
      <c r="J352" s="9" t="s">
        <v>2958</v>
      </c>
      <c r="K352" s="9">
        <v>2</v>
      </c>
      <c r="L352" s="9">
        <v>1475</v>
      </c>
      <c r="M352" s="10">
        <v>45118</v>
      </c>
      <c r="N352" s="10">
        <v>45069</v>
      </c>
      <c r="O352" s="9">
        <v>60</v>
      </c>
      <c r="P352" s="10">
        <v>45094</v>
      </c>
      <c r="Q352" s="10">
        <v>45118</v>
      </c>
      <c r="R352" s="12">
        <v>24</v>
      </c>
      <c r="S352" s="12">
        <v>0</v>
      </c>
      <c r="T352" s="12">
        <v>24</v>
      </c>
      <c r="U352" s="11">
        <v>5</v>
      </c>
      <c r="V352" s="9">
        <v>0</v>
      </c>
      <c r="W352" s="11">
        <v>120</v>
      </c>
      <c r="X352" s="9" t="s">
        <v>3016</v>
      </c>
      <c r="Y352" s="9" t="s">
        <v>3017</v>
      </c>
      <c r="Z352" s="9" t="s">
        <v>2164</v>
      </c>
      <c r="AA352" s="9" t="s">
        <v>1976</v>
      </c>
      <c r="AB352" s="9" t="s">
        <v>3018</v>
      </c>
      <c r="AC352" s="9" t="s">
        <v>3019</v>
      </c>
      <c r="AD352" s="9" t="s">
        <v>1986</v>
      </c>
      <c r="AE352" s="9" t="s">
        <v>2483</v>
      </c>
      <c r="AF352" s="9" t="s">
        <v>2474</v>
      </c>
    </row>
    <row r="353" spans="1:32" ht="16.5" customHeight="1" x14ac:dyDescent="0.2">
      <c r="A353" s="9" t="s">
        <v>3438</v>
      </c>
      <c r="B353" s="10">
        <v>45064</v>
      </c>
      <c r="C353" s="9" t="s">
        <v>3439</v>
      </c>
      <c r="D353" s="10">
        <v>45069</v>
      </c>
      <c r="E353" s="9" t="s">
        <v>1972</v>
      </c>
      <c r="F353" s="11">
        <v>12105.37</v>
      </c>
      <c r="G353" s="9" t="s">
        <v>2466</v>
      </c>
      <c r="H353" s="9" t="s">
        <v>2467</v>
      </c>
      <c r="I353" s="9" t="s">
        <v>2467</v>
      </c>
      <c r="J353" s="9" t="s">
        <v>2958</v>
      </c>
      <c r="K353" s="9">
        <v>1</v>
      </c>
      <c r="L353" s="9">
        <v>1475</v>
      </c>
      <c r="M353" s="10">
        <v>45118</v>
      </c>
      <c r="N353" s="10">
        <v>45069</v>
      </c>
      <c r="O353" s="9">
        <v>60</v>
      </c>
      <c r="P353" s="10">
        <v>45094</v>
      </c>
      <c r="Q353" s="10">
        <v>45118</v>
      </c>
      <c r="R353" s="12">
        <v>24</v>
      </c>
      <c r="S353" s="12">
        <v>0</v>
      </c>
      <c r="T353" s="12">
        <v>24</v>
      </c>
      <c r="U353" s="11">
        <v>9844.74</v>
      </c>
      <c r="V353" s="9">
        <v>2165.84</v>
      </c>
      <c r="W353" s="11">
        <v>236273.76</v>
      </c>
      <c r="X353" s="9" t="s">
        <v>2479</v>
      </c>
      <c r="Y353" s="9" t="s">
        <v>2480</v>
      </c>
      <c r="Z353" s="9" t="s">
        <v>2164</v>
      </c>
      <c r="AA353" s="9" t="s">
        <v>1976</v>
      </c>
      <c r="AB353" s="9" t="s">
        <v>2481</v>
      </c>
      <c r="AC353" s="9" t="s">
        <v>2482</v>
      </c>
      <c r="AD353" s="9" t="s">
        <v>1986</v>
      </c>
      <c r="AE353" s="9" t="s">
        <v>2483</v>
      </c>
      <c r="AF353" s="9" t="s">
        <v>2474</v>
      </c>
    </row>
    <row r="354" spans="1:32" ht="16.5" customHeight="1" x14ac:dyDescent="0.2">
      <c r="A354" s="9" t="s">
        <v>3438</v>
      </c>
      <c r="B354" s="10">
        <v>45064</v>
      </c>
      <c r="C354" s="9" t="s">
        <v>3439</v>
      </c>
      <c r="D354" s="10">
        <v>45069</v>
      </c>
      <c r="E354" s="9" t="s">
        <v>1972</v>
      </c>
      <c r="F354" s="11">
        <v>12105.37</v>
      </c>
      <c r="G354" s="9" t="s">
        <v>2466</v>
      </c>
      <c r="H354" s="9" t="s">
        <v>2467</v>
      </c>
      <c r="I354" s="9" t="s">
        <v>2467</v>
      </c>
      <c r="J354" s="9" t="s">
        <v>2958</v>
      </c>
      <c r="K354" s="9">
        <v>2</v>
      </c>
      <c r="L354" s="9">
        <v>1475</v>
      </c>
      <c r="M354" s="10">
        <v>45118</v>
      </c>
      <c r="N354" s="10">
        <v>45069</v>
      </c>
      <c r="O354" s="9">
        <v>60</v>
      </c>
      <c r="P354" s="10">
        <v>45094</v>
      </c>
      <c r="Q354" s="10">
        <v>45118</v>
      </c>
      <c r="R354" s="12">
        <v>24</v>
      </c>
      <c r="S354" s="12">
        <v>0</v>
      </c>
      <c r="T354" s="12">
        <v>24</v>
      </c>
      <c r="U354" s="11">
        <v>94.79</v>
      </c>
      <c r="V354" s="9">
        <v>0</v>
      </c>
      <c r="W354" s="11">
        <v>2274.96</v>
      </c>
      <c r="X354" s="9" t="s">
        <v>3016</v>
      </c>
      <c r="Y354" s="9" t="s">
        <v>3017</v>
      </c>
      <c r="Z354" s="9" t="s">
        <v>2164</v>
      </c>
      <c r="AA354" s="9" t="s">
        <v>1976</v>
      </c>
      <c r="AB354" s="9" t="s">
        <v>3018</v>
      </c>
      <c r="AC354" s="9" t="s">
        <v>3019</v>
      </c>
      <c r="AD354" s="9" t="s">
        <v>1986</v>
      </c>
      <c r="AE354" s="9" t="s">
        <v>2483</v>
      </c>
      <c r="AF354" s="9" t="s">
        <v>2474</v>
      </c>
    </row>
    <row r="355" spans="1:32" ht="16.5" customHeight="1" x14ac:dyDescent="0.2">
      <c r="A355" s="9" t="s">
        <v>3440</v>
      </c>
      <c r="B355" s="10">
        <v>45065</v>
      </c>
      <c r="C355" s="9" t="s">
        <v>3441</v>
      </c>
      <c r="D355" s="10">
        <v>45071</v>
      </c>
      <c r="E355" s="9" t="s">
        <v>1972</v>
      </c>
      <c r="F355" s="11">
        <v>352087.02</v>
      </c>
      <c r="G355" s="9" t="s">
        <v>2466</v>
      </c>
      <c r="H355" s="9" t="s">
        <v>2467</v>
      </c>
      <c r="I355" s="9" t="s">
        <v>2467</v>
      </c>
      <c r="J355" s="9" t="s">
        <v>2958</v>
      </c>
      <c r="K355" s="9">
        <v>1</v>
      </c>
      <c r="L355" s="9">
        <v>1475</v>
      </c>
      <c r="M355" s="10">
        <v>45118</v>
      </c>
      <c r="N355" s="10">
        <v>45071</v>
      </c>
      <c r="O355" s="9">
        <v>60</v>
      </c>
      <c r="P355" s="10">
        <v>45094</v>
      </c>
      <c r="Q355" s="10">
        <v>45118</v>
      </c>
      <c r="R355" s="12">
        <v>24</v>
      </c>
      <c r="S355" s="12">
        <v>0</v>
      </c>
      <c r="T355" s="12">
        <v>24</v>
      </c>
      <c r="U355" s="11">
        <v>286841.74</v>
      </c>
      <c r="V355" s="9">
        <v>63105.18</v>
      </c>
      <c r="W355" s="11">
        <v>6884201.7599999998</v>
      </c>
      <c r="X355" s="9" t="s">
        <v>2479</v>
      </c>
      <c r="Y355" s="9" t="s">
        <v>2480</v>
      </c>
      <c r="Z355" s="9" t="s">
        <v>2164</v>
      </c>
      <c r="AA355" s="9" t="s">
        <v>1976</v>
      </c>
      <c r="AB355" s="9" t="s">
        <v>2481</v>
      </c>
      <c r="AC355" s="9" t="s">
        <v>2482</v>
      </c>
      <c r="AD355" s="9" t="s">
        <v>1986</v>
      </c>
      <c r="AE355" s="9" t="s">
        <v>3442</v>
      </c>
      <c r="AF355" s="9" t="s">
        <v>2474</v>
      </c>
    </row>
    <row r="356" spans="1:32" ht="16.5" customHeight="1" x14ac:dyDescent="0.2">
      <c r="A356" s="9" t="s">
        <v>3440</v>
      </c>
      <c r="B356" s="10">
        <v>45065</v>
      </c>
      <c r="C356" s="9" t="s">
        <v>3441</v>
      </c>
      <c r="D356" s="10">
        <v>45071</v>
      </c>
      <c r="E356" s="9" t="s">
        <v>1972</v>
      </c>
      <c r="F356" s="11">
        <v>352087.02</v>
      </c>
      <c r="G356" s="9" t="s">
        <v>2466</v>
      </c>
      <c r="H356" s="9" t="s">
        <v>2467</v>
      </c>
      <c r="I356" s="9" t="s">
        <v>2467</v>
      </c>
      <c r="J356" s="9" t="s">
        <v>2958</v>
      </c>
      <c r="K356" s="9">
        <v>2</v>
      </c>
      <c r="L356" s="9">
        <v>1475</v>
      </c>
      <c r="M356" s="10">
        <v>45118</v>
      </c>
      <c r="N356" s="10">
        <v>45071</v>
      </c>
      <c r="O356" s="9">
        <v>60</v>
      </c>
      <c r="P356" s="10">
        <v>45094</v>
      </c>
      <c r="Q356" s="10">
        <v>45118</v>
      </c>
      <c r="R356" s="12">
        <v>24</v>
      </c>
      <c r="S356" s="12">
        <v>0</v>
      </c>
      <c r="T356" s="12">
        <v>24</v>
      </c>
      <c r="U356" s="11">
        <v>2140.1</v>
      </c>
      <c r="V356" s="9">
        <v>0</v>
      </c>
      <c r="W356" s="11">
        <v>51362.399999999994</v>
      </c>
      <c r="X356" s="9" t="s">
        <v>3016</v>
      </c>
      <c r="Y356" s="9" t="s">
        <v>3017</v>
      </c>
      <c r="Z356" s="9" t="s">
        <v>2164</v>
      </c>
      <c r="AA356" s="9" t="s">
        <v>1976</v>
      </c>
      <c r="AB356" s="9" t="s">
        <v>3018</v>
      </c>
      <c r="AC356" s="9" t="s">
        <v>3019</v>
      </c>
      <c r="AD356" s="9" t="s">
        <v>1986</v>
      </c>
      <c r="AE356" s="9" t="s">
        <v>2483</v>
      </c>
      <c r="AF356" s="9" t="s">
        <v>2474</v>
      </c>
    </row>
    <row r="357" spans="1:32" ht="16.5" customHeight="1" x14ac:dyDescent="0.2">
      <c r="A357" s="9" t="s">
        <v>3443</v>
      </c>
      <c r="B357" s="10">
        <v>45058</v>
      </c>
      <c r="C357" s="9" t="s">
        <v>682</v>
      </c>
      <c r="D357" s="10">
        <v>45066</v>
      </c>
      <c r="E357" s="9" t="s">
        <v>1972</v>
      </c>
      <c r="F357" s="11">
        <v>54000.1</v>
      </c>
      <c r="G357" s="9" t="s">
        <v>3444</v>
      </c>
      <c r="H357" s="9" t="s">
        <v>3445</v>
      </c>
      <c r="I357" s="9" t="s">
        <v>3446</v>
      </c>
      <c r="J357" s="9" t="s">
        <v>3447</v>
      </c>
      <c r="K357" s="9">
        <v>1</v>
      </c>
      <c r="L357" s="9">
        <v>1887</v>
      </c>
      <c r="M357" s="10">
        <v>45146</v>
      </c>
      <c r="N357" s="10">
        <v>45066</v>
      </c>
      <c r="O357" s="9">
        <v>30</v>
      </c>
      <c r="P357" s="10">
        <v>45107</v>
      </c>
      <c r="Q357" s="10">
        <v>45146</v>
      </c>
      <c r="R357" s="12">
        <v>39</v>
      </c>
      <c r="S357" s="12">
        <v>0</v>
      </c>
      <c r="T357" s="12">
        <v>39</v>
      </c>
      <c r="U357" s="11">
        <v>49091</v>
      </c>
      <c r="V357" s="9">
        <v>4909.1000000000004</v>
      </c>
      <c r="W357" s="11">
        <v>1914549</v>
      </c>
      <c r="X357" s="9" t="s">
        <v>3137</v>
      </c>
      <c r="Y357" s="9" t="s">
        <v>3138</v>
      </c>
      <c r="Z357" s="9" t="s">
        <v>2164</v>
      </c>
      <c r="AA357" s="9" t="s">
        <v>1976</v>
      </c>
      <c r="AB357" s="9" t="s">
        <v>3139</v>
      </c>
      <c r="AC357" s="9" t="s">
        <v>3140</v>
      </c>
      <c r="AD357" s="9" t="s">
        <v>1986</v>
      </c>
      <c r="AE357" s="9" t="s">
        <v>3157</v>
      </c>
      <c r="AF357" s="9" t="s">
        <v>2474</v>
      </c>
    </row>
    <row r="358" spans="1:32" ht="16.5" customHeight="1" x14ac:dyDescent="0.2">
      <c r="A358" s="9" t="s">
        <v>3448</v>
      </c>
      <c r="B358" s="10">
        <v>45056</v>
      </c>
      <c r="C358" s="9" t="s">
        <v>3449</v>
      </c>
      <c r="D358" s="10">
        <v>45076</v>
      </c>
      <c r="E358" s="9" t="s">
        <v>1972</v>
      </c>
      <c r="F358" s="11">
        <v>1451.8</v>
      </c>
      <c r="G358" s="9" t="s">
        <v>3044</v>
      </c>
      <c r="H358" s="9" t="s">
        <v>3045</v>
      </c>
      <c r="I358" s="9" t="s">
        <v>3045</v>
      </c>
      <c r="J358" s="9" t="s">
        <v>1972</v>
      </c>
      <c r="K358" s="9">
        <v>1</v>
      </c>
      <c r="L358" s="9">
        <v>1696</v>
      </c>
      <c r="M358" s="10">
        <v>45134</v>
      </c>
      <c r="N358" s="10">
        <v>45076</v>
      </c>
      <c r="O358" s="9">
        <v>30</v>
      </c>
      <c r="P358" s="10">
        <v>45107</v>
      </c>
      <c r="Q358" s="10">
        <v>45134</v>
      </c>
      <c r="R358" s="12">
        <v>27</v>
      </c>
      <c r="S358" s="12">
        <v>0</v>
      </c>
      <c r="T358" s="12">
        <v>27</v>
      </c>
      <c r="U358" s="11">
        <v>1190</v>
      </c>
      <c r="V358" s="9">
        <v>261.8</v>
      </c>
      <c r="W358" s="11">
        <v>32130</v>
      </c>
      <c r="X358" s="9" t="s">
        <v>2977</v>
      </c>
      <c r="Y358" s="9" t="s">
        <v>2978</v>
      </c>
      <c r="Z358" s="9" t="s">
        <v>2164</v>
      </c>
      <c r="AA358" s="9" t="s">
        <v>1976</v>
      </c>
      <c r="AB358" s="9" t="s">
        <v>2980</v>
      </c>
      <c r="AC358" s="9" t="s">
        <v>2981</v>
      </c>
      <c r="AD358" s="9" t="s">
        <v>1986</v>
      </c>
      <c r="AE358" s="9" t="s">
        <v>3048</v>
      </c>
      <c r="AF358" s="9" t="s">
        <v>2012</v>
      </c>
    </row>
    <row r="359" spans="1:32" ht="16.5" customHeight="1" x14ac:dyDescent="0.2">
      <c r="A359" s="9" t="s">
        <v>3450</v>
      </c>
      <c r="B359" s="10">
        <v>45076</v>
      </c>
      <c r="C359" s="9" t="s">
        <v>791</v>
      </c>
      <c r="D359" s="10">
        <v>45076</v>
      </c>
      <c r="E359" s="9" t="s">
        <v>1972</v>
      </c>
      <c r="F359" s="11">
        <v>693.94</v>
      </c>
      <c r="G359" s="9" t="s">
        <v>3451</v>
      </c>
      <c r="H359" s="9" t="s">
        <v>3452</v>
      </c>
      <c r="I359" s="9" t="s">
        <v>3453</v>
      </c>
      <c r="J359" s="9" t="s">
        <v>1972</v>
      </c>
      <c r="K359" s="9">
        <v>1</v>
      </c>
      <c r="L359" s="9">
        <v>1589</v>
      </c>
      <c r="M359" s="10">
        <v>45126</v>
      </c>
      <c r="N359" s="10">
        <v>45076</v>
      </c>
      <c r="O359" s="9">
        <v>30</v>
      </c>
      <c r="P359" s="10">
        <v>45107</v>
      </c>
      <c r="Q359" s="10">
        <v>45126</v>
      </c>
      <c r="R359" s="12">
        <v>19</v>
      </c>
      <c r="S359" s="12">
        <v>0</v>
      </c>
      <c r="T359" s="12">
        <v>19</v>
      </c>
      <c r="U359" s="11">
        <v>568.79999999999995</v>
      </c>
      <c r="V359" s="9">
        <v>125.14</v>
      </c>
      <c r="W359" s="11">
        <v>10807.199999999999</v>
      </c>
      <c r="X359" s="9" t="s">
        <v>2003</v>
      </c>
      <c r="Y359" s="9" t="s">
        <v>2004</v>
      </c>
      <c r="Z359" s="9" t="s">
        <v>2979</v>
      </c>
      <c r="AA359" s="9" t="s">
        <v>1976</v>
      </c>
      <c r="AB359" s="9" t="s">
        <v>2022</v>
      </c>
      <c r="AC359" s="9" t="s">
        <v>2023</v>
      </c>
      <c r="AD359" s="9" t="s">
        <v>1986</v>
      </c>
      <c r="AE359" s="9" t="s">
        <v>3339</v>
      </c>
      <c r="AF359" s="9" t="s">
        <v>2012</v>
      </c>
    </row>
    <row r="360" spans="1:32" ht="16.5" customHeight="1" x14ac:dyDescent="0.2">
      <c r="A360" s="9" t="s">
        <v>3454</v>
      </c>
      <c r="B360" s="10">
        <v>45076</v>
      </c>
      <c r="C360" s="9" t="s">
        <v>3455</v>
      </c>
      <c r="D360" s="10">
        <v>45077</v>
      </c>
      <c r="E360" s="9" t="s">
        <v>1972</v>
      </c>
      <c r="F360" s="11">
        <v>1500</v>
      </c>
      <c r="G360" s="9" t="s">
        <v>3242</v>
      </c>
      <c r="H360" s="9" t="s">
        <v>3243</v>
      </c>
      <c r="I360" s="9" t="s">
        <v>3243</v>
      </c>
      <c r="J360" s="9" t="s">
        <v>3099</v>
      </c>
      <c r="K360" s="9">
        <v>1</v>
      </c>
      <c r="L360" s="9">
        <v>2071</v>
      </c>
      <c r="M360" s="10">
        <v>45177</v>
      </c>
      <c r="N360" s="10">
        <v>45077</v>
      </c>
      <c r="O360" s="9">
        <v>30</v>
      </c>
      <c r="P360" s="10">
        <v>45107</v>
      </c>
      <c r="Q360" s="10">
        <v>45177</v>
      </c>
      <c r="R360" s="12">
        <v>70</v>
      </c>
      <c r="S360" s="12">
        <v>0</v>
      </c>
      <c r="T360" s="12">
        <v>70</v>
      </c>
      <c r="U360" s="11">
        <v>1500</v>
      </c>
      <c r="V360" s="9">
        <v>0</v>
      </c>
      <c r="W360" s="11">
        <v>105000</v>
      </c>
      <c r="X360" s="9" t="s">
        <v>1994</v>
      </c>
      <c r="Y360" s="9" t="s">
        <v>1995</v>
      </c>
      <c r="Z360" s="9" t="s">
        <v>2979</v>
      </c>
      <c r="AA360" s="9" t="s">
        <v>1976</v>
      </c>
      <c r="AB360" s="9" t="s">
        <v>2044</v>
      </c>
      <c r="AC360" s="9" t="s">
        <v>2045</v>
      </c>
      <c r="AD360" s="9" t="s">
        <v>1986</v>
      </c>
      <c r="AE360" s="9" t="s">
        <v>3244</v>
      </c>
      <c r="AF360" s="9" t="s">
        <v>2012</v>
      </c>
    </row>
    <row r="361" spans="1:32" ht="16.5" customHeight="1" x14ac:dyDescent="0.2">
      <c r="A361" s="9" t="s">
        <v>3456</v>
      </c>
      <c r="B361" s="10">
        <v>45076</v>
      </c>
      <c r="C361" s="9" t="s">
        <v>3457</v>
      </c>
      <c r="D361" s="10">
        <v>45076</v>
      </c>
      <c r="E361" s="9" t="s">
        <v>1972</v>
      </c>
      <c r="F361" s="11">
        <v>10212.52</v>
      </c>
      <c r="G361" s="9" t="s">
        <v>2895</v>
      </c>
      <c r="H361" s="9" t="s">
        <v>2896</v>
      </c>
      <c r="I361" s="9" t="s">
        <v>2896</v>
      </c>
      <c r="J361" s="9" t="s">
        <v>1972</v>
      </c>
      <c r="K361" s="9">
        <v>1</v>
      </c>
      <c r="L361" s="9">
        <v>1563</v>
      </c>
      <c r="M361" s="10">
        <v>45124</v>
      </c>
      <c r="N361" s="10">
        <v>45076</v>
      </c>
      <c r="O361" s="9">
        <v>0</v>
      </c>
      <c r="P361" s="10">
        <v>45139</v>
      </c>
      <c r="Q361" s="10">
        <v>45124</v>
      </c>
      <c r="R361" s="12">
        <v>-15</v>
      </c>
      <c r="S361" s="12">
        <v>0</v>
      </c>
      <c r="T361" s="12">
        <v>-15</v>
      </c>
      <c r="U361" s="11">
        <v>9284.11</v>
      </c>
      <c r="V361" s="9">
        <v>928.41</v>
      </c>
      <c r="W361" s="11">
        <v>-139261.65000000002</v>
      </c>
      <c r="X361" s="9" t="s">
        <v>1973</v>
      </c>
      <c r="Y361" s="9" t="s">
        <v>1974</v>
      </c>
      <c r="Z361" s="9" t="s">
        <v>2164</v>
      </c>
      <c r="AA361" s="9" t="s">
        <v>1976</v>
      </c>
      <c r="AB361" s="9" t="s">
        <v>1977</v>
      </c>
      <c r="AC361" s="9" t="s">
        <v>1978</v>
      </c>
      <c r="AD361" s="9" t="s">
        <v>1986</v>
      </c>
      <c r="AE361" s="9" t="s">
        <v>2345</v>
      </c>
      <c r="AF361" s="9" t="s">
        <v>1981</v>
      </c>
    </row>
    <row r="362" spans="1:32" ht="16.5" customHeight="1" x14ac:dyDescent="0.2">
      <c r="A362" s="9" t="s">
        <v>3458</v>
      </c>
      <c r="B362" s="10">
        <v>45077</v>
      </c>
      <c r="C362" s="9" t="s">
        <v>3459</v>
      </c>
      <c r="D362" s="10">
        <v>45077</v>
      </c>
      <c r="E362" s="9" t="s">
        <v>1972</v>
      </c>
      <c r="F362" s="11">
        <v>11163</v>
      </c>
      <c r="G362" s="9" t="s">
        <v>3190</v>
      </c>
      <c r="H362" s="9" t="s">
        <v>3191</v>
      </c>
      <c r="I362" s="9" t="s">
        <v>3191</v>
      </c>
      <c r="J362" s="9" t="s">
        <v>1972</v>
      </c>
      <c r="K362" s="9">
        <v>1</v>
      </c>
      <c r="L362" s="9">
        <v>1701</v>
      </c>
      <c r="M362" s="10">
        <v>45135</v>
      </c>
      <c r="N362" s="10">
        <v>45077</v>
      </c>
      <c r="O362" s="9">
        <v>0</v>
      </c>
      <c r="P362" s="10">
        <v>45137</v>
      </c>
      <c r="Q362" s="10">
        <v>45135</v>
      </c>
      <c r="R362" s="12">
        <v>-2</v>
      </c>
      <c r="S362" s="12">
        <v>0</v>
      </c>
      <c r="T362" s="12">
        <v>-2</v>
      </c>
      <c r="U362" s="11">
        <v>9150</v>
      </c>
      <c r="V362" s="9">
        <v>2013</v>
      </c>
      <c r="W362" s="11">
        <v>-18300</v>
      </c>
      <c r="X362" s="9" t="s">
        <v>1994</v>
      </c>
      <c r="Y362" s="9" t="s">
        <v>1995</v>
      </c>
      <c r="Z362" s="9" t="s">
        <v>2164</v>
      </c>
      <c r="AA362" s="9" t="s">
        <v>1976</v>
      </c>
      <c r="AB362" s="9" t="s">
        <v>3192</v>
      </c>
      <c r="AC362" s="9" t="s">
        <v>3193</v>
      </c>
      <c r="AD362" s="9" t="s">
        <v>1986</v>
      </c>
      <c r="AE362" s="9" t="s">
        <v>3460</v>
      </c>
      <c r="AF362" s="9" t="s">
        <v>2012</v>
      </c>
    </row>
    <row r="363" spans="1:32" ht="16.5" customHeight="1" x14ac:dyDescent="0.2">
      <c r="A363" s="9" t="s">
        <v>3461</v>
      </c>
      <c r="B363" s="10">
        <v>45037</v>
      </c>
      <c r="C363" s="9" t="s">
        <v>3462</v>
      </c>
      <c r="D363" s="10">
        <v>45055</v>
      </c>
      <c r="E363" s="9" t="s">
        <v>1972</v>
      </c>
      <c r="F363" s="11">
        <v>9482.83</v>
      </c>
      <c r="G363" s="9" t="s">
        <v>2622</v>
      </c>
      <c r="H363" s="9" t="s">
        <v>2623</v>
      </c>
      <c r="I363" s="9" t="s">
        <v>2623</v>
      </c>
      <c r="J363" s="9" t="s">
        <v>3463</v>
      </c>
      <c r="K363" s="9">
        <v>1</v>
      </c>
      <c r="L363" s="9">
        <v>1443</v>
      </c>
      <c r="M363" s="10">
        <v>45114</v>
      </c>
      <c r="N363" s="10">
        <v>45055</v>
      </c>
      <c r="O363" s="9">
        <v>30</v>
      </c>
      <c r="P363" s="10">
        <v>45137</v>
      </c>
      <c r="Q363" s="10">
        <v>45114</v>
      </c>
      <c r="R363" s="12">
        <v>-23</v>
      </c>
      <c r="S363" s="12">
        <v>0</v>
      </c>
      <c r="T363" s="12">
        <v>-23</v>
      </c>
      <c r="U363" s="11">
        <v>7772.81</v>
      </c>
      <c r="V363" s="9">
        <v>1710.02</v>
      </c>
      <c r="W363" s="11">
        <v>-178774.63</v>
      </c>
      <c r="X363" s="9" t="s">
        <v>2625</v>
      </c>
      <c r="Y363" s="9" t="s">
        <v>2626</v>
      </c>
      <c r="Z363" s="9" t="s">
        <v>2164</v>
      </c>
      <c r="AA363" s="9" t="s">
        <v>1976</v>
      </c>
      <c r="AB363" s="9" t="s">
        <v>2627</v>
      </c>
      <c r="AC363" s="9" t="s">
        <v>2628</v>
      </c>
      <c r="AD363" s="9" t="s">
        <v>1986</v>
      </c>
      <c r="AE363" s="9" t="s">
        <v>3464</v>
      </c>
      <c r="AF363" s="9" t="s">
        <v>2012</v>
      </c>
    </row>
    <row r="364" spans="1:32" ht="16.5" customHeight="1" x14ac:dyDescent="0.2">
      <c r="A364" s="9" t="s">
        <v>3465</v>
      </c>
      <c r="B364" s="10">
        <v>45077</v>
      </c>
      <c r="C364" s="9" t="s">
        <v>2058</v>
      </c>
      <c r="D364" s="10">
        <v>45077</v>
      </c>
      <c r="E364" s="9" t="s">
        <v>1972</v>
      </c>
      <c r="F364" s="11">
        <v>1525</v>
      </c>
      <c r="G364" s="9" t="s">
        <v>3038</v>
      </c>
      <c r="H364" s="9" t="s">
        <v>3039</v>
      </c>
      <c r="I364" s="9" t="s">
        <v>3039</v>
      </c>
      <c r="J364" s="9" t="s">
        <v>3040</v>
      </c>
      <c r="K364" s="9">
        <v>1</v>
      </c>
      <c r="L364" s="9">
        <v>2048</v>
      </c>
      <c r="M364" s="10">
        <v>45175</v>
      </c>
      <c r="N364" s="10">
        <v>45077</v>
      </c>
      <c r="O364" s="9">
        <v>0</v>
      </c>
      <c r="P364" s="10">
        <v>45107</v>
      </c>
      <c r="Q364" s="10">
        <v>45175</v>
      </c>
      <c r="R364" s="12">
        <v>68</v>
      </c>
      <c r="S364" s="12">
        <v>0</v>
      </c>
      <c r="T364" s="12">
        <v>68</v>
      </c>
      <c r="U364" s="11">
        <v>1250</v>
      </c>
      <c r="V364" s="9">
        <v>275</v>
      </c>
      <c r="W364" s="11">
        <v>85000</v>
      </c>
      <c r="X364" s="9" t="s">
        <v>2203</v>
      </c>
      <c r="Y364" s="9" t="s">
        <v>2204</v>
      </c>
      <c r="Z364" s="9" t="s">
        <v>2164</v>
      </c>
      <c r="AA364" s="9" t="s">
        <v>1976</v>
      </c>
      <c r="AB364" s="9" t="s">
        <v>2205</v>
      </c>
      <c r="AC364" s="9" t="s">
        <v>2206</v>
      </c>
      <c r="AD364" s="9" t="s">
        <v>1986</v>
      </c>
      <c r="AE364" s="9" t="s">
        <v>3041</v>
      </c>
      <c r="AF364" s="9" t="s">
        <v>2208</v>
      </c>
    </row>
    <row r="365" spans="1:32" ht="16.5" customHeight="1" x14ac:dyDescent="0.2">
      <c r="A365" s="9" t="s">
        <v>3466</v>
      </c>
      <c r="B365" s="10">
        <v>45077</v>
      </c>
      <c r="C365" s="9" t="s">
        <v>3467</v>
      </c>
      <c r="D365" s="10">
        <v>45077</v>
      </c>
      <c r="E365" s="9" t="s">
        <v>1972</v>
      </c>
      <c r="F365" s="11">
        <v>3720</v>
      </c>
      <c r="G365" s="9" t="s">
        <v>2603</v>
      </c>
      <c r="H365" s="9" t="s">
        <v>2604</v>
      </c>
      <c r="I365" s="9" t="s">
        <v>2604</v>
      </c>
      <c r="J365" s="9" t="s">
        <v>1972</v>
      </c>
      <c r="K365" s="9">
        <v>1</v>
      </c>
      <c r="L365" s="9">
        <v>1872</v>
      </c>
      <c r="M365" s="10">
        <v>45145</v>
      </c>
      <c r="N365" s="10">
        <v>45077</v>
      </c>
      <c r="O365" s="9">
        <v>0</v>
      </c>
      <c r="P365" s="10">
        <v>45107</v>
      </c>
      <c r="Q365" s="10">
        <v>45145</v>
      </c>
      <c r="R365" s="12">
        <v>38</v>
      </c>
      <c r="S365" s="12">
        <v>0</v>
      </c>
      <c r="T365" s="12">
        <v>38</v>
      </c>
      <c r="U365" s="11">
        <v>3720</v>
      </c>
      <c r="V365" s="9">
        <v>0</v>
      </c>
      <c r="W365" s="11">
        <v>141360</v>
      </c>
      <c r="X365" s="9" t="s">
        <v>2423</v>
      </c>
      <c r="Y365" s="9" t="s">
        <v>2424</v>
      </c>
      <c r="Z365" s="9" t="s">
        <v>2164</v>
      </c>
      <c r="AA365" s="9" t="s">
        <v>1976</v>
      </c>
      <c r="AB365" s="9" t="s">
        <v>2395</v>
      </c>
      <c r="AC365" s="9" t="s">
        <v>2396</v>
      </c>
      <c r="AD365" s="9" t="s">
        <v>1986</v>
      </c>
      <c r="AE365" s="9" t="s">
        <v>3468</v>
      </c>
      <c r="AF365" s="9" t="s">
        <v>2950</v>
      </c>
    </row>
    <row r="366" spans="1:32" ht="16.5" customHeight="1" x14ac:dyDescent="0.2">
      <c r="A366" s="9" t="s">
        <v>3469</v>
      </c>
      <c r="B366" s="10">
        <v>45069</v>
      </c>
      <c r="C366" s="9" t="s">
        <v>726</v>
      </c>
      <c r="D366" s="10">
        <v>45070</v>
      </c>
      <c r="E366" s="9" t="s">
        <v>1972</v>
      </c>
      <c r="F366" s="11">
        <v>253</v>
      </c>
      <c r="G366" s="9" t="s">
        <v>2316</v>
      </c>
      <c r="H366" s="9" t="s">
        <v>2317</v>
      </c>
      <c r="I366" s="9" t="s">
        <v>2317</v>
      </c>
      <c r="J366" s="9" t="s">
        <v>1972</v>
      </c>
      <c r="K366" s="9">
        <v>1</v>
      </c>
      <c r="L366" s="9">
        <v>1769</v>
      </c>
      <c r="M366" s="10">
        <v>45140</v>
      </c>
      <c r="N366" s="10">
        <v>45070</v>
      </c>
      <c r="O366" s="9">
        <v>0</v>
      </c>
      <c r="P366" s="10">
        <v>45138</v>
      </c>
      <c r="Q366" s="10">
        <v>45140</v>
      </c>
      <c r="R366" s="12">
        <v>2</v>
      </c>
      <c r="S366" s="12">
        <v>0</v>
      </c>
      <c r="T366" s="12">
        <v>2</v>
      </c>
      <c r="U366" s="11">
        <v>230</v>
      </c>
      <c r="V366" s="9">
        <v>23</v>
      </c>
      <c r="W366" s="11">
        <v>460</v>
      </c>
      <c r="X366" s="9" t="s">
        <v>1973</v>
      </c>
      <c r="Y366" s="9" t="s">
        <v>1974</v>
      </c>
      <c r="Z366" s="9" t="s">
        <v>2164</v>
      </c>
      <c r="AA366" s="9" t="s">
        <v>1976</v>
      </c>
      <c r="AB366" s="9" t="s">
        <v>1977</v>
      </c>
      <c r="AC366" s="9" t="s">
        <v>1978</v>
      </c>
      <c r="AD366" s="9" t="s">
        <v>1986</v>
      </c>
      <c r="AE366" s="9" t="s">
        <v>2346</v>
      </c>
      <c r="AF366" s="9" t="s">
        <v>1981</v>
      </c>
    </row>
    <row r="367" spans="1:32" ht="16.5" customHeight="1" x14ac:dyDescent="0.2">
      <c r="A367" s="9" t="s">
        <v>3470</v>
      </c>
      <c r="B367" s="10">
        <v>45065</v>
      </c>
      <c r="C367" s="9" t="s">
        <v>782</v>
      </c>
      <c r="D367" s="10">
        <v>45076</v>
      </c>
      <c r="E367" s="9" t="s">
        <v>1972</v>
      </c>
      <c r="F367" s="11">
        <v>7793.24</v>
      </c>
      <c r="G367" s="9" t="s">
        <v>3471</v>
      </c>
      <c r="H367" s="9" t="s">
        <v>3472</v>
      </c>
      <c r="I367" s="9" t="s">
        <v>3472</v>
      </c>
      <c r="J367" s="9" t="s">
        <v>3473</v>
      </c>
      <c r="K367" s="9">
        <v>1</v>
      </c>
      <c r="L367" s="9">
        <v>1439</v>
      </c>
      <c r="M367" s="10">
        <v>45114</v>
      </c>
      <c r="N367" s="10">
        <v>45076</v>
      </c>
      <c r="O367" s="9">
        <v>0</v>
      </c>
      <c r="P367" s="10">
        <v>45137</v>
      </c>
      <c r="Q367" s="10">
        <v>45114</v>
      </c>
      <c r="R367" s="12">
        <v>-23</v>
      </c>
      <c r="S367" s="12">
        <v>0</v>
      </c>
      <c r="T367" s="12">
        <v>-23</v>
      </c>
      <c r="U367" s="11">
        <v>6069.5</v>
      </c>
      <c r="V367" s="9">
        <v>1335.29</v>
      </c>
      <c r="W367" s="11">
        <v>-139598.5</v>
      </c>
      <c r="X367" s="9" t="s">
        <v>2625</v>
      </c>
      <c r="Y367" s="9" t="s">
        <v>2626</v>
      </c>
      <c r="Z367" s="9" t="s">
        <v>2979</v>
      </c>
      <c r="AA367" s="9" t="s">
        <v>1976</v>
      </c>
      <c r="AB367" s="9" t="s">
        <v>2627</v>
      </c>
      <c r="AC367" s="9" t="s">
        <v>2628</v>
      </c>
      <c r="AD367" s="9" t="s">
        <v>1986</v>
      </c>
      <c r="AE367" s="9" t="s">
        <v>3474</v>
      </c>
      <c r="AF367" s="9" t="s">
        <v>2012</v>
      </c>
    </row>
    <row r="368" spans="1:32" ht="16.5" customHeight="1" x14ac:dyDescent="0.2">
      <c r="A368" s="9" t="s">
        <v>3470</v>
      </c>
      <c r="B368" s="10">
        <v>45065</v>
      </c>
      <c r="C368" s="9" t="s">
        <v>782</v>
      </c>
      <c r="D368" s="10">
        <v>45076</v>
      </c>
      <c r="E368" s="9" t="s">
        <v>1972</v>
      </c>
      <c r="F368" s="11">
        <v>7793.24</v>
      </c>
      <c r="G368" s="9" t="s">
        <v>3471</v>
      </c>
      <c r="H368" s="9" t="s">
        <v>3472</v>
      </c>
      <c r="I368" s="9" t="s">
        <v>3472</v>
      </c>
      <c r="J368" s="9" t="s">
        <v>3473</v>
      </c>
      <c r="K368" s="9">
        <v>2</v>
      </c>
      <c r="L368" s="9">
        <v>1439</v>
      </c>
      <c r="M368" s="10">
        <v>45114</v>
      </c>
      <c r="N368" s="10">
        <v>45076</v>
      </c>
      <c r="O368" s="9">
        <v>0</v>
      </c>
      <c r="P368" s="10">
        <v>45137</v>
      </c>
      <c r="Q368" s="10">
        <v>45114</v>
      </c>
      <c r="R368" s="12">
        <v>-23</v>
      </c>
      <c r="S368" s="12">
        <v>0</v>
      </c>
      <c r="T368" s="12">
        <v>-23</v>
      </c>
      <c r="U368" s="11">
        <v>318.39999999999998</v>
      </c>
      <c r="V368" s="9">
        <v>70.05</v>
      </c>
      <c r="W368" s="11">
        <v>-7323.2</v>
      </c>
      <c r="X368" s="9" t="s">
        <v>2625</v>
      </c>
      <c r="Y368" s="9" t="s">
        <v>2626</v>
      </c>
      <c r="Z368" s="9" t="s">
        <v>2979</v>
      </c>
      <c r="AA368" s="9" t="s">
        <v>1976</v>
      </c>
      <c r="AB368" s="9" t="s">
        <v>3475</v>
      </c>
      <c r="AC368" s="9" t="s">
        <v>3476</v>
      </c>
      <c r="AD368" s="9" t="s">
        <v>1986</v>
      </c>
      <c r="AE368" s="9" t="s">
        <v>3474</v>
      </c>
      <c r="AF368" s="9" t="s">
        <v>2012</v>
      </c>
    </row>
    <row r="369" spans="1:32" ht="16.5" customHeight="1" x14ac:dyDescent="0.2">
      <c r="A369" s="9" t="s">
        <v>3477</v>
      </c>
      <c r="B369" s="10">
        <v>45068</v>
      </c>
      <c r="C369" s="9" t="s">
        <v>789</v>
      </c>
      <c r="D369" s="10">
        <v>45076</v>
      </c>
      <c r="E369" s="9" t="s">
        <v>1972</v>
      </c>
      <c r="F369" s="11">
        <v>8679.3700000000008</v>
      </c>
      <c r="G369" s="9" t="s">
        <v>3471</v>
      </c>
      <c r="H369" s="9" t="s">
        <v>3472</v>
      </c>
      <c r="I369" s="9" t="s">
        <v>3472</v>
      </c>
      <c r="J369" s="9" t="s">
        <v>3478</v>
      </c>
      <c r="K369" s="9">
        <v>1</v>
      </c>
      <c r="L369" s="9">
        <v>1440</v>
      </c>
      <c r="M369" s="10">
        <v>45114</v>
      </c>
      <c r="N369" s="10">
        <v>45076</v>
      </c>
      <c r="O369" s="9">
        <v>0</v>
      </c>
      <c r="P369" s="10">
        <v>45137</v>
      </c>
      <c r="Q369" s="10">
        <v>45114</v>
      </c>
      <c r="R369" s="12">
        <v>-23</v>
      </c>
      <c r="S369" s="12">
        <v>0</v>
      </c>
      <c r="T369" s="12">
        <v>-23</v>
      </c>
      <c r="U369" s="11">
        <v>7114.24</v>
      </c>
      <c r="V369" s="9">
        <v>1565.13</v>
      </c>
      <c r="W369" s="11">
        <v>-163627.51999999999</v>
      </c>
      <c r="X369" s="9" t="s">
        <v>2625</v>
      </c>
      <c r="Y369" s="9" t="s">
        <v>2626</v>
      </c>
      <c r="Z369" s="9" t="s">
        <v>2979</v>
      </c>
      <c r="AA369" s="9" t="s">
        <v>1976</v>
      </c>
      <c r="AB369" s="9" t="s">
        <v>2627</v>
      </c>
      <c r="AC369" s="9" t="s">
        <v>2628</v>
      </c>
      <c r="AD369" s="9" t="s">
        <v>1986</v>
      </c>
      <c r="AE369" s="9" t="s">
        <v>3474</v>
      </c>
      <c r="AF369" s="9" t="s">
        <v>2012</v>
      </c>
    </row>
    <row r="370" spans="1:32" ht="16.5" customHeight="1" x14ac:dyDescent="0.2">
      <c r="A370" s="9" t="s">
        <v>3479</v>
      </c>
      <c r="B370" s="10">
        <v>45077</v>
      </c>
      <c r="C370" s="9" t="s">
        <v>794</v>
      </c>
      <c r="D370" s="10">
        <v>45077</v>
      </c>
      <c r="E370" s="9" t="s">
        <v>1972</v>
      </c>
      <c r="F370" s="11">
        <v>819.19</v>
      </c>
      <c r="G370" s="9" t="s">
        <v>3480</v>
      </c>
      <c r="H370" s="9" t="s">
        <v>3481</v>
      </c>
      <c r="I370" s="9" t="s">
        <v>3481</v>
      </c>
      <c r="J370" s="9" t="s">
        <v>2986</v>
      </c>
      <c r="K370" s="9">
        <v>1</v>
      </c>
      <c r="L370" s="9">
        <v>1903</v>
      </c>
      <c r="M370" s="10">
        <v>45147</v>
      </c>
      <c r="N370" s="10">
        <v>45077</v>
      </c>
      <c r="O370" s="9">
        <v>0</v>
      </c>
      <c r="P370" s="10">
        <v>45107</v>
      </c>
      <c r="Q370" s="10">
        <v>45147</v>
      </c>
      <c r="R370" s="12">
        <v>40</v>
      </c>
      <c r="S370" s="12">
        <v>0</v>
      </c>
      <c r="T370" s="12">
        <v>40</v>
      </c>
      <c r="U370" s="11">
        <v>744.72</v>
      </c>
      <c r="V370" s="9">
        <v>74.47</v>
      </c>
      <c r="W370" s="11">
        <v>29788.800000000003</v>
      </c>
      <c r="X370" s="9" t="s">
        <v>1973</v>
      </c>
      <c r="Y370" s="9" t="s">
        <v>1974</v>
      </c>
      <c r="Z370" s="9" t="s">
        <v>2164</v>
      </c>
      <c r="AA370" s="9" t="s">
        <v>1976</v>
      </c>
      <c r="AB370" s="9" t="s">
        <v>1977</v>
      </c>
      <c r="AC370" s="9" t="s">
        <v>1978</v>
      </c>
      <c r="AD370" s="9" t="s">
        <v>1986</v>
      </c>
      <c r="AE370" s="9" t="s">
        <v>1980</v>
      </c>
      <c r="AF370" s="9" t="s">
        <v>1981</v>
      </c>
    </row>
    <row r="371" spans="1:32" ht="16.5" customHeight="1" x14ac:dyDescent="0.2">
      <c r="A371" s="9" t="s">
        <v>3482</v>
      </c>
      <c r="B371" s="10">
        <v>45077</v>
      </c>
      <c r="C371" s="9" t="s">
        <v>3483</v>
      </c>
      <c r="D371" s="10">
        <v>45078</v>
      </c>
      <c r="E371" s="9" t="s">
        <v>1972</v>
      </c>
      <c r="F371" s="11">
        <v>11438.72</v>
      </c>
      <c r="G371" s="9" t="s">
        <v>2650</v>
      </c>
      <c r="H371" s="9" t="s">
        <v>2651</v>
      </c>
      <c r="I371" s="9" t="s">
        <v>2651</v>
      </c>
      <c r="J371" s="9" t="s">
        <v>3302</v>
      </c>
      <c r="K371" s="9">
        <v>1</v>
      </c>
      <c r="L371" s="9">
        <v>1905</v>
      </c>
      <c r="M371" s="10">
        <v>45147</v>
      </c>
      <c r="N371" s="10">
        <v>45078</v>
      </c>
      <c r="O371" s="9">
        <v>0</v>
      </c>
      <c r="P371" s="10">
        <v>45107</v>
      </c>
      <c r="Q371" s="10">
        <v>45147</v>
      </c>
      <c r="R371" s="12">
        <v>40</v>
      </c>
      <c r="S371" s="12">
        <v>0</v>
      </c>
      <c r="T371" s="12">
        <v>40</v>
      </c>
      <c r="U371" s="11">
        <v>9376</v>
      </c>
      <c r="V371" s="9">
        <v>2062.7199999999998</v>
      </c>
      <c r="W371" s="11">
        <v>375040</v>
      </c>
      <c r="X371" s="9" t="s">
        <v>2003</v>
      </c>
      <c r="Y371" s="9" t="s">
        <v>2004</v>
      </c>
      <c r="Z371" s="9" t="s">
        <v>2164</v>
      </c>
      <c r="AA371" s="9" t="s">
        <v>1976</v>
      </c>
      <c r="AB371" s="9" t="s">
        <v>2005</v>
      </c>
      <c r="AC371" s="9" t="s">
        <v>2006</v>
      </c>
      <c r="AD371" s="9" t="s">
        <v>1986</v>
      </c>
      <c r="AE371" s="9" t="s">
        <v>3484</v>
      </c>
      <c r="AF371" s="9" t="s">
        <v>2368</v>
      </c>
    </row>
    <row r="372" spans="1:32" ht="16.5" customHeight="1" x14ac:dyDescent="0.2">
      <c r="A372" s="9" t="s">
        <v>3485</v>
      </c>
      <c r="B372" s="10">
        <v>45077</v>
      </c>
      <c r="C372" s="9" t="s">
        <v>3486</v>
      </c>
      <c r="D372" s="10">
        <v>45078</v>
      </c>
      <c r="E372" s="9" t="s">
        <v>1972</v>
      </c>
      <c r="F372" s="11">
        <v>104390</v>
      </c>
      <c r="G372" s="9" t="s">
        <v>2650</v>
      </c>
      <c r="H372" s="9" t="s">
        <v>2651</v>
      </c>
      <c r="I372" s="9" t="s">
        <v>2651</v>
      </c>
      <c r="J372" s="9" t="s">
        <v>3302</v>
      </c>
      <c r="K372" s="9">
        <v>1</v>
      </c>
      <c r="L372" s="9">
        <v>2119</v>
      </c>
      <c r="M372" s="10">
        <v>45183</v>
      </c>
      <c r="N372" s="10">
        <v>45078</v>
      </c>
      <c r="O372" s="9">
        <v>0</v>
      </c>
      <c r="P372" s="10">
        <v>45138</v>
      </c>
      <c r="Q372" s="10">
        <v>45183</v>
      </c>
      <c r="R372" s="12">
        <v>45</v>
      </c>
      <c r="S372" s="12">
        <v>0</v>
      </c>
      <c r="T372" s="12">
        <v>45</v>
      </c>
      <c r="U372" s="11">
        <v>94900</v>
      </c>
      <c r="V372" s="9">
        <v>9490</v>
      </c>
      <c r="W372" s="11">
        <v>4270500</v>
      </c>
      <c r="X372" s="9" t="s">
        <v>1973</v>
      </c>
      <c r="Y372" s="9" t="s">
        <v>1974</v>
      </c>
      <c r="Z372" s="9" t="s">
        <v>2164</v>
      </c>
      <c r="AA372" s="9" t="s">
        <v>1976</v>
      </c>
      <c r="AB372" s="9" t="s">
        <v>2440</v>
      </c>
      <c r="AC372" s="9" t="s">
        <v>2441</v>
      </c>
      <c r="AD372" s="9" t="s">
        <v>1986</v>
      </c>
      <c r="AE372" s="9" t="s">
        <v>3487</v>
      </c>
      <c r="AF372" s="9" t="s">
        <v>1981</v>
      </c>
    </row>
    <row r="373" spans="1:32" ht="16.5" customHeight="1" x14ac:dyDescent="0.2">
      <c r="A373" s="9" t="s">
        <v>3488</v>
      </c>
      <c r="B373" s="10">
        <v>45076</v>
      </c>
      <c r="C373" s="9" t="s">
        <v>795</v>
      </c>
      <c r="D373" s="10">
        <v>45078</v>
      </c>
      <c r="E373" s="9" t="s">
        <v>1972</v>
      </c>
      <c r="F373" s="11">
        <v>70.760000000000005</v>
      </c>
      <c r="G373" s="9" t="s">
        <v>2457</v>
      </c>
      <c r="H373" s="9" t="s">
        <v>2458</v>
      </c>
      <c r="I373" s="9" t="s">
        <v>2459</v>
      </c>
      <c r="J373" s="9" t="s">
        <v>2976</v>
      </c>
      <c r="K373" s="9">
        <v>1</v>
      </c>
      <c r="L373" s="9">
        <v>2076</v>
      </c>
      <c r="M373" s="10">
        <v>45177</v>
      </c>
      <c r="N373" s="10">
        <v>45078</v>
      </c>
      <c r="O373" s="9">
        <v>30</v>
      </c>
      <c r="P373" s="10">
        <v>45107</v>
      </c>
      <c r="Q373" s="10">
        <v>45177</v>
      </c>
      <c r="R373" s="12">
        <v>70</v>
      </c>
      <c r="S373" s="12">
        <v>0</v>
      </c>
      <c r="T373" s="12">
        <v>70</v>
      </c>
      <c r="U373" s="11">
        <v>58</v>
      </c>
      <c r="V373" s="9">
        <v>12.76</v>
      </c>
      <c r="W373" s="11">
        <v>4060</v>
      </c>
      <c r="X373" s="9" t="s">
        <v>2977</v>
      </c>
      <c r="Y373" s="9" t="s">
        <v>2978</v>
      </c>
      <c r="Z373" s="9" t="s">
        <v>2979</v>
      </c>
      <c r="AA373" s="9" t="s">
        <v>1976</v>
      </c>
      <c r="AB373" s="9" t="s">
        <v>3046</v>
      </c>
      <c r="AC373" s="9" t="s">
        <v>3047</v>
      </c>
      <c r="AD373" s="9" t="s">
        <v>1986</v>
      </c>
      <c r="AE373" s="9" t="s">
        <v>3489</v>
      </c>
      <c r="AF373" s="9" t="s">
        <v>2012</v>
      </c>
    </row>
    <row r="374" spans="1:32" ht="16.5" customHeight="1" x14ac:dyDescent="0.2">
      <c r="A374" s="9" t="s">
        <v>3490</v>
      </c>
      <c r="B374" s="10">
        <v>45076</v>
      </c>
      <c r="C374" s="9" t="s">
        <v>796</v>
      </c>
      <c r="D374" s="10">
        <v>45078</v>
      </c>
      <c r="E374" s="9" t="s">
        <v>1972</v>
      </c>
      <c r="F374" s="11">
        <v>70.760000000000005</v>
      </c>
      <c r="G374" s="9" t="s">
        <v>2457</v>
      </c>
      <c r="H374" s="9" t="s">
        <v>2458</v>
      </c>
      <c r="I374" s="9" t="s">
        <v>2459</v>
      </c>
      <c r="J374" s="9" t="s">
        <v>2976</v>
      </c>
      <c r="K374" s="9">
        <v>1</v>
      </c>
      <c r="L374" s="9">
        <v>2076</v>
      </c>
      <c r="M374" s="10">
        <v>45177</v>
      </c>
      <c r="N374" s="10">
        <v>45078</v>
      </c>
      <c r="O374" s="9">
        <v>30</v>
      </c>
      <c r="P374" s="10">
        <v>45107</v>
      </c>
      <c r="Q374" s="10">
        <v>45177</v>
      </c>
      <c r="R374" s="12">
        <v>70</v>
      </c>
      <c r="S374" s="12">
        <v>0</v>
      </c>
      <c r="T374" s="12">
        <v>70</v>
      </c>
      <c r="U374" s="11">
        <v>57.24</v>
      </c>
      <c r="V374" s="9">
        <v>12.59</v>
      </c>
      <c r="W374" s="11">
        <v>4006.8</v>
      </c>
      <c r="X374" s="9" t="s">
        <v>2977</v>
      </c>
      <c r="Y374" s="9" t="s">
        <v>2978</v>
      </c>
      <c r="Z374" s="9" t="s">
        <v>2979</v>
      </c>
      <c r="AA374" s="9" t="s">
        <v>1976</v>
      </c>
      <c r="AB374" s="9" t="s">
        <v>3046</v>
      </c>
      <c r="AC374" s="9" t="s">
        <v>3047</v>
      </c>
      <c r="AD374" s="9" t="s">
        <v>1986</v>
      </c>
      <c r="AE374" s="9" t="s">
        <v>3489</v>
      </c>
      <c r="AF374" s="9" t="s">
        <v>2012</v>
      </c>
    </row>
    <row r="375" spans="1:32" ht="16.5" customHeight="1" x14ac:dyDescent="0.2">
      <c r="A375" s="9" t="s">
        <v>3490</v>
      </c>
      <c r="B375" s="10">
        <v>45076</v>
      </c>
      <c r="C375" s="9" t="s">
        <v>796</v>
      </c>
      <c r="D375" s="10">
        <v>45078</v>
      </c>
      <c r="E375" s="9" t="s">
        <v>1972</v>
      </c>
      <c r="F375" s="11">
        <v>70.760000000000005</v>
      </c>
      <c r="G375" s="9" t="s">
        <v>2457</v>
      </c>
      <c r="H375" s="9" t="s">
        <v>2458</v>
      </c>
      <c r="I375" s="9" t="s">
        <v>2459</v>
      </c>
      <c r="J375" s="9" t="s">
        <v>2976</v>
      </c>
      <c r="K375" s="9">
        <v>2</v>
      </c>
      <c r="L375" s="9">
        <v>2076</v>
      </c>
      <c r="M375" s="10">
        <v>45177</v>
      </c>
      <c r="N375" s="10">
        <v>45078</v>
      </c>
      <c r="O375" s="9">
        <v>30</v>
      </c>
      <c r="P375" s="10">
        <v>45138</v>
      </c>
      <c r="Q375" s="10">
        <v>45177</v>
      </c>
      <c r="R375" s="12">
        <v>39</v>
      </c>
      <c r="S375" s="12">
        <v>0</v>
      </c>
      <c r="T375" s="12">
        <v>39</v>
      </c>
      <c r="U375" s="11">
        <v>0.76</v>
      </c>
      <c r="V375" s="9">
        <v>0.17</v>
      </c>
      <c r="W375" s="11">
        <v>29.64</v>
      </c>
      <c r="X375" s="9" t="s">
        <v>2977</v>
      </c>
      <c r="Y375" s="9" t="s">
        <v>2978</v>
      </c>
      <c r="Z375" s="9" t="s">
        <v>2979</v>
      </c>
      <c r="AA375" s="9" t="s">
        <v>1976</v>
      </c>
      <c r="AB375" s="9" t="s">
        <v>3046</v>
      </c>
      <c r="AC375" s="9" t="s">
        <v>3047</v>
      </c>
      <c r="AD375" s="9" t="s">
        <v>1986</v>
      </c>
      <c r="AE375" s="9" t="s">
        <v>3259</v>
      </c>
      <c r="AF375" s="9" t="s">
        <v>2012</v>
      </c>
    </row>
    <row r="376" spans="1:32" ht="16.5" customHeight="1" x14ac:dyDescent="0.2">
      <c r="A376" s="9" t="s">
        <v>3491</v>
      </c>
      <c r="B376" s="10">
        <v>45076</v>
      </c>
      <c r="C376" s="9" t="s">
        <v>797</v>
      </c>
      <c r="D376" s="10">
        <v>45078</v>
      </c>
      <c r="E376" s="9" t="s">
        <v>1972</v>
      </c>
      <c r="F376" s="11">
        <v>214.72</v>
      </c>
      <c r="G376" s="9" t="s">
        <v>2457</v>
      </c>
      <c r="H376" s="9" t="s">
        <v>2458</v>
      </c>
      <c r="I376" s="9" t="s">
        <v>2459</v>
      </c>
      <c r="J376" s="9" t="s">
        <v>2976</v>
      </c>
      <c r="K376" s="9">
        <v>1</v>
      </c>
      <c r="L376" s="9">
        <v>1612</v>
      </c>
      <c r="M376" s="10">
        <v>45128</v>
      </c>
      <c r="N376" s="10">
        <v>45078</v>
      </c>
      <c r="O376" s="9">
        <v>30</v>
      </c>
      <c r="P376" s="10">
        <v>45107</v>
      </c>
      <c r="Q376" s="10">
        <v>45128</v>
      </c>
      <c r="R376" s="12">
        <v>21</v>
      </c>
      <c r="S376" s="12">
        <v>0</v>
      </c>
      <c r="T376" s="12">
        <v>21</v>
      </c>
      <c r="U376" s="11">
        <v>176</v>
      </c>
      <c r="V376" s="9">
        <v>38.72</v>
      </c>
      <c r="W376" s="11">
        <v>3696</v>
      </c>
      <c r="X376" s="9" t="s">
        <v>2977</v>
      </c>
      <c r="Y376" s="9" t="s">
        <v>2978</v>
      </c>
      <c r="Z376" s="9" t="s">
        <v>2979</v>
      </c>
      <c r="AA376" s="9" t="s">
        <v>1976</v>
      </c>
      <c r="AB376" s="9" t="s">
        <v>2987</v>
      </c>
      <c r="AC376" s="9" t="s">
        <v>2988</v>
      </c>
      <c r="AD376" s="9" t="s">
        <v>1986</v>
      </c>
      <c r="AE376" s="9" t="s">
        <v>3103</v>
      </c>
      <c r="AF376" s="9" t="s">
        <v>2012</v>
      </c>
    </row>
    <row r="377" spans="1:32" ht="16.5" customHeight="1" x14ac:dyDescent="0.2">
      <c r="A377" s="9" t="s">
        <v>3492</v>
      </c>
      <c r="B377" s="10">
        <v>45072</v>
      </c>
      <c r="C377" s="9" t="s">
        <v>3493</v>
      </c>
      <c r="D377" s="10">
        <v>45078</v>
      </c>
      <c r="E377" s="9" t="s">
        <v>1972</v>
      </c>
      <c r="F377" s="11">
        <v>4123.6000000000004</v>
      </c>
      <c r="G377" s="9" t="s">
        <v>3494</v>
      </c>
      <c r="H377" s="9" t="s">
        <v>3495</v>
      </c>
      <c r="I377" s="9" t="s">
        <v>3495</v>
      </c>
      <c r="J377" s="9" t="s">
        <v>1972</v>
      </c>
      <c r="K377" s="9">
        <v>1</v>
      </c>
      <c r="L377" s="9">
        <v>1893</v>
      </c>
      <c r="M377" s="10">
        <v>45147</v>
      </c>
      <c r="N377" s="10">
        <v>45078</v>
      </c>
      <c r="O377" s="9">
        <v>0</v>
      </c>
      <c r="P377" s="10">
        <v>45107</v>
      </c>
      <c r="Q377" s="10">
        <v>45147</v>
      </c>
      <c r="R377" s="12">
        <v>40</v>
      </c>
      <c r="S377" s="12">
        <v>0</v>
      </c>
      <c r="T377" s="12">
        <v>40</v>
      </c>
      <c r="U377" s="11">
        <v>3965</v>
      </c>
      <c r="V377" s="9">
        <v>158.6</v>
      </c>
      <c r="W377" s="11">
        <v>158600</v>
      </c>
      <c r="X377" s="9" t="s">
        <v>2003</v>
      </c>
      <c r="Y377" s="9" t="s">
        <v>2004</v>
      </c>
      <c r="Z377" s="9" t="s">
        <v>2164</v>
      </c>
      <c r="AA377" s="9" t="s">
        <v>1976</v>
      </c>
      <c r="AB377" s="9" t="s">
        <v>2005</v>
      </c>
      <c r="AC377" s="9" t="s">
        <v>2006</v>
      </c>
      <c r="AD377" s="9" t="s">
        <v>1986</v>
      </c>
      <c r="AE377" s="9" t="s">
        <v>3496</v>
      </c>
      <c r="AF377" s="9" t="s">
        <v>1981</v>
      </c>
    </row>
    <row r="378" spans="1:32" ht="16.5" customHeight="1" x14ac:dyDescent="0.2">
      <c r="A378" s="9" t="s">
        <v>3497</v>
      </c>
      <c r="B378" s="10">
        <v>45069</v>
      </c>
      <c r="C378" s="9" t="s">
        <v>826</v>
      </c>
      <c r="D378" s="10">
        <v>45079</v>
      </c>
      <c r="E378" s="9" t="s">
        <v>1972</v>
      </c>
      <c r="F378" s="11">
        <v>241.56</v>
      </c>
      <c r="G378" s="9" t="s">
        <v>3498</v>
      </c>
      <c r="H378" s="9" t="s">
        <v>3499</v>
      </c>
      <c r="I378" s="9" t="s">
        <v>3499</v>
      </c>
      <c r="J378" s="9" t="s">
        <v>1972</v>
      </c>
      <c r="K378" s="9">
        <v>1</v>
      </c>
      <c r="L378" s="9">
        <v>1441</v>
      </c>
      <c r="M378" s="10">
        <v>45114</v>
      </c>
      <c r="N378" s="10">
        <v>45079</v>
      </c>
      <c r="O378" s="9">
        <v>0</v>
      </c>
      <c r="P378" s="10">
        <v>45137</v>
      </c>
      <c r="Q378" s="10">
        <v>45114</v>
      </c>
      <c r="R378" s="12">
        <v>-23</v>
      </c>
      <c r="S378" s="12">
        <v>0</v>
      </c>
      <c r="T378" s="12">
        <v>-23</v>
      </c>
      <c r="U378" s="11">
        <v>198</v>
      </c>
      <c r="V378" s="9">
        <v>43.56</v>
      </c>
      <c r="W378" s="11">
        <v>-4554</v>
      </c>
      <c r="X378" s="9" t="s">
        <v>2363</v>
      </c>
      <c r="Y378" s="9" t="s">
        <v>2364</v>
      </c>
      <c r="Z378" s="9" t="s">
        <v>2164</v>
      </c>
      <c r="AA378" s="9" t="s">
        <v>1976</v>
      </c>
      <c r="AB378" s="9" t="s">
        <v>2915</v>
      </c>
      <c r="AC378" s="9" t="s">
        <v>2916</v>
      </c>
      <c r="AD378" s="9" t="s">
        <v>1986</v>
      </c>
      <c r="AE378" s="9" t="s">
        <v>3500</v>
      </c>
      <c r="AF378" s="9" t="s">
        <v>2012</v>
      </c>
    </row>
    <row r="379" spans="1:32" ht="16.5" customHeight="1" x14ac:dyDescent="0.2">
      <c r="A379" s="9" t="s">
        <v>3501</v>
      </c>
      <c r="B379" s="10">
        <v>45054</v>
      </c>
      <c r="C379" s="9" t="s">
        <v>801</v>
      </c>
      <c r="D379" s="10">
        <v>45078</v>
      </c>
      <c r="E379" s="9" t="s">
        <v>1972</v>
      </c>
      <c r="F379" s="11">
        <v>31.08</v>
      </c>
      <c r="G379" s="9" t="s">
        <v>2161</v>
      </c>
      <c r="H379" s="9" t="s">
        <v>2162</v>
      </c>
      <c r="I379" s="9" t="s">
        <v>2162</v>
      </c>
      <c r="J379" s="9" t="s">
        <v>2163</v>
      </c>
      <c r="K379" s="9">
        <v>1</v>
      </c>
      <c r="L379" s="9">
        <v>1799</v>
      </c>
      <c r="M379" s="10">
        <v>45141</v>
      </c>
      <c r="N379" s="10">
        <v>45078</v>
      </c>
      <c r="O379" s="9">
        <v>0</v>
      </c>
      <c r="P379" s="10">
        <v>45107</v>
      </c>
      <c r="Q379" s="10">
        <v>45141</v>
      </c>
      <c r="R379" s="12">
        <v>34</v>
      </c>
      <c r="S379" s="12">
        <v>0</v>
      </c>
      <c r="T379" s="12">
        <v>34</v>
      </c>
      <c r="U379" s="11">
        <v>28.25</v>
      </c>
      <c r="V379" s="9">
        <v>2.83</v>
      </c>
      <c r="W379" s="11">
        <v>960.5</v>
      </c>
      <c r="X379" s="9" t="s">
        <v>1973</v>
      </c>
      <c r="Y379" s="9" t="s">
        <v>1974</v>
      </c>
      <c r="Z379" s="9" t="s">
        <v>2164</v>
      </c>
      <c r="AA379" s="9" t="s">
        <v>1976</v>
      </c>
      <c r="AB379" s="9" t="s">
        <v>1977</v>
      </c>
      <c r="AC379" s="9" t="s">
        <v>1978</v>
      </c>
      <c r="AD379" s="9" t="s">
        <v>1986</v>
      </c>
      <c r="AE379" s="9" t="s">
        <v>2795</v>
      </c>
      <c r="AF379" s="9" t="s">
        <v>1981</v>
      </c>
    </row>
    <row r="380" spans="1:32" ht="16.5" customHeight="1" x14ac:dyDescent="0.2">
      <c r="A380" s="9" t="s">
        <v>3502</v>
      </c>
      <c r="B380" s="10">
        <v>45071</v>
      </c>
      <c r="C380" s="9" t="s">
        <v>802</v>
      </c>
      <c r="D380" s="10">
        <v>45077</v>
      </c>
      <c r="E380" s="9" t="s">
        <v>1972</v>
      </c>
      <c r="F380" s="11">
        <v>1383.53</v>
      </c>
      <c r="G380" s="9" t="s">
        <v>2161</v>
      </c>
      <c r="H380" s="9" t="s">
        <v>2162</v>
      </c>
      <c r="I380" s="9" t="s">
        <v>2162</v>
      </c>
      <c r="J380" s="9" t="s">
        <v>2163</v>
      </c>
      <c r="K380" s="9">
        <v>1</v>
      </c>
      <c r="L380" s="9">
        <v>1799</v>
      </c>
      <c r="M380" s="10">
        <v>45141</v>
      </c>
      <c r="N380" s="10">
        <v>45077</v>
      </c>
      <c r="O380" s="9">
        <v>0</v>
      </c>
      <c r="P380" s="10">
        <v>45107</v>
      </c>
      <c r="Q380" s="10">
        <v>45141</v>
      </c>
      <c r="R380" s="12">
        <v>34</v>
      </c>
      <c r="S380" s="12">
        <v>0</v>
      </c>
      <c r="T380" s="12">
        <v>34</v>
      </c>
      <c r="U380" s="11">
        <v>1257.75</v>
      </c>
      <c r="V380" s="9">
        <v>125.78</v>
      </c>
      <c r="W380" s="11">
        <v>42763.5</v>
      </c>
      <c r="X380" s="9" t="s">
        <v>1973</v>
      </c>
      <c r="Y380" s="9" t="s">
        <v>1974</v>
      </c>
      <c r="Z380" s="9" t="s">
        <v>2164</v>
      </c>
      <c r="AA380" s="9" t="s">
        <v>1976</v>
      </c>
      <c r="AB380" s="9" t="s">
        <v>1977</v>
      </c>
      <c r="AC380" s="9" t="s">
        <v>1978</v>
      </c>
      <c r="AD380" s="9" t="s">
        <v>1986</v>
      </c>
      <c r="AE380" s="9" t="s">
        <v>2795</v>
      </c>
      <c r="AF380" s="9" t="s">
        <v>1981</v>
      </c>
    </row>
    <row r="381" spans="1:32" ht="16.5" customHeight="1" x14ac:dyDescent="0.2">
      <c r="A381" s="9" t="s">
        <v>3503</v>
      </c>
      <c r="B381" s="10">
        <v>45069</v>
      </c>
      <c r="C381" s="9" t="s">
        <v>803</v>
      </c>
      <c r="D381" s="10">
        <v>45078</v>
      </c>
      <c r="E381" s="9" t="s">
        <v>1972</v>
      </c>
      <c r="F381" s="11">
        <v>1383.53</v>
      </c>
      <c r="G381" s="9" t="s">
        <v>2161</v>
      </c>
      <c r="H381" s="9" t="s">
        <v>2162</v>
      </c>
      <c r="I381" s="9" t="s">
        <v>2162</v>
      </c>
      <c r="J381" s="9" t="s">
        <v>2163</v>
      </c>
      <c r="K381" s="9">
        <v>1</v>
      </c>
      <c r="L381" s="9">
        <v>1799</v>
      </c>
      <c r="M381" s="10">
        <v>45141</v>
      </c>
      <c r="N381" s="10">
        <v>45078</v>
      </c>
      <c r="O381" s="9">
        <v>0</v>
      </c>
      <c r="P381" s="10">
        <v>45107</v>
      </c>
      <c r="Q381" s="10">
        <v>45141</v>
      </c>
      <c r="R381" s="12">
        <v>34</v>
      </c>
      <c r="S381" s="12">
        <v>0</v>
      </c>
      <c r="T381" s="12">
        <v>34</v>
      </c>
      <c r="U381" s="11">
        <v>1257.75</v>
      </c>
      <c r="V381" s="9">
        <v>125.78</v>
      </c>
      <c r="W381" s="11">
        <v>42763.5</v>
      </c>
      <c r="X381" s="9" t="s">
        <v>1973</v>
      </c>
      <c r="Y381" s="9" t="s">
        <v>1974</v>
      </c>
      <c r="Z381" s="9" t="s">
        <v>2164</v>
      </c>
      <c r="AA381" s="9" t="s">
        <v>1976</v>
      </c>
      <c r="AB381" s="9" t="s">
        <v>1977</v>
      </c>
      <c r="AC381" s="9" t="s">
        <v>1978</v>
      </c>
      <c r="AD381" s="9" t="s">
        <v>1986</v>
      </c>
      <c r="AE381" s="9" t="s">
        <v>2795</v>
      </c>
      <c r="AF381" s="9" t="s">
        <v>1981</v>
      </c>
    </row>
    <row r="382" spans="1:32" ht="16.5" customHeight="1" x14ac:dyDescent="0.2">
      <c r="A382" s="9" t="s">
        <v>3504</v>
      </c>
      <c r="B382" s="10">
        <v>45069</v>
      </c>
      <c r="C382" s="9" t="s">
        <v>804</v>
      </c>
      <c r="D382" s="10">
        <v>45078</v>
      </c>
      <c r="E382" s="9" t="s">
        <v>1972</v>
      </c>
      <c r="F382" s="11">
        <v>1383.53</v>
      </c>
      <c r="G382" s="9" t="s">
        <v>2161</v>
      </c>
      <c r="H382" s="9" t="s">
        <v>2162</v>
      </c>
      <c r="I382" s="9" t="s">
        <v>2162</v>
      </c>
      <c r="J382" s="9" t="s">
        <v>2163</v>
      </c>
      <c r="K382" s="9">
        <v>1</v>
      </c>
      <c r="L382" s="9">
        <v>1799</v>
      </c>
      <c r="M382" s="10">
        <v>45141</v>
      </c>
      <c r="N382" s="10">
        <v>45078</v>
      </c>
      <c r="O382" s="9">
        <v>0</v>
      </c>
      <c r="P382" s="10">
        <v>45107</v>
      </c>
      <c r="Q382" s="10">
        <v>45141</v>
      </c>
      <c r="R382" s="12">
        <v>34</v>
      </c>
      <c r="S382" s="12">
        <v>0</v>
      </c>
      <c r="T382" s="12">
        <v>34</v>
      </c>
      <c r="U382" s="11">
        <v>1257.75</v>
      </c>
      <c r="V382" s="9">
        <v>125.78</v>
      </c>
      <c r="W382" s="11">
        <v>42763.5</v>
      </c>
      <c r="X382" s="9" t="s">
        <v>1973</v>
      </c>
      <c r="Y382" s="9" t="s">
        <v>1974</v>
      </c>
      <c r="Z382" s="9" t="s">
        <v>2164</v>
      </c>
      <c r="AA382" s="9" t="s">
        <v>1976</v>
      </c>
      <c r="AB382" s="9" t="s">
        <v>1977</v>
      </c>
      <c r="AC382" s="9" t="s">
        <v>1978</v>
      </c>
      <c r="AD382" s="9" t="s">
        <v>1986</v>
      </c>
      <c r="AE382" s="9" t="s">
        <v>2795</v>
      </c>
      <c r="AF382" s="9" t="s">
        <v>1981</v>
      </c>
    </row>
    <row r="383" spans="1:32" ht="16.5" customHeight="1" x14ac:dyDescent="0.2">
      <c r="A383" s="9" t="s">
        <v>3505</v>
      </c>
      <c r="B383" s="10">
        <v>45077</v>
      </c>
      <c r="C383" s="9" t="s">
        <v>805</v>
      </c>
      <c r="D383" s="10">
        <v>45078</v>
      </c>
      <c r="E383" s="9" t="s">
        <v>1972</v>
      </c>
      <c r="F383" s="11">
        <v>196.25</v>
      </c>
      <c r="G383" s="9" t="s">
        <v>2316</v>
      </c>
      <c r="H383" s="9" t="s">
        <v>2317</v>
      </c>
      <c r="I383" s="9" t="s">
        <v>2317</v>
      </c>
      <c r="J383" s="9" t="s">
        <v>1972</v>
      </c>
      <c r="K383" s="9">
        <v>1</v>
      </c>
      <c r="L383" s="9">
        <v>1769</v>
      </c>
      <c r="M383" s="10">
        <v>45140</v>
      </c>
      <c r="N383" s="10">
        <v>45078</v>
      </c>
      <c r="O383" s="9">
        <v>0</v>
      </c>
      <c r="P383" s="10">
        <v>45138</v>
      </c>
      <c r="Q383" s="10">
        <v>45140</v>
      </c>
      <c r="R383" s="12">
        <v>2</v>
      </c>
      <c r="S383" s="12">
        <v>0</v>
      </c>
      <c r="T383" s="12">
        <v>2</v>
      </c>
      <c r="U383" s="11">
        <v>178.41</v>
      </c>
      <c r="V383" s="9">
        <v>17.84</v>
      </c>
      <c r="W383" s="11">
        <v>356.82</v>
      </c>
      <c r="X383" s="9" t="s">
        <v>1973</v>
      </c>
      <c r="Y383" s="9" t="s">
        <v>1974</v>
      </c>
      <c r="Z383" s="9" t="s">
        <v>2164</v>
      </c>
      <c r="AA383" s="9" t="s">
        <v>1976</v>
      </c>
      <c r="AB383" s="9" t="s">
        <v>1977</v>
      </c>
      <c r="AC383" s="9" t="s">
        <v>1978</v>
      </c>
      <c r="AD383" s="9" t="s">
        <v>1986</v>
      </c>
      <c r="AE383" s="9" t="s">
        <v>2346</v>
      </c>
      <c r="AF383" s="9" t="s">
        <v>1981</v>
      </c>
    </row>
    <row r="384" spans="1:32" ht="16.5" customHeight="1" x14ac:dyDescent="0.2">
      <c r="A384" s="9" t="s">
        <v>3506</v>
      </c>
      <c r="B384" s="10">
        <v>45078</v>
      </c>
      <c r="C384" s="9" t="s">
        <v>824</v>
      </c>
      <c r="D384" s="10">
        <v>45078</v>
      </c>
      <c r="E384" s="9" t="s">
        <v>1972</v>
      </c>
      <c r="F384" s="11">
        <v>620.98</v>
      </c>
      <c r="G384" s="9" t="s">
        <v>2687</v>
      </c>
      <c r="H384" s="9" t="s">
        <v>2688</v>
      </c>
      <c r="I384" s="9" t="s">
        <v>2688</v>
      </c>
      <c r="J384" s="9" t="s">
        <v>1972</v>
      </c>
      <c r="K384" s="9">
        <v>1</v>
      </c>
      <c r="L384" s="9">
        <v>1722</v>
      </c>
      <c r="M384" s="10">
        <v>45135</v>
      </c>
      <c r="N384" s="10">
        <v>45078</v>
      </c>
      <c r="O384" s="9">
        <v>0</v>
      </c>
      <c r="P384" s="10">
        <v>45107</v>
      </c>
      <c r="Q384" s="10">
        <v>45135</v>
      </c>
      <c r="R384" s="12">
        <v>28</v>
      </c>
      <c r="S384" s="12">
        <v>0</v>
      </c>
      <c r="T384" s="12">
        <v>28</v>
      </c>
      <c r="U384" s="11">
        <v>509</v>
      </c>
      <c r="V384" s="9">
        <v>111.98</v>
      </c>
      <c r="W384" s="11">
        <v>14252</v>
      </c>
      <c r="X384" s="9" t="s">
        <v>2363</v>
      </c>
      <c r="Y384" s="9" t="s">
        <v>2364</v>
      </c>
      <c r="Z384" s="9" t="s">
        <v>2164</v>
      </c>
      <c r="AA384" s="9" t="s">
        <v>1976</v>
      </c>
      <c r="AB384" s="9" t="s">
        <v>2365</v>
      </c>
      <c r="AC384" s="9" t="s">
        <v>2366</v>
      </c>
      <c r="AD384" s="9" t="s">
        <v>1986</v>
      </c>
      <c r="AE384" s="9" t="s">
        <v>3072</v>
      </c>
      <c r="AF384" s="9" t="s">
        <v>2368</v>
      </c>
    </row>
    <row r="385" spans="1:32" ht="16.5" customHeight="1" x14ac:dyDescent="0.2">
      <c r="A385" s="9" t="s">
        <v>3507</v>
      </c>
      <c r="B385" s="10">
        <v>45077</v>
      </c>
      <c r="C385" s="9" t="s">
        <v>3508</v>
      </c>
      <c r="D385" s="10">
        <v>45078</v>
      </c>
      <c r="E385" s="9" t="s">
        <v>1972</v>
      </c>
      <c r="F385" s="11">
        <v>2525.25</v>
      </c>
      <c r="G385" s="9" t="s">
        <v>2760</v>
      </c>
      <c r="H385" s="9" t="s">
        <v>2761</v>
      </c>
      <c r="I385" s="9" t="s">
        <v>2761</v>
      </c>
      <c r="J385" s="9" t="s">
        <v>3509</v>
      </c>
      <c r="K385" s="9">
        <v>1</v>
      </c>
      <c r="L385" s="9">
        <v>1811</v>
      </c>
      <c r="M385" s="10">
        <v>45142</v>
      </c>
      <c r="N385" s="10">
        <v>45078</v>
      </c>
      <c r="O385" s="9">
        <v>30</v>
      </c>
      <c r="P385" s="10">
        <v>45107</v>
      </c>
      <c r="Q385" s="10">
        <v>45142</v>
      </c>
      <c r="R385" s="12">
        <v>35</v>
      </c>
      <c r="S385" s="12">
        <v>0</v>
      </c>
      <c r="T385" s="12">
        <v>35</v>
      </c>
      <c r="U385" s="11">
        <v>2069.88</v>
      </c>
      <c r="V385" s="9">
        <v>455.37</v>
      </c>
      <c r="W385" s="11">
        <v>72445.8</v>
      </c>
      <c r="X385" s="9" t="s">
        <v>2763</v>
      </c>
      <c r="Y385" s="9" t="s">
        <v>2764</v>
      </c>
      <c r="Z385" s="9" t="s">
        <v>2164</v>
      </c>
      <c r="AA385" s="9" t="s">
        <v>1976</v>
      </c>
      <c r="AB385" s="9" t="s">
        <v>2765</v>
      </c>
      <c r="AC385" s="9" t="s">
        <v>2766</v>
      </c>
      <c r="AD385" s="9" t="s">
        <v>1986</v>
      </c>
      <c r="AE385" s="9" t="s">
        <v>3510</v>
      </c>
      <c r="AF385" s="9" t="s">
        <v>2012</v>
      </c>
    </row>
    <row r="386" spans="1:32" ht="16.5" customHeight="1" x14ac:dyDescent="0.2">
      <c r="A386" s="9" t="s">
        <v>3511</v>
      </c>
      <c r="B386" s="10">
        <v>45070</v>
      </c>
      <c r="C386" s="9" t="s">
        <v>811</v>
      </c>
      <c r="D386" s="10">
        <v>45079</v>
      </c>
      <c r="E386" s="9" t="s">
        <v>1972</v>
      </c>
      <c r="F386" s="11">
        <v>8154.36</v>
      </c>
      <c r="G386" s="9" t="s">
        <v>3512</v>
      </c>
      <c r="H386" s="9" t="s">
        <v>3513</v>
      </c>
      <c r="I386" s="9" t="s">
        <v>3513</v>
      </c>
      <c r="J386" s="9" t="s">
        <v>1972</v>
      </c>
      <c r="K386" s="9">
        <v>1</v>
      </c>
      <c r="L386" s="9">
        <v>1772</v>
      </c>
      <c r="M386" s="10">
        <v>45140</v>
      </c>
      <c r="N386" s="10">
        <v>45079</v>
      </c>
      <c r="O386" s="9">
        <v>0</v>
      </c>
      <c r="P386" s="10">
        <v>45138</v>
      </c>
      <c r="Q386" s="10">
        <v>45140</v>
      </c>
      <c r="R386" s="12">
        <v>2</v>
      </c>
      <c r="S386" s="12">
        <v>0</v>
      </c>
      <c r="T386" s="12">
        <v>2</v>
      </c>
      <c r="U386" s="11">
        <v>6683.9</v>
      </c>
      <c r="V386" s="9">
        <v>1470.46</v>
      </c>
      <c r="W386" s="11">
        <v>13367.8</v>
      </c>
      <c r="X386" s="9" t="s">
        <v>2448</v>
      </c>
      <c r="Y386" s="9" t="s">
        <v>2449</v>
      </c>
      <c r="Z386" s="9" t="s">
        <v>2164</v>
      </c>
      <c r="AA386" s="9" t="s">
        <v>1976</v>
      </c>
      <c r="AB386" s="9" t="s">
        <v>2450</v>
      </c>
      <c r="AC386" s="9" t="s">
        <v>2451</v>
      </c>
      <c r="AD386" s="9" t="s">
        <v>1986</v>
      </c>
      <c r="AE386" s="9" t="s">
        <v>3514</v>
      </c>
      <c r="AF386" s="9" t="s">
        <v>2208</v>
      </c>
    </row>
    <row r="387" spans="1:32" ht="16.5" customHeight="1" x14ac:dyDescent="0.2">
      <c r="A387" s="9" t="s">
        <v>3515</v>
      </c>
      <c r="B387" s="10">
        <v>45072</v>
      </c>
      <c r="C387" s="9" t="s">
        <v>814</v>
      </c>
      <c r="D387" s="10">
        <v>45079</v>
      </c>
      <c r="E387" s="9" t="s">
        <v>1972</v>
      </c>
      <c r="F387" s="11">
        <v>13260</v>
      </c>
      <c r="G387" s="9" t="s">
        <v>2320</v>
      </c>
      <c r="H387" s="9" t="s">
        <v>2321</v>
      </c>
      <c r="I387" s="9" t="s">
        <v>2321</v>
      </c>
      <c r="J387" s="9" t="s">
        <v>3516</v>
      </c>
      <c r="K387" s="9">
        <v>1</v>
      </c>
      <c r="L387" s="9">
        <v>1890</v>
      </c>
      <c r="M387" s="10">
        <v>45146</v>
      </c>
      <c r="N387" s="10">
        <v>45079</v>
      </c>
      <c r="O387" s="9">
        <v>0</v>
      </c>
      <c r="P387" s="10">
        <v>45138</v>
      </c>
      <c r="Q387" s="10">
        <v>45146</v>
      </c>
      <c r="R387" s="12">
        <v>8</v>
      </c>
      <c r="S387" s="12">
        <v>0</v>
      </c>
      <c r="T387" s="12">
        <v>8</v>
      </c>
      <c r="U387" s="11">
        <v>12750</v>
      </c>
      <c r="V387" s="9">
        <v>510</v>
      </c>
      <c r="W387" s="11">
        <v>102000</v>
      </c>
      <c r="X387" s="9" t="s">
        <v>2003</v>
      </c>
      <c r="Y387" s="9" t="s">
        <v>2004</v>
      </c>
      <c r="Z387" s="9" t="s">
        <v>2164</v>
      </c>
      <c r="AA387" s="9" t="s">
        <v>1976</v>
      </c>
      <c r="AB387" s="9" t="s">
        <v>2323</v>
      </c>
      <c r="AC387" s="9" t="s">
        <v>2324</v>
      </c>
      <c r="AD387" s="9" t="s">
        <v>1986</v>
      </c>
      <c r="AE387" s="9" t="s">
        <v>3517</v>
      </c>
      <c r="AF387" s="9" t="s">
        <v>1981</v>
      </c>
    </row>
    <row r="388" spans="1:32" ht="16.5" customHeight="1" x14ac:dyDescent="0.2">
      <c r="A388" s="9" t="s">
        <v>3518</v>
      </c>
      <c r="B388" s="10">
        <v>45072</v>
      </c>
      <c r="C388" s="9" t="s">
        <v>815</v>
      </c>
      <c r="D388" s="10">
        <v>45079</v>
      </c>
      <c r="E388" s="9" t="s">
        <v>1972</v>
      </c>
      <c r="F388" s="11">
        <v>10140</v>
      </c>
      <c r="G388" s="9" t="s">
        <v>2320</v>
      </c>
      <c r="H388" s="9" t="s">
        <v>2321</v>
      </c>
      <c r="I388" s="9" t="s">
        <v>2321</v>
      </c>
      <c r="J388" s="9" t="s">
        <v>3519</v>
      </c>
      <c r="K388" s="9">
        <v>1</v>
      </c>
      <c r="L388" s="9">
        <v>1890</v>
      </c>
      <c r="M388" s="10">
        <v>45146</v>
      </c>
      <c r="N388" s="10">
        <v>45079</v>
      </c>
      <c r="O388" s="9">
        <v>0</v>
      </c>
      <c r="P388" s="10">
        <v>45138</v>
      </c>
      <c r="Q388" s="10">
        <v>45146</v>
      </c>
      <c r="R388" s="12">
        <v>8</v>
      </c>
      <c r="S388" s="12">
        <v>0</v>
      </c>
      <c r="T388" s="12">
        <v>8</v>
      </c>
      <c r="U388" s="11">
        <v>9750</v>
      </c>
      <c r="V388" s="9">
        <v>390</v>
      </c>
      <c r="W388" s="11">
        <v>78000</v>
      </c>
      <c r="X388" s="9" t="s">
        <v>2003</v>
      </c>
      <c r="Y388" s="9" t="s">
        <v>2004</v>
      </c>
      <c r="Z388" s="9" t="s">
        <v>2164</v>
      </c>
      <c r="AA388" s="9" t="s">
        <v>1976</v>
      </c>
      <c r="AB388" s="9" t="s">
        <v>2323</v>
      </c>
      <c r="AC388" s="9" t="s">
        <v>2324</v>
      </c>
      <c r="AD388" s="9" t="s">
        <v>1986</v>
      </c>
      <c r="AE388" s="9" t="s">
        <v>3517</v>
      </c>
      <c r="AF388" s="9" t="s">
        <v>1981</v>
      </c>
    </row>
    <row r="389" spans="1:32" ht="16.5" customHeight="1" x14ac:dyDescent="0.2">
      <c r="A389" s="9" t="s">
        <v>3520</v>
      </c>
      <c r="B389" s="10">
        <v>45078</v>
      </c>
      <c r="C389" s="9" t="s">
        <v>816</v>
      </c>
      <c r="D389" s="10">
        <v>45079</v>
      </c>
      <c r="E389" s="9" t="s">
        <v>1972</v>
      </c>
      <c r="F389" s="11">
        <v>35087.199999999997</v>
      </c>
      <c r="G389" s="9" t="s">
        <v>2098</v>
      </c>
      <c r="H389" s="9" t="s">
        <v>2099</v>
      </c>
      <c r="I389" s="9" t="s">
        <v>2100</v>
      </c>
      <c r="J389" s="9" t="s">
        <v>3521</v>
      </c>
      <c r="K389" s="9">
        <v>1</v>
      </c>
      <c r="L389" s="9">
        <v>1560</v>
      </c>
      <c r="M389" s="10">
        <v>45124</v>
      </c>
      <c r="N389" s="10">
        <v>45079</v>
      </c>
      <c r="O389" s="9" t="s">
        <v>1972</v>
      </c>
      <c r="P389" s="10">
        <v>45107</v>
      </c>
      <c r="Q389" s="10">
        <v>45124</v>
      </c>
      <c r="R389" s="12">
        <v>17</v>
      </c>
      <c r="S389" s="12">
        <v>0</v>
      </c>
      <c r="T389" s="12">
        <v>17</v>
      </c>
      <c r="U389" s="11">
        <v>28760</v>
      </c>
      <c r="V389" s="9">
        <v>6327.2</v>
      </c>
      <c r="W389" s="11">
        <v>488920</v>
      </c>
      <c r="X389" s="9" t="s">
        <v>2102</v>
      </c>
      <c r="Y389" s="9" t="s">
        <v>2103</v>
      </c>
      <c r="Z389" s="9" t="s">
        <v>2164</v>
      </c>
      <c r="AA389" s="9" t="s">
        <v>1976</v>
      </c>
      <c r="AB389" s="9" t="s">
        <v>2104</v>
      </c>
      <c r="AC389" s="9" t="s">
        <v>2105</v>
      </c>
      <c r="AD389" s="9" t="s">
        <v>1986</v>
      </c>
      <c r="AE389" s="9" t="s">
        <v>2083</v>
      </c>
      <c r="AF389" s="9" t="s">
        <v>2084</v>
      </c>
    </row>
    <row r="390" spans="1:32" ht="16.5" customHeight="1" x14ac:dyDescent="0.2">
      <c r="A390" s="9" t="s">
        <v>3522</v>
      </c>
      <c r="B390" s="10">
        <v>45079</v>
      </c>
      <c r="C390" s="9" t="s">
        <v>3523</v>
      </c>
      <c r="D390" s="10">
        <v>45079</v>
      </c>
      <c r="E390" s="9" t="s">
        <v>1972</v>
      </c>
      <c r="F390" s="11">
        <v>1762.9</v>
      </c>
      <c r="G390" s="9" t="s">
        <v>2523</v>
      </c>
      <c r="H390" s="9" t="s">
        <v>2524</v>
      </c>
      <c r="I390" s="9" t="s">
        <v>2524</v>
      </c>
      <c r="J390" s="9" t="s">
        <v>1972</v>
      </c>
      <c r="K390" s="9">
        <v>1</v>
      </c>
      <c r="L390" s="9">
        <v>2173</v>
      </c>
      <c r="M390" s="10">
        <v>45189</v>
      </c>
      <c r="N390" s="10">
        <v>45079</v>
      </c>
      <c r="O390" s="9">
        <v>30</v>
      </c>
      <c r="P390" s="10">
        <v>45138</v>
      </c>
      <c r="Q390" s="10">
        <v>45189</v>
      </c>
      <c r="R390" s="12">
        <v>51</v>
      </c>
      <c r="S390" s="12">
        <v>0</v>
      </c>
      <c r="T390" s="12">
        <v>51</v>
      </c>
      <c r="U390" s="11">
        <v>1445</v>
      </c>
      <c r="V390" s="9">
        <v>317.89999999999998</v>
      </c>
      <c r="W390" s="11">
        <v>73695</v>
      </c>
      <c r="X390" s="9" t="s">
        <v>2003</v>
      </c>
      <c r="Y390" s="9" t="s">
        <v>2004</v>
      </c>
      <c r="Z390" s="9" t="s">
        <v>2164</v>
      </c>
      <c r="AA390" s="9" t="s">
        <v>1976</v>
      </c>
      <c r="AB390" s="9" t="s">
        <v>2005</v>
      </c>
      <c r="AC390" s="9" t="s">
        <v>2006</v>
      </c>
      <c r="AD390" s="9" t="s">
        <v>1986</v>
      </c>
      <c r="AE390" s="9" t="s">
        <v>2534</v>
      </c>
      <c r="AF390" s="9" t="s">
        <v>1981</v>
      </c>
    </row>
    <row r="391" spans="1:32" ht="16.5" customHeight="1" x14ac:dyDescent="0.2">
      <c r="A391" s="9" t="s">
        <v>3524</v>
      </c>
      <c r="B391" s="10">
        <v>45075</v>
      </c>
      <c r="C391" s="9" t="s">
        <v>3525</v>
      </c>
      <c r="D391" s="10">
        <v>45080</v>
      </c>
      <c r="E391" s="9" t="s">
        <v>1972</v>
      </c>
      <c r="F391" s="11">
        <v>1199.5999999999999</v>
      </c>
      <c r="G391" s="9" t="s">
        <v>2760</v>
      </c>
      <c r="H391" s="9" t="s">
        <v>2761</v>
      </c>
      <c r="I391" s="9" t="s">
        <v>2761</v>
      </c>
      <c r="J391" s="9" t="s">
        <v>3509</v>
      </c>
      <c r="K391" s="9">
        <v>1</v>
      </c>
      <c r="L391" s="9">
        <v>1811</v>
      </c>
      <c r="M391" s="10">
        <v>45142</v>
      </c>
      <c r="N391" s="10">
        <v>45080</v>
      </c>
      <c r="O391" s="9">
        <v>30</v>
      </c>
      <c r="P391" s="10">
        <v>45107</v>
      </c>
      <c r="Q391" s="10">
        <v>45142</v>
      </c>
      <c r="R391" s="12">
        <v>35</v>
      </c>
      <c r="S391" s="12">
        <v>0</v>
      </c>
      <c r="T391" s="12">
        <v>35</v>
      </c>
      <c r="U391" s="11">
        <v>983.28</v>
      </c>
      <c r="V391" s="9">
        <v>216.32</v>
      </c>
      <c r="W391" s="11">
        <v>34414.799999999996</v>
      </c>
      <c r="X391" s="9" t="s">
        <v>2763</v>
      </c>
      <c r="Y391" s="9" t="s">
        <v>2764</v>
      </c>
      <c r="Z391" s="9" t="s">
        <v>2164</v>
      </c>
      <c r="AA391" s="9" t="s">
        <v>1976</v>
      </c>
      <c r="AB391" s="9" t="s">
        <v>2765</v>
      </c>
      <c r="AC391" s="9" t="s">
        <v>2766</v>
      </c>
      <c r="AD391" s="9" t="s">
        <v>1986</v>
      </c>
      <c r="AE391" s="9" t="s">
        <v>3526</v>
      </c>
      <c r="AF391" s="9" t="s">
        <v>2012</v>
      </c>
    </row>
    <row r="392" spans="1:32" ht="16.5" customHeight="1" x14ac:dyDescent="0.2">
      <c r="A392" s="9" t="s">
        <v>3527</v>
      </c>
      <c r="B392" s="10">
        <v>45075</v>
      </c>
      <c r="C392" s="9" t="s">
        <v>3528</v>
      </c>
      <c r="D392" s="10">
        <v>45080</v>
      </c>
      <c r="E392" s="9" t="s">
        <v>1972</v>
      </c>
      <c r="F392" s="11">
        <v>3093.19</v>
      </c>
      <c r="G392" s="9" t="s">
        <v>2760</v>
      </c>
      <c r="H392" s="9" t="s">
        <v>2761</v>
      </c>
      <c r="I392" s="9" t="s">
        <v>2761</v>
      </c>
      <c r="J392" s="9" t="s">
        <v>3529</v>
      </c>
      <c r="K392" s="9">
        <v>1</v>
      </c>
      <c r="L392" s="9">
        <v>1811</v>
      </c>
      <c r="M392" s="10">
        <v>45142</v>
      </c>
      <c r="N392" s="10">
        <v>45080</v>
      </c>
      <c r="O392" s="9">
        <v>30</v>
      </c>
      <c r="P392" s="10">
        <v>45107</v>
      </c>
      <c r="Q392" s="10">
        <v>45142</v>
      </c>
      <c r="R392" s="12">
        <v>35</v>
      </c>
      <c r="S392" s="12">
        <v>0</v>
      </c>
      <c r="T392" s="12">
        <v>35</v>
      </c>
      <c r="U392" s="11">
        <v>2535.4</v>
      </c>
      <c r="V392" s="9">
        <v>557.79</v>
      </c>
      <c r="W392" s="11">
        <v>88739</v>
      </c>
      <c r="X392" s="9" t="s">
        <v>2763</v>
      </c>
      <c r="Y392" s="9" t="s">
        <v>2764</v>
      </c>
      <c r="Z392" s="9" t="s">
        <v>2164</v>
      </c>
      <c r="AA392" s="9" t="s">
        <v>1976</v>
      </c>
      <c r="AB392" s="9" t="s">
        <v>2765</v>
      </c>
      <c r="AC392" s="9" t="s">
        <v>2766</v>
      </c>
      <c r="AD392" s="9" t="s">
        <v>1986</v>
      </c>
      <c r="AE392" s="9" t="s">
        <v>3530</v>
      </c>
      <c r="AF392" s="9" t="s">
        <v>2012</v>
      </c>
    </row>
    <row r="393" spans="1:32" ht="16.5" customHeight="1" x14ac:dyDescent="0.2">
      <c r="A393" s="9" t="s">
        <v>3531</v>
      </c>
      <c r="B393" s="10">
        <v>45077</v>
      </c>
      <c r="C393" s="9" t="s">
        <v>833</v>
      </c>
      <c r="D393" s="10">
        <v>45080</v>
      </c>
      <c r="E393" s="9" t="s">
        <v>1972</v>
      </c>
      <c r="F393" s="11">
        <v>1756.8</v>
      </c>
      <c r="G393" s="9" t="s">
        <v>2068</v>
      </c>
      <c r="H393" s="9" t="s">
        <v>2069</v>
      </c>
      <c r="I393" s="9" t="s">
        <v>2069</v>
      </c>
      <c r="J393" s="9" t="s">
        <v>3087</v>
      </c>
      <c r="K393" s="9">
        <v>1</v>
      </c>
      <c r="L393" s="9">
        <v>1899</v>
      </c>
      <c r="M393" s="10">
        <v>45147</v>
      </c>
      <c r="N393" s="10">
        <v>45080</v>
      </c>
      <c r="O393" s="9">
        <v>0</v>
      </c>
      <c r="P393" s="10">
        <v>45107</v>
      </c>
      <c r="Q393" s="10">
        <v>45147</v>
      </c>
      <c r="R393" s="12">
        <v>40</v>
      </c>
      <c r="S393" s="12">
        <v>0</v>
      </c>
      <c r="T393" s="12">
        <v>40</v>
      </c>
      <c r="U393" s="11">
        <v>1440</v>
      </c>
      <c r="V393" s="9">
        <v>316.8</v>
      </c>
      <c r="W393" s="11">
        <v>57600</v>
      </c>
      <c r="X393" s="9" t="s">
        <v>2003</v>
      </c>
      <c r="Y393" s="9" t="s">
        <v>2004</v>
      </c>
      <c r="Z393" s="9" t="s">
        <v>2164</v>
      </c>
      <c r="AA393" s="9" t="s">
        <v>1976</v>
      </c>
      <c r="AB393" s="9" t="s">
        <v>2070</v>
      </c>
      <c r="AC393" s="9" t="s">
        <v>2071</v>
      </c>
      <c r="AD393" s="9" t="s">
        <v>1986</v>
      </c>
      <c r="AE393" s="9" t="s">
        <v>3532</v>
      </c>
      <c r="AF393" s="9" t="s">
        <v>2368</v>
      </c>
    </row>
    <row r="394" spans="1:32" ht="16.5" customHeight="1" x14ac:dyDescent="0.2">
      <c r="A394" s="9" t="s">
        <v>3533</v>
      </c>
      <c r="B394" s="10">
        <v>45077</v>
      </c>
      <c r="C394" s="9" t="s">
        <v>3534</v>
      </c>
      <c r="D394" s="10">
        <v>45080</v>
      </c>
      <c r="E394" s="9" t="s">
        <v>1972</v>
      </c>
      <c r="F394" s="11">
        <v>71553.06</v>
      </c>
      <c r="G394" s="9" t="s">
        <v>3535</v>
      </c>
      <c r="H394" s="9" t="s">
        <v>3536</v>
      </c>
      <c r="I394" s="9" t="s">
        <v>3536</v>
      </c>
      <c r="J394" s="9" t="s">
        <v>3537</v>
      </c>
      <c r="K394" s="9">
        <v>1</v>
      </c>
      <c r="L394" s="9">
        <v>1768</v>
      </c>
      <c r="M394" s="10">
        <v>45140</v>
      </c>
      <c r="N394" s="10">
        <v>45080</v>
      </c>
      <c r="O394" s="9">
        <v>0</v>
      </c>
      <c r="P394" s="10">
        <v>45138</v>
      </c>
      <c r="Q394" s="10">
        <v>45140</v>
      </c>
      <c r="R394" s="12">
        <v>2</v>
      </c>
      <c r="S394" s="12">
        <v>0</v>
      </c>
      <c r="T394" s="12">
        <v>2</v>
      </c>
      <c r="U394" s="11">
        <v>58650.05</v>
      </c>
      <c r="V394" s="9">
        <v>12903.01</v>
      </c>
      <c r="W394" s="11">
        <v>117300.1</v>
      </c>
      <c r="X394" s="9" t="s">
        <v>2203</v>
      </c>
      <c r="Y394" s="9" t="s">
        <v>2204</v>
      </c>
      <c r="Z394" s="9" t="s">
        <v>2164</v>
      </c>
      <c r="AA394" s="9" t="s">
        <v>1976</v>
      </c>
      <c r="AB394" s="9" t="s">
        <v>2205</v>
      </c>
      <c r="AC394" s="9" t="s">
        <v>2206</v>
      </c>
      <c r="AD394" s="9" t="s">
        <v>1986</v>
      </c>
      <c r="AE394" s="9" t="s">
        <v>3538</v>
      </c>
      <c r="AF394" s="9" t="s">
        <v>2208</v>
      </c>
    </row>
    <row r="395" spans="1:32" ht="16.5" customHeight="1" x14ac:dyDescent="0.2">
      <c r="A395" s="9" t="s">
        <v>3539</v>
      </c>
      <c r="B395" s="10">
        <v>45078</v>
      </c>
      <c r="C395" s="9" t="s">
        <v>3540</v>
      </c>
      <c r="D395" s="10">
        <v>45080</v>
      </c>
      <c r="E395" s="9" t="s">
        <v>1972</v>
      </c>
      <c r="F395" s="11">
        <v>3188.06</v>
      </c>
      <c r="G395" s="9" t="s">
        <v>2407</v>
      </c>
      <c r="H395" s="9" t="s">
        <v>2408</v>
      </c>
      <c r="I395" s="9" t="s">
        <v>2408</v>
      </c>
      <c r="J395" s="9" t="s">
        <v>1972</v>
      </c>
      <c r="K395" s="9">
        <v>1</v>
      </c>
      <c r="L395" s="9">
        <v>2140</v>
      </c>
      <c r="M395" s="10">
        <v>45187</v>
      </c>
      <c r="N395" s="10">
        <v>45080</v>
      </c>
      <c r="O395" s="9">
        <v>30</v>
      </c>
      <c r="P395" s="10">
        <v>45138</v>
      </c>
      <c r="Q395" s="10">
        <v>45187</v>
      </c>
      <c r="R395" s="12">
        <v>49</v>
      </c>
      <c r="S395" s="12">
        <v>0</v>
      </c>
      <c r="T395" s="12">
        <v>49</v>
      </c>
      <c r="U395" s="11">
        <v>2542.8000000000002</v>
      </c>
      <c r="V395" s="9">
        <v>559.41999999999996</v>
      </c>
      <c r="W395" s="11">
        <v>124597.20000000001</v>
      </c>
      <c r="X395" s="9" t="s">
        <v>2003</v>
      </c>
      <c r="Y395" s="9" t="s">
        <v>2004</v>
      </c>
      <c r="Z395" s="9" t="s">
        <v>2979</v>
      </c>
      <c r="AA395" s="9" t="s">
        <v>1976</v>
      </c>
      <c r="AB395" s="9" t="s">
        <v>2022</v>
      </c>
      <c r="AC395" s="9" t="s">
        <v>2023</v>
      </c>
      <c r="AD395" s="9" t="s">
        <v>1986</v>
      </c>
      <c r="AE395" s="9" t="s">
        <v>3541</v>
      </c>
      <c r="AF395" s="9" t="s">
        <v>2012</v>
      </c>
    </row>
    <row r="396" spans="1:32" ht="16.5" customHeight="1" x14ac:dyDescent="0.2">
      <c r="A396" s="9" t="s">
        <v>3539</v>
      </c>
      <c r="B396" s="10">
        <v>45078</v>
      </c>
      <c r="C396" s="9" t="s">
        <v>3540</v>
      </c>
      <c r="D396" s="10">
        <v>45080</v>
      </c>
      <c r="E396" s="9" t="s">
        <v>1972</v>
      </c>
      <c r="F396" s="11">
        <v>3188.06</v>
      </c>
      <c r="G396" s="9" t="s">
        <v>2407</v>
      </c>
      <c r="H396" s="9" t="s">
        <v>2408</v>
      </c>
      <c r="I396" s="9" t="s">
        <v>2408</v>
      </c>
      <c r="J396" s="9" t="s">
        <v>1972</v>
      </c>
      <c r="K396" s="9">
        <v>2</v>
      </c>
      <c r="L396" s="9">
        <v>2140</v>
      </c>
      <c r="M396" s="10">
        <v>45187</v>
      </c>
      <c r="N396" s="10">
        <v>45080</v>
      </c>
      <c r="O396" s="9">
        <v>30</v>
      </c>
      <c r="P396" s="10">
        <v>45138</v>
      </c>
      <c r="Q396" s="10">
        <v>45187</v>
      </c>
      <c r="R396" s="12">
        <v>49</v>
      </c>
      <c r="S396" s="12">
        <v>0</v>
      </c>
      <c r="T396" s="12">
        <v>49</v>
      </c>
      <c r="U396" s="11">
        <v>81.75</v>
      </c>
      <c r="V396" s="9">
        <v>4.09</v>
      </c>
      <c r="W396" s="11">
        <v>4005.75</v>
      </c>
      <c r="X396" s="9" t="s">
        <v>2003</v>
      </c>
      <c r="Y396" s="9" t="s">
        <v>2004</v>
      </c>
      <c r="Z396" s="9" t="s">
        <v>2979</v>
      </c>
      <c r="AA396" s="9" t="s">
        <v>1976</v>
      </c>
      <c r="AB396" s="9" t="s">
        <v>2022</v>
      </c>
      <c r="AC396" s="9" t="s">
        <v>2023</v>
      </c>
      <c r="AD396" s="9" t="s">
        <v>1986</v>
      </c>
      <c r="AE396" s="9" t="s">
        <v>3541</v>
      </c>
      <c r="AF396" s="9" t="s">
        <v>2012</v>
      </c>
    </row>
    <row r="397" spans="1:32" ht="16.5" customHeight="1" x14ac:dyDescent="0.2">
      <c r="A397" s="9" t="s">
        <v>3542</v>
      </c>
      <c r="B397" s="10">
        <v>45077</v>
      </c>
      <c r="C397" s="9" t="s">
        <v>3543</v>
      </c>
      <c r="D397" s="10">
        <v>45079</v>
      </c>
      <c r="E397" s="9" t="s">
        <v>1972</v>
      </c>
      <c r="F397" s="11">
        <v>57608.45</v>
      </c>
      <c r="G397" s="9" t="s">
        <v>3535</v>
      </c>
      <c r="H397" s="9" t="s">
        <v>3536</v>
      </c>
      <c r="I397" s="9" t="s">
        <v>3536</v>
      </c>
      <c r="J397" s="9" t="s">
        <v>3537</v>
      </c>
      <c r="K397" s="9">
        <v>1</v>
      </c>
      <c r="L397" s="9">
        <v>1768</v>
      </c>
      <c r="M397" s="10">
        <v>45140</v>
      </c>
      <c r="N397" s="10">
        <v>45079</v>
      </c>
      <c r="O397" s="9">
        <v>0</v>
      </c>
      <c r="P397" s="10">
        <v>45138</v>
      </c>
      <c r="Q397" s="10">
        <v>45140</v>
      </c>
      <c r="R397" s="12">
        <v>2</v>
      </c>
      <c r="S397" s="12">
        <v>0</v>
      </c>
      <c r="T397" s="12">
        <v>2</v>
      </c>
      <c r="U397" s="11">
        <v>47220.04</v>
      </c>
      <c r="V397" s="9">
        <v>10388.41</v>
      </c>
      <c r="W397" s="11">
        <v>94440.08</v>
      </c>
      <c r="X397" s="9" t="s">
        <v>2203</v>
      </c>
      <c r="Y397" s="9" t="s">
        <v>2204</v>
      </c>
      <c r="Z397" s="9" t="s">
        <v>2164</v>
      </c>
      <c r="AA397" s="9" t="s">
        <v>1976</v>
      </c>
      <c r="AB397" s="9" t="s">
        <v>2205</v>
      </c>
      <c r="AC397" s="9" t="s">
        <v>2206</v>
      </c>
      <c r="AD397" s="9" t="s">
        <v>1986</v>
      </c>
      <c r="AE397" s="9" t="s">
        <v>3544</v>
      </c>
      <c r="AF397" s="9" t="s">
        <v>2208</v>
      </c>
    </row>
    <row r="398" spans="1:32" ht="16.5" customHeight="1" x14ac:dyDescent="0.2">
      <c r="A398" s="9" t="s">
        <v>3545</v>
      </c>
      <c r="B398" s="10">
        <v>45072</v>
      </c>
      <c r="C398" s="9" t="s">
        <v>3546</v>
      </c>
      <c r="D398" s="10">
        <v>45082</v>
      </c>
      <c r="E398" s="9" t="s">
        <v>1972</v>
      </c>
      <c r="F398" s="11">
        <v>50.63</v>
      </c>
      <c r="G398" s="9" t="s">
        <v>3547</v>
      </c>
      <c r="H398" s="9" t="s">
        <v>3548</v>
      </c>
      <c r="I398" s="9" t="s">
        <v>3548</v>
      </c>
      <c r="J398" s="9" t="s">
        <v>1972</v>
      </c>
      <c r="K398" s="9">
        <v>1</v>
      </c>
      <c r="L398" s="9">
        <v>1870</v>
      </c>
      <c r="M398" s="10">
        <v>45145</v>
      </c>
      <c r="N398" s="10">
        <v>45082</v>
      </c>
      <c r="O398" s="9">
        <v>0</v>
      </c>
      <c r="P398" s="10">
        <v>45107</v>
      </c>
      <c r="Q398" s="10">
        <v>45145</v>
      </c>
      <c r="R398" s="12">
        <v>38</v>
      </c>
      <c r="S398" s="12">
        <v>0</v>
      </c>
      <c r="T398" s="12">
        <v>38</v>
      </c>
      <c r="U398" s="11">
        <v>41.5</v>
      </c>
      <c r="V398" s="9">
        <v>9.1300000000000008</v>
      </c>
      <c r="W398" s="11">
        <v>1577</v>
      </c>
      <c r="X398" s="9" t="s">
        <v>2970</v>
      </c>
      <c r="Y398" s="9" t="s">
        <v>2971</v>
      </c>
      <c r="Z398" s="9" t="s">
        <v>2164</v>
      </c>
      <c r="AA398" s="9" t="s">
        <v>1976</v>
      </c>
      <c r="AB398" s="9" t="s">
        <v>3549</v>
      </c>
      <c r="AC398" s="9" t="s">
        <v>3550</v>
      </c>
      <c r="AD398" s="9" t="s">
        <v>1986</v>
      </c>
      <c r="AE398" s="9" t="s">
        <v>3551</v>
      </c>
      <c r="AF398" s="9" t="s">
        <v>2368</v>
      </c>
    </row>
    <row r="399" spans="1:32" ht="16.5" customHeight="1" x14ac:dyDescent="0.2">
      <c r="A399" s="9" t="s">
        <v>3552</v>
      </c>
      <c r="B399" s="10">
        <v>45078</v>
      </c>
      <c r="C399" s="9" t="s">
        <v>3553</v>
      </c>
      <c r="D399" s="10">
        <v>45080</v>
      </c>
      <c r="E399" s="9" t="s">
        <v>1972</v>
      </c>
      <c r="F399" s="11">
        <v>6411.24</v>
      </c>
      <c r="G399" s="9" t="s">
        <v>2506</v>
      </c>
      <c r="H399" s="9" t="s">
        <v>2507</v>
      </c>
      <c r="I399" s="9" t="s">
        <v>2507</v>
      </c>
      <c r="J399" s="9" t="s">
        <v>1972</v>
      </c>
      <c r="K399" s="9">
        <v>1</v>
      </c>
      <c r="L399" s="9">
        <v>2100</v>
      </c>
      <c r="M399" s="10">
        <v>45181</v>
      </c>
      <c r="N399" s="10">
        <v>45080</v>
      </c>
      <c r="O399" s="9">
        <v>60</v>
      </c>
      <c r="P399" s="10">
        <v>45138</v>
      </c>
      <c r="Q399" s="10">
        <v>45181</v>
      </c>
      <c r="R399" s="12">
        <v>43</v>
      </c>
      <c r="S399" s="12">
        <v>0</v>
      </c>
      <c r="T399" s="12">
        <v>43</v>
      </c>
      <c r="U399" s="11">
        <v>5828.4</v>
      </c>
      <c r="V399" s="9">
        <v>582.84</v>
      </c>
      <c r="W399" s="11">
        <v>250621.19999999998</v>
      </c>
      <c r="X399" s="9" t="s">
        <v>2003</v>
      </c>
      <c r="Y399" s="9" t="s">
        <v>2004</v>
      </c>
      <c r="Z399" s="9" t="s">
        <v>2164</v>
      </c>
      <c r="AA399" s="9" t="s">
        <v>1976</v>
      </c>
      <c r="AB399" s="9" t="s">
        <v>2509</v>
      </c>
      <c r="AC399" s="9" t="s">
        <v>2510</v>
      </c>
      <c r="AD399" s="9" t="s">
        <v>1986</v>
      </c>
      <c r="AE399" s="9" t="s">
        <v>3554</v>
      </c>
      <c r="AF399" s="9" t="s">
        <v>1981</v>
      </c>
    </row>
    <row r="400" spans="1:32" ht="16.5" customHeight="1" x14ac:dyDescent="0.2">
      <c r="A400" s="9" t="s">
        <v>3555</v>
      </c>
      <c r="B400" s="10">
        <v>45077</v>
      </c>
      <c r="C400" s="9" t="s">
        <v>854</v>
      </c>
      <c r="D400" s="10">
        <v>45083</v>
      </c>
      <c r="E400" s="9" t="s">
        <v>1972</v>
      </c>
      <c r="F400" s="11">
        <v>3557.52</v>
      </c>
      <c r="G400" s="9" t="s">
        <v>2087</v>
      </c>
      <c r="H400" s="9" t="s">
        <v>2088</v>
      </c>
      <c r="I400" s="9" t="s">
        <v>2088</v>
      </c>
      <c r="J400" s="9" t="s">
        <v>1972</v>
      </c>
      <c r="K400" s="9">
        <v>1</v>
      </c>
      <c r="L400" s="9">
        <v>1445</v>
      </c>
      <c r="M400" s="10">
        <v>45114</v>
      </c>
      <c r="N400" s="10">
        <v>45083</v>
      </c>
      <c r="O400" s="9">
        <v>0</v>
      </c>
      <c r="P400" s="10">
        <v>45137</v>
      </c>
      <c r="Q400" s="10">
        <v>45114</v>
      </c>
      <c r="R400" s="12">
        <v>-23</v>
      </c>
      <c r="S400" s="12">
        <v>0</v>
      </c>
      <c r="T400" s="12">
        <v>-23</v>
      </c>
      <c r="U400" s="11">
        <v>2916</v>
      </c>
      <c r="V400" s="9">
        <v>641.52</v>
      </c>
      <c r="W400" s="11">
        <v>-67068</v>
      </c>
      <c r="X400" s="9" t="s">
        <v>2003</v>
      </c>
      <c r="Y400" s="9" t="s">
        <v>2004</v>
      </c>
      <c r="Z400" s="9" t="s">
        <v>2979</v>
      </c>
      <c r="AA400" s="9" t="s">
        <v>1976</v>
      </c>
      <c r="AB400" s="9" t="s">
        <v>2417</v>
      </c>
      <c r="AC400" s="9" t="s">
        <v>2418</v>
      </c>
      <c r="AD400" s="9" t="s">
        <v>1986</v>
      </c>
      <c r="AE400" s="9" t="s">
        <v>3103</v>
      </c>
      <c r="AF400" s="9" t="s">
        <v>2012</v>
      </c>
    </row>
    <row r="401" spans="1:32" ht="16.5" customHeight="1" x14ac:dyDescent="0.2">
      <c r="A401" s="9" t="s">
        <v>3556</v>
      </c>
      <c r="B401" s="10">
        <v>45082</v>
      </c>
      <c r="C401" s="9" t="s">
        <v>856</v>
      </c>
      <c r="D401" s="10">
        <v>45083</v>
      </c>
      <c r="E401" s="9" t="s">
        <v>1972</v>
      </c>
      <c r="F401" s="11">
        <v>2248.6999999999998</v>
      </c>
      <c r="G401" s="9" t="s">
        <v>3557</v>
      </c>
      <c r="H401" s="9" t="s">
        <v>3558</v>
      </c>
      <c r="I401" s="9" t="s">
        <v>3558</v>
      </c>
      <c r="J401" s="9" t="s">
        <v>3559</v>
      </c>
      <c r="K401" s="9">
        <v>1</v>
      </c>
      <c r="L401" s="9">
        <v>1537</v>
      </c>
      <c r="M401" s="10">
        <v>45121</v>
      </c>
      <c r="N401" s="10">
        <v>45083</v>
      </c>
      <c r="O401" s="9">
        <v>30</v>
      </c>
      <c r="P401" s="10">
        <v>45138</v>
      </c>
      <c r="Q401" s="10">
        <v>45121</v>
      </c>
      <c r="R401" s="12">
        <v>-17</v>
      </c>
      <c r="S401" s="12">
        <v>0</v>
      </c>
      <c r="T401" s="12">
        <v>-17</v>
      </c>
      <c r="U401" s="11">
        <v>864</v>
      </c>
      <c r="V401" s="9">
        <v>190.08</v>
      </c>
      <c r="W401" s="11">
        <v>-14688</v>
      </c>
      <c r="X401" s="9" t="s">
        <v>2977</v>
      </c>
      <c r="Y401" s="9" t="s">
        <v>2978</v>
      </c>
      <c r="Z401" s="9" t="s">
        <v>2979</v>
      </c>
      <c r="AA401" s="9" t="s">
        <v>1976</v>
      </c>
      <c r="AB401" s="9" t="s">
        <v>2987</v>
      </c>
      <c r="AC401" s="9" t="s">
        <v>2988</v>
      </c>
      <c r="AD401" s="9" t="s">
        <v>1986</v>
      </c>
      <c r="AE401" s="9" t="s">
        <v>3560</v>
      </c>
      <c r="AF401" s="9" t="s">
        <v>2012</v>
      </c>
    </row>
    <row r="402" spans="1:32" ht="16.5" customHeight="1" x14ac:dyDescent="0.2">
      <c r="A402" s="9" t="s">
        <v>3556</v>
      </c>
      <c r="B402" s="10">
        <v>45082</v>
      </c>
      <c r="C402" s="9" t="s">
        <v>856</v>
      </c>
      <c r="D402" s="10">
        <v>45083</v>
      </c>
      <c r="E402" s="9" t="s">
        <v>1972</v>
      </c>
      <c r="F402" s="11">
        <v>2248.6999999999998</v>
      </c>
      <c r="G402" s="9" t="s">
        <v>3557</v>
      </c>
      <c r="H402" s="9" t="s">
        <v>3558</v>
      </c>
      <c r="I402" s="9" t="s">
        <v>3558</v>
      </c>
      <c r="J402" s="9" t="s">
        <v>3559</v>
      </c>
      <c r="K402" s="9">
        <v>2</v>
      </c>
      <c r="L402" s="9">
        <v>1537</v>
      </c>
      <c r="M402" s="10">
        <v>45121</v>
      </c>
      <c r="N402" s="10">
        <v>45083</v>
      </c>
      <c r="O402" s="9">
        <v>30</v>
      </c>
      <c r="P402" s="10">
        <v>45138</v>
      </c>
      <c r="Q402" s="10">
        <v>45121</v>
      </c>
      <c r="R402" s="12">
        <v>-17</v>
      </c>
      <c r="S402" s="12">
        <v>0</v>
      </c>
      <c r="T402" s="12">
        <v>-17</v>
      </c>
      <c r="U402" s="11">
        <v>979.2</v>
      </c>
      <c r="V402" s="9">
        <v>215.42</v>
      </c>
      <c r="W402" s="11">
        <v>-16646.400000000001</v>
      </c>
      <c r="X402" s="9" t="s">
        <v>2003</v>
      </c>
      <c r="Y402" s="9" t="s">
        <v>2004</v>
      </c>
      <c r="Z402" s="9" t="s">
        <v>2979</v>
      </c>
      <c r="AA402" s="9" t="s">
        <v>1976</v>
      </c>
      <c r="AB402" s="9" t="s">
        <v>2639</v>
      </c>
      <c r="AC402" s="9" t="s">
        <v>2640</v>
      </c>
      <c r="AD402" s="9" t="s">
        <v>1986</v>
      </c>
      <c r="AE402" s="9" t="s">
        <v>3560</v>
      </c>
      <c r="AF402" s="9" t="s">
        <v>2012</v>
      </c>
    </row>
    <row r="403" spans="1:32" ht="16.5" customHeight="1" x14ac:dyDescent="0.2">
      <c r="A403" s="9" t="s">
        <v>3561</v>
      </c>
      <c r="B403" s="10">
        <v>45082</v>
      </c>
      <c r="C403" s="9" t="s">
        <v>3562</v>
      </c>
      <c r="D403" s="10">
        <v>45083</v>
      </c>
      <c r="E403" s="9" t="s">
        <v>1972</v>
      </c>
      <c r="F403" s="11">
        <v>8510.44</v>
      </c>
      <c r="G403" s="9" t="s">
        <v>2895</v>
      </c>
      <c r="H403" s="9" t="s">
        <v>2896</v>
      </c>
      <c r="I403" s="9" t="s">
        <v>2896</v>
      </c>
      <c r="J403" s="9" t="s">
        <v>1972</v>
      </c>
      <c r="K403" s="9">
        <v>1</v>
      </c>
      <c r="L403" s="9">
        <v>2122</v>
      </c>
      <c r="M403" s="10">
        <v>45183</v>
      </c>
      <c r="N403" s="10">
        <v>45083</v>
      </c>
      <c r="O403" s="9">
        <v>0</v>
      </c>
      <c r="P403" s="10">
        <v>45107</v>
      </c>
      <c r="Q403" s="10">
        <v>45183</v>
      </c>
      <c r="R403" s="12">
        <v>76</v>
      </c>
      <c r="S403" s="12">
        <v>0</v>
      </c>
      <c r="T403" s="12">
        <v>76</v>
      </c>
      <c r="U403" s="11">
        <v>7736.76</v>
      </c>
      <c r="V403" s="9">
        <v>773.68</v>
      </c>
      <c r="W403" s="11">
        <v>587993.76</v>
      </c>
      <c r="X403" s="9" t="s">
        <v>1973</v>
      </c>
      <c r="Y403" s="9" t="s">
        <v>1974</v>
      </c>
      <c r="Z403" s="9" t="s">
        <v>2164</v>
      </c>
      <c r="AA403" s="9" t="s">
        <v>1976</v>
      </c>
      <c r="AB403" s="9" t="s">
        <v>1977</v>
      </c>
      <c r="AC403" s="9" t="s">
        <v>1978</v>
      </c>
      <c r="AD403" s="9" t="s">
        <v>1986</v>
      </c>
      <c r="AE403" s="9" t="s">
        <v>2345</v>
      </c>
      <c r="AF403" s="9" t="s">
        <v>1981</v>
      </c>
    </row>
    <row r="404" spans="1:32" ht="16.5" customHeight="1" x14ac:dyDescent="0.2">
      <c r="A404" s="9" t="s">
        <v>3563</v>
      </c>
      <c r="B404" s="10">
        <v>45082</v>
      </c>
      <c r="C404" s="9" t="s">
        <v>3564</v>
      </c>
      <c r="D404" s="10">
        <v>45083</v>
      </c>
      <c r="E404" s="9" t="s">
        <v>1972</v>
      </c>
      <c r="F404" s="11">
        <v>1791.09</v>
      </c>
      <c r="G404" s="9" t="s">
        <v>2414</v>
      </c>
      <c r="H404" s="9" t="s">
        <v>2415</v>
      </c>
      <c r="I404" s="9" t="s">
        <v>2415</v>
      </c>
      <c r="J404" s="9" t="s">
        <v>3565</v>
      </c>
      <c r="K404" s="9">
        <v>1</v>
      </c>
      <c r="L404" s="9">
        <v>1627</v>
      </c>
      <c r="M404" s="10">
        <v>45128</v>
      </c>
      <c r="N404" s="10">
        <v>45083</v>
      </c>
      <c r="O404" s="9">
        <v>30</v>
      </c>
      <c r="P404" s="10">
        <v>45138</v>
      </c>
      <c r="Q404" s="10">
        <v>45128</v>
      </c>
      <c r="R404" s="12">
        <v>-10</v>
      </c>
      <c r="S404" s="12">
        <v>0</v>
      </c>
      <c r="T404" s="12">
        <v>-10</v>
      </c>
      <c r="U404" s="11">
        <v>1468.11</v>
      </c>
      <c r="V404" s="9">
        <v>322.98</v>
      </c>
      <c r="W404" s="11">
        <v>-14681.099999999999</v>
      </c>
      <c r="X404" s="9" t="s">
        <v>2003</v>
      </c>
      <c r="Y404" s="9" t="s">
        <v>2004</v>
      </c>
      <c r="Z404" s="9" t="s">
        <v>2979</v>
      </c>
      <c r="AA404" s="9" t="s">
        <v>1976</v>
      </c>
      <c r="AB404" s="9" t="s">
        <v>2417</v>
      </c>
      <c r="AC404" s="9" t="s">
        <v>2418</v>
      </c>
      <c r="AD404" s="9" t="s">
        <v>1986</v>
      </c>
      <c r="AE404" s="9" t="s">
        <v>3541</v>
      </c>
      <c r="AF404" s="9" t="s">
        <v>2012</v>
      </c>
    </row>
    <row r="405" spans="1:32" ht="16.5" customHeight="1" x14ac:dyDescent="0.2">
      <c r="A405" s="9" t="s">
        <v>3566</v>
      </c>
      <c r="B405" s="10">
        <v>45082</v>
      </c>
      <c r="C405" s="9" t="s">
        <v>860</v>
      </c>
      <c r="D405" s="10">
        <v>45084</v>
      </c>
      <c r="E405" s="9" t="s">
        <v>1972</v>
      </c>
      <c r="F405" s="11">
        <v>35204.629999999997</v>
      </c>
      <c r="G405" s="9" t="s">
        <v>3337</v>
      </c>
      <c r="H405" s="9" t="s">
        <v>3338</v>
      </c>
      <c r="I405" s="9" t="s">
        <v>3338</v>
      </c>
      <c r="J405" s="9" t="s">
        <v>1972</v>
      </c>
      <c r="K405" s="9">
        <v>2</v>
      </c>
      <c r="L405" s="9">
        <v>1906</v>
      </c>
      <c r="M405" s="10">
        <v>45147</v>
      </c>
      <c r="N405" s="10">
        <v>45084</v>
      </c>
      <c r="O405" s="9">
        <v>30</v>
      </c>
      <c r="P405" s="10">
        <v>45138</v>
      </c>
      <c r="Q405" s="10">
        <v>45147</v>
      </c>
      <c r="R405" s="12">
        <v>9</v>
      </c>
      <c r="S405" s="12">
        <v>0</v>
      </c>
      <c r="T405" s="12">
        <v>9</v>
      </c>
      <c r="U405" s="11">
        <v>0.02</v>
      </c>
      <c r="V405" s="9">
        <v>0</v>
      </c>
      <c r="W405" s="11">
        <v>0.18</v>
      </c>
      <c r="X405" s="9" t="s">
        <v>2003</v>
      </c>
      <c r="Y405" s="9" t="s">
        <v>2004</v>
      </c>
      <c r="Z405" s="9" t="s">
        <v>2164</v>
      </c>
      <c r="AA405" s="9" t="s">
        <v>1976</v>
      </c>
      <c r="AB405" s="9" t="s">
        <v>2639</v>
      </c>
      <c r="AC405" s="9" t="s">
        <v>2640</v>
      </c>
      <c r="AD405" s="9" t="s">
        <v>1986</v>
      </c>
      <c r="AE405" s="9" t="s">
        <v>1972</v>
      </c>
      <c r="AF405" s="9" t="s">
        <v>1972</v>
      </c>
    </row>
    <row r="406" spans="1:32" ht="16.5" customHeight="1" x14ac:dyDescent="0.2">
      <c r="A406" s="9" t="s">
        <v>3567</v>
      </c>
      <c r="B406" s="10">
        <v>45072</v>
      </c>
      <c r="C406" s="9" t="s">
        <v>3568</v>
      </c>
      <c r="D406" s="10">
        <v>45084</v>
      </c>
      <c r="E406" s="9" t="s">
        <v>1972</v>
      </c>
      <c r="F406" s="11">
        <v>3381.84</v>
      </c>
      <c r="G406" s="9" t="s">
        <v>2992</v>
      </c>
      <c r="H406" s="9" t="s">
        <v>2993</v>
      </c>
      <c r="I406" s="9" t="s">
        <v>2993</v>
      </c>
      <c r="J406" s="9" t="s">
        <v>1972</v>
      </c>
      <c r="K406" s="9">
        <v>1</v>
      </c>
      <c r="L406" s="9">
        <v>1771</v>
      </c>
      <c r="M406" s="10">
        <v>45140</v>
      </c>
      <c r="N406" s="10">
        <v>45084</v>
      </c>
      <c r="O406" s="9">
        <v>0</v>
      </c>
      <c r="P406" s="10">
        <v>45138</v>
      </c>
      <c r="Q406" s="10">
        <v>45140</v>
      </c>
      <c r="R406" s="12">
        <v>2</v>
      </c>
      <c r="S406" s="12">
        <v>0</v>
      </c>
      <c r="T406" s="12">
        <v>2</v>
      </c>
      <c r="U406" s="11">
        <v>2772</v>
      </c>
      <c r="V406" s="9">
        <v>609.84</v>
      </c>
      <c r="W406" s="11">
        <v>5544</v>
      </c>
      <c r="X406" s="9" t="s">
        <v>2516</v>
      </c>
      <c r="Y406" s="9" t="s">
        <v>2517</v>
      </c>
      <c r="Z406" s="9" t="s">
        <v>2164</v>
      </c>
      <c r="AA406" s="9" t="s">
        <v>1976</v>
      </c>
      <c r="AB406" s="9" t="s">
        <v>2994</v>
      </c>
      <c r="AC406" s="9" t="s">
        <v>2995</v>
      </c>
      <c r="AD406" s="9" t="s">
        <v>1986</v>
      </c>
      <c r="AE406" s="9" t="s">
        <v>2996</v>
      </c>
      <c r="AF406" s="9" t="s">
        <v>2368</v>
      </c>
    </row>
    <row r="407" spans="1:32" ht="16.5" customHeight="1" x14ac:dyDescent="0.2">
      <c r="A407" s="9" t="s">
        <v>3569</v>
      </c>
      <c r="B407" s="10">
        <v>45083</v>
      </c>
      <c r="C407" s="9" t="s">
        <v>3570</v>
      </c>
      <c r="D407" s="10">
        <v>45084</v>
      </c>
      <c r="E407" s="9" t="s">
        <v>1972</v>
      </c>
      <c r="F407" s="11">
        <v>10400</v>
      </c>
      <c r="G407" s="9" t="s">
        <v>2437</v>
      </c>
      <c r="H407" s="9" t="s">
        <v>2438</v>
      </c>
      <c r="I407" s="9" t="s">
        <v>2438</v>
      </c>
      <c r="J407" s="9" t="s">
        <v>3276</v>
      </c>
      <c r="K407" s="9">
        <v>1</v>
      </c>
      <c r="L407" s="9">
        <v>2251</v>
      </c>
      <c r="M407" s="10">
        <v>45196</v>
      </c>
      <c r="N407" s="10">
        <v>45084</v>
      </c>
      <c r="O407" s="9">
        <v>0</v>
      </c>
      <c r="P407" s="10">
        <v>45107</v>
      </c>
      <c r="Q407" s="10">
        <v>45196</v>
      </c>
      <c r="R407" s="12">
        <v>89</v>
      </c>
      <c r="S407" s="12">
        <v>0</v>
      </c>
      <c r="T407" s="12">
        <v>89</v>
      </c>
      <c r="U407" s="11">
        <v>10000</v>
      </c>
      <c r="V407" s="9">
        <v>400</v>
      </c>
      <c r="W407" s="11">
        <v>890000</v>
      </c>
      <c r="X407" s="9" t="s">
        <v>1973</v>
      </c>
      <c r="Y407" s="9" t="s">
        <v>1974</v>
      </c>
      <c r="Z407" s="9" t="s">
        <v>2164</v>
      </c>
      <c r="AA407" s="9" t="s">
        <v>1976</v>
      </c>
      <c r="AB407" s="9" t="s">
        <v>2440</v>
      </c>
      <c r="AC407" s="9" t="s">
        <v>2441</v>
      </c>
      <c r="AD407" s="9" t="s">
        <v>1986</v>
      </c>
      <c r="AE407" s="9" t="s">
        <v>2543</v>
      </c>
      <c r="AF407" s="9" t="s">
        <v>1981</v>
      </c>
    </row>
    <row r="408" spans="1:32" ht="16.5" customHeight="1" x14ac:dyDescent="0.2">
      <c r="A408" s="9" t="s">
        <v>3571</v>
      </c>
      <c r="B408" s="10">
        <v>45083</v>
      </c>
      <c r="C408" s="9" t="s">
        <v>3572</v>
      </c>
      <c r="D408" s="10">
        <v>45084</v>
      </c>
      <c r="E408" s="9" t="s">
        <v>1972</v>
      </c>
      <c r="F408" s="11">
        <v>10400</v>
      </c>
      <c r="G408" s="9" t="s">
        <v>2437</v>
      </c>
      <c r="H408" s="9" t="s">
        <v>2438</v>
      </c>
      <c r="I408" s="9" t="s">
        <v>2438</v>
      </c>
      <c r="J408" s="9" t="s">
        <v>3276</v>
      </c>
      <c r="K408" s="9">
        <v>1</v>
      </c>
      <c r="L408" s="9">
        <v>2251</v>
      </c>
      <c r="M408" s="10">
        <v>45196</v>
      </c>
      <c r="N408" s="10">
        <v>45084</v>
      </c>
      <c r="O408" s="9">
        <v>0</v>
      </c>
      <c r="P408" s="10">
        <v>45107</v>
      </c>
      <c r="Q408" s="10">
        <v>45196</v>
      </c>
      <c r="R408" s="12">
        <v>89</v>
      </c>
      <c r="S408" s="12">
        <v>0</v>
      </c>
      <c r="T408" s="12">
        <v>89</v>
      </c>
      <c r="U408" s="11">
        <v>10000</v>
      </c>
      <c r="V408" s="9">
        <v>400</v>
      </c>
      <c r="W408" s="11">
        <v>890000</v>
      </c>
      <c r="X408" s="9" t="s">
        <v>1973</v>
      </c>
      <c r="Y408" s="9" t="s">
        <v>1974</v>
      </c>
      <c r="Z408" s="9" t="s">
        <v>2164</v>
      </c>
      <c r="AA408" s="9" t="s">
        <v>1976</v>
      </c>
      <c r="AB408" s="9" t="s">
        <v>2440</v>
      </c>
      <c r="AC408" s="9" t="s">
        <v>2441</v>
      </c>
      <c r="AD408" s="9" t="s">
        <v>1986</v>
      </c>
      <c r="AE408" s="9" t="s">
        <v>2543</v>
      </c>
      <c r="AF408" s="9" t="s">
        <v>1981</v>
      </c>
    </row>
    <row r="409" spans="1:32" ht="16.5" customHeight="1" x14ac:dyDescent="0.2">
      <c r="A409" s="9" t="s">
        <v>3573</v>
      </c>
      <c r="B409" s="10">
        <v>45074</v>
      </c>
      <c r="C409" s="9" t="s">
        <v>3574</v>
      </c>
      <c r="D409" s="10">
        <v>45084</v>
      </c>
      <c r="E409" s="9" t="s">
        <v>1972</v>
      </c>
      <c r="F409" s="11">
        <v>3003</v>
      </c>
      <c r="G409" s="9" t="s">
        <v>3418</v>
      </c>
      <c r="H409" s="9" t="s">
        <v>3419</v>
      </c>
      <c r="I409" s="9" t="s">
        <v>3419</v>
      </c>
      <c r="J409" s="9" t="s">
        <v>3575</v>
      </c>
      <c r="K409" s="9">
        <v>1</v>
      </c>
      <c r="L409" s="9">
        <v>1894</v>
      </c>
      <c r="M409" s="10">
        <v>45147</v>
      </c>
      <c r="N409" s="10">
        <v>45084</v>
      </c>
      <c r="O409" s="9">
        <v>0</v>
      </c>
      <c r="P409" s="10">
        <v>45107</v>
      </c>
      <c r="Q409" s="10">
        <v>45147</v>
      </c>
      <c r="R409" s="12">
        <v>40</v>
      </c>
      <c r="S409" s="12">
        <v>0</v>
      </c>
      <c r="T409" s="12">
        <v>40</v>
      </c>
      <c r="U409" s="11">
        <v>2730</v>
      </c>
      <c r="V409" s="9">
        <v>273</v>
      </c>
      <c r="W409" s="11">
        <v>109200</v>
      </c>
      <c r="X409" s="9" t="s">
        <v>1973</v>
      </c>
      <c r="Y409" s="9" t="s">
        <v>1974</v>
      </c>
      <c r="Z409" s="9" t="s">
        <v>2164</v>
      </c>
      <c r="AA409" s="9" t="s">
        <v>1976</v>
      </c>
      <c r="AB409" s="9" t="s">
        <v>1977</v>
      </c>
      <c r="AC409" s="9" t="s">
        <v>1978</v>
      </c>
      <c r="AD409" s="9" t="s">
        <v>1986</v>
      </c>
      <c r="AE409" s="9" t="s">
        <v>1980</v>
      </c>
      <c r="AF409" s="9" t="s">
        <v>1972</v>
      </c>
    </row>
    <row r="410" spans="1:32" ht="16.5" customHeight="1" x14ac:dyDescent="0.2">
      <c r="A410" s="9" t="s">
        <v>3576</v>
      </c>
      <c r="B410" s="10">
        <v>45077</v>
      </c>
      <c r="C410" s="9" t="s">
        <v>870</v>
      </c>
      <c r="D410" s="10">
        <v>45084</v>
      </c>
      <c r="E410" s="9" t="s">
        <v>1972</v>
      </c>
      <c r="F410" s="11">
        <v>7917.8</v>
      </c>
      <c r="G410" s="9" t="s">
        <v>3577</v>
      </c>
      <c r="H410" s="9" t="s">
        <v>3578</v>
      </c>
      <c r="I410" s="9" t="s">
        <v>3578</v>
      </c>
      <c r="J410" s="9" t="s">
        <v>3579</v>
      </c>
      <c r="K410" s="9">
        <v>1</v>
      </c>
      <c r="L410" s="9">
        <v>1871</v>
      </c>
      <c r="M410" s="10">
        <v>45145</v>
      </c>
      <c r="N410" s="10">
        <v>45084</v>
      </c>
      <c r="O410" s="9">
        <v>0</v>
      </c>
      <c r="P410" s="10">
        <v>45107</v>
      </c>
      <c r="Q410" s="10">
        <v>45145</v>
      </c>
      <c r="R410" s="12">
        <v>38</v>
      </c>
      <c r="S410" s="12">
        <v>0</v>
      </c>
      <c r="T410" s="12">
        <v>38</v>
      </c>
      <c r="U410" s="11">
        <v>6490</v>
      </c>
      <c r="V410" s="9">
        <v>1427.8</v>
      </c>
      <c r="W410" s="11">
        <v>246620</v>
      </c>
      <c r="X410" s="9" t="s">
        <v>2003</v>
      </c>
      <c r="Y410" s="9" t="s">
        <v>2004</v>
      </c>
      <c r="Z410" s="9" t="s">
        <v>2164</v>
      </c>
      <c r="AA410" s="9" t="s">
        <v>1976</v>
      </c>
      <c r="AB410" s="9" t="s">
        <v>2005</v>
      </c>
      <c r="AC410" s="9" t="s">
        <v>2006</v>
      </c>
      <c r="AD410" s="9" t="s">
        <v>1986</v>
      </c>
      <c r="AE410" s="9" t="s">
        <v>3580</v>
      </c>
      <c r="AF410" s="9" t="s">
        <v>2368</v>
      </c>
    </row>
    <row r="411" spans="1:32" ht="16.5" customHeight="1" x14ac:dyDescent="0.2">
      <c r="A411" s="9" t="s">
        <v>3581</v>
      </c>
      <c r="B411" s="10">
        <v>45044</v>
      </c>
      <c r="C411" s="9" t="s">
        <v>3582</v>
      </c>
      <c r="D411" s="10">
        <v>45084</v>
      </c>
      <c r="E411" s="9" t="s">
        <v>1972</v>
      </c>
      <c r="F411" s="11">
        <v>18682.79</v>
      </c>
      <c r="G411" s="9" t="s">
        <v>2342</v>
      </c>
      <c r="H411" s="9" t="s">
        <v>2343</v>
      </c>
      <c r="I411" s="9" t="s">
        <v>2343</v>
      </c>
      <c r="J411" s="9" t="s">
        <v>1972</v>
      </c>
      <c r="K411" s="9">
        <v>1</v>
      </c>
      <c r="L411" s="9">
        <v>1759</v>
      </c>
      <c r="M411" s="10">
        <v>45139</v>
      </c>
      <c r="N411" s="10">
        <v>45084</v>
      </c>
      <c r="O411" s="9">
        <v>0</v>
      </c>
      <c r="P411" s="10">
        <v>45138</v>
      </c>
      <c r="Q411" s="10">
        <v>45139</v>
      </c>
      <c r="R411" s="12">
        <v>1</v>
      </c>
      <c r="S411" s="12">
        <v>0</v>
      </c>
      <c r="T411" s="12">
        <v>1</v>
      </c>
      <c r="U411" s="11">
        <v>16100</v>
      </c>
      <c r="V411" s="9">
        <v>1610</v>
      </c>
      <c r="W411" s="11">
        <v>16100</v>
      </c>
      <c r="X411" s="9" t="s">
        <v>1973</v>
      </c>
      <c r="Y411" s="9" t="s">
        <v>1974</v>
      </c>
      <c r="Z411" s="9" t="s">
        <v>2164</v>
      </c>
      <c r="AA411" s="9" t="s">
        <v>1976</v>
      </c>
      <c r="AB411" s="9" t="s">
        <v>1977</v>
      </c>
      <c r="AC411" s="9" t="s">
        <v>1978</v>
      </c>
      <c r="AD411" s="9" t="s">
        <v>1986</v>
      </c>
      <c r="AE411" s="9" t="s">
        <v>2345</v>
      </c>
      <c r="AF411" s="9" t="s">
        <v>1981</v>
      </c>
    </row>
    <row r="412" spans="1:32" ht="16.5" customHeight="1" x14ac:dyDescent="0.2">
      <c r="A412" s="9" t="s">
        <v>3581</v>
      </c>
      <c r="B412" s="10">
        <v>45044</v>
      </c>
      <c r="C412" s="9" t="s">
        <v>3582</v>
      </c>
      <c r="D412" s="10">
        <v>45084</v>
      </c>
      <c r="E412" s="9" t="s">
        <v>1972</v>
      </c>
      <c r="F412" s="11">
        <v>18682.79</v>
      </c>
      <c r="G412" s="9" t="s">
        <v>2342</v>
      </c>
      <c r="H412" s="9" t="s">
        <v>2343</v>
      </c>
      <c r="I412" s="9" t="s">
        <v>2343</v>
      </c>
      <c r="J412" s="9" t="s">
        <v>1972</v>
      </c>
      <c r="K412" s="9">
        <v>2</v>
      </c>
      <c r="L412" s="9">
        <v>1759</v>
      </c>
      <c r="M412" s="10">
        <v>45139</v>
      </c>
      <c r="N412" s="10">
        <v>45084</v>
      </c>
      <c r="O412" s="9">
        <v>0</v>
      </c>
      <c r="P412" s="10">
        <v>45138</v>
      </c>
      <c r="Q412" s="10">
        <v>45139</v>
      </c>
      <c r="R412" s="12">
        <v>1</v>
      </c>
      <c r="S412" s="12">
        <v>0</v>
      </c>
      <c r="T412" s="12">
        <v>1</v>
      </c>
      <c r="U412" s="11">
        <v>884.35</v>
      </c>
      <c r="V412" s="9">
        <v>88.44</v>
      </c>
      <c r="W412" s="11">
        <v>884.35</v>
      </c>
      <c r="X412" s="9" t="s">
        <v>1973</v>
      </c>
      <c r="Y412" s="9" t="s">
        <v>1974</v>
      </c>
      <c r="Z412" s="9" t="s">
        <v>2164</v>
      </c>
      <c r="AA412" s="9" t="s">
        <v>1976</v>
      </c>
      <c r="AB412" s="9" t="s">
        <v>1977</v>
      </c>
      <c r="AC412" s="9" t="s">
        <v>1978</v>
      </c>
      <c r="AD412" s="9" t="s">
        <v>1986</v>
      </c>
      <c r="AE412" s="9" t="s">
        <v>2346</v>
      </c>
      <c r="AF412" s="9" t="s">
        <v>1981</v>
      </c>
    </row>
    <row r="413" spans="1:32" ht="16.5" customHeight="1" x14ac:dyDescent="0.2">
      <c r="A413" s="9" t="s">
        <v>3583</v>
      </c>
      <c r="B413" s="10">
        <v>45044</v>
      </c>
      <c r="C413" s="9" t="s">
        <v>3584</v>
      </c>
      <c r="D413" s="10">
        <v>45084</v>
      </c>
      <c r="E413" s="9" t="s">
        <v>1972</v>
      </c>
      <c r="F413" s="11">
        <v>3542</v>
      </c>
      <c r="G413" s="9" t="s">
        <v>2342</v>
      </c>
      <c r="H413" s="9" t="s">
        <v>2343</v>
      </c>
      <c r="I413" s="9" t="s">
        <v>2343</v>
      </c>
      <c r="J413" s="9" t="s">
        <v>1972</v>
      </c>
      <c r="K413" s="9">
        <v>1</v>
      </c>
      <c r="L413" s="9">
        <v>1759</v>
      </c>
      <c r="M413" s="10">
        <v>45139</v>
      </c>
      <c r="N413" s="10">
        <v>45084</v>
      </c>
      <c r="O413" s="9">
        <v>0</v>
      </c>
      <c r="P413" s="10">
        <v>45138</v>
      </c>
      <c r="Q413" s="10">
        <v>45139</v>
      </c>
      <c r="R413" s="12">
        <v>1</v>
      </c>
      <c r="S413" s="12">
        <v>0</v>
      </c>
      <c r="T413" s="12">
        <v>1</v>
      </c>
      <c r="U413" s="11">
        <v>3220</v>
      </c>
      <c r="V413" s="9">
        <v>322</v>
      </c>
      <c r="W413" s="11">
        <v>3220</v>
      </c>
      <c r="X413" s="9" t="s">
        <v>1973</v>
      </c>
      <c r="Y413" s="9" t="s">
        <v>1974</v>
      </c>
      <c r="Z413" s="9" t="s">
        <v>2164</v>
      </c>
      <c r="AA413" s="9" t="s">
        <v>1976</v>
      </c>
      <c r="AB413" s="9" t="s">
        <v>1977</v>
      </c>
      <c r="AC413" s="9" t="s">
        <v>1978</v>
      </c>
      <c r="AD413" s="9" t="s">
        <v>1986</v>
      </c>
      <c r="AE413" s="9" t="s">
        <v>2345</v>
      </c>
      <c r="AF413" s="9" t="s">
        <v>1981</v>
      </c>
    </row>
    <row r="414" spans="1:32" ht="16.5" customHeight="1" x14ac:dyDescent="0.2">
      <c r="A414" s="9" t="s">
        <v>3585</v>
      </c>
      <c r="B414" s="10">
        <v>45083</v>
      </c>
      <c r="C414" s="9" t="s">
        <v>874</v>
      </c>
      <c r="D414" s="10">
        <v>45084</v>
      </c>
      <c r="E414" s="9" t="s">
        <v>1972</v>
      </c>
      <c r="F414" s="11">
        <v>148.84</v>
      </c>
      <c r="G414" s="9" t="s">
        <v>2457</v>
      </c>
      <c r="H414" s="9" t="s">
        <v>2458</v>
      </c>
      <c r="I414" s="9" t="s">
        <v>2459</v>
      </c>
      <c r="J414" s="9" t="s">
        <v>2976</v>
      </c>
      <c r="K414" s="9">
        <v>1</v>
      </c>
      <c r="L414" s="9">
        <v>1615</v>
      </c>
      <c r="M414" s="10">
        <v>45128</v>
      </c>
      <c r="N414" s="10">
        <v>45084</v>
      </c>
      <c r="O414" s="9">
        <v>30</v>
      </c>
      <c r="P414" s="10">
        <v>45138</v>
      </c>
      <c r="Q414" s="10">
        <v>45128</v>
      </c>
      <c r="R414" s="12">
        <v>-10</v>
      </c>
      <c r="S414" s="12">
        <v>0</v>
      </c>
      <c r="T414" s="12">
        <v>-10</v>
      </c>
      <c r="U414" s="11">
        <v>122</v>
      </c>
      <c r="V414" s="9">
        <v>26.84</v>
      </c>
      <c r="W414" s="11">
        <v>-1220</v>
      </c>
      <c r="X414" s="9" t="s">
        <v>2003</v>
      </c>
      <c r="Y414" s="9" t="s">
        <v>2004</v>
      </c>
      <c r="Z414" s="9" t="s">
        <v>2979</v>
      </c>
      <c r="AA414" s="9" t="s">
        <v>1976</v>
      </c>
      <c r="AB414" s="9" t="s">
        <v>2980</v>
      </c>
      <c r="AC414" s="9" t="s">
        <v>2981</v>
      </c>
      <c r="AD414" s="9" t="s">
        <v>1986</v>
      </c>
      <c r="AE414" s="9" t="s">
        <v>2982</v>
      </c>
      <c r="AF414" s="9" t="s">
        <v>2012</v>
      </c>
    </row>
    <row r="415" spans="1:32" ht="16.5" customHeight="1" x14ac:dyDescent="0.2">
      <c r="A415" s="9" t="s">
        <v>3586</v>
      </c>
      <c r="B415" s="10">
        <v>45078</v>
      </c>
      <c r="C415" s="9" t="s">
        <v>3587</v>
      </c>
      <c r="D415" s="10">
        <v>45083</v>
      </c>
      <c r="E415" s="9" t="s">
        <v>1972</v>
      </c>
      <c r="F415" s="11">
        <v>2196</v>
      </c>
      <c r="G415" s="9" t="s">
        <v>2839</v>
      </c>
      <c r="H415" s="9" t="s">
        <v>2840</v>
      </c>
      <c r="I415" s="9" t="s">
        <v>2840</v>
      </c>
      <c r="J415" s="9" t="s">
        <v>2841</v>
      </c>
      <c r="K415" s="9">
        <v>1</v>
      </c>
      <c r="L415" s="9">
        <v>2178</v>
      </c>
      <c r="M415" s="10">
        <v>45189</v>
      </c>
      <c r="N415" s="10">
        <v>45083</v>
      </c>
      <c r="O415" s="9">
        <v>0</v>
      </c>
      <c r="P415" s="10">
        <v>45107</v>
      </c>
      <c r="Q415" s="10">
        <v>45189</v>
      </c>
      <c r="R415" s="12">
        <v>82</v>
      </c>
      <c r="S415" s="12">
        <v>0</v>
      </c>
      <c r="T415" s="12">
        <v>82</v>
      </c>
      <c r="U415" s="11">
        <v>1800</v>
      </c>
      <c r="V415" s="9">
        <v>396</v>
      </c>
      <c r="W415" s="11">
        <v>147600</v>
      </c>
      <c r="X415" s="9" t="s">
        <v>1994</v>
      </c>
      <c r="Y415" s="9" t="s">
        <v>1995</v>
      </c>
      <c r="Z415" s="9" t="s">
        <v>2164</v>
      </c>
      <c r="AA415" s="9" t="s">
        <v>1976</v>
      </c>
      <c r="AB415" s="9" t="s">
        <v>1996</v>
      </c>
      <c r="AC415" s="9" t="s">
        <v>1997</v>
      </c>
      <c r="AD415" s="9" t="s">
        <v>2137</v>
      </c>
      <c r="AE415" s="9" t="s">
        <v>3588</v>
      </c>
      <c r="AF415" s="9" t="s">
        <v>2139</v>
      </c>
    </row>
    <row r="416" spans="1:32" ht="16.5" customHeight="1" x14ac:dyDescent="0.2">
      <c r="A416" s="9" t="s">
        <v>3589</v>
      </c>
      <c r="B416" s="10">
        <v>45077</v>
      </c>
      <c r="C416" s="9" t="s">
        <v>3590</v>
      </c>
      <c r="D416" s="10">
        <v>45085</v>
      </c>
      <c r="E416" s="9" t="s">
        <v>1972</v>
      </c>
      <c r="F416" s="11">
        <v>24335.34</v>
      </c>
      <c r="G416" s="9" t="s">
        <v>3591</v>
      </c>
      <c r="H416" s="9" t="s">
        <v>3592</v>
      </c>
      <c r="I416" s="9" t="s">
        <v>3593</v>
      </c>
      <c r="J416" s="9" t="s">
        <v>1972</v>
      </c>
      <c r="K416" s="9">
        <v>1</v>
      </c>
      <c r="L416" s="9">
        <v>1611</v>
      </c>
      <c r="M416" s="10">
        <v>45128</v>
      </c>
      <c r="N416" s="10">
        <v>45085</v>
      </c>
      <c r="O416" s="9">
        <v>0</v>
      </c>
      <c r="P416" s="10">
        <v>45107</v>
      </c>
      <c r="Q416" s="10">
        <v>45128</v>
      </c>
      <c r="R416" s="12">
        <v>21</v>
      </c>
      <c r="S416" s="12">
        <v>0</v>
      </c>
      <c r="T416" s="12">
        <v>21</v>
      </c>
      <c r="U416" s="11">
        <v>19947</v>
      </c>
      <c r="V416" s="9">
        <v>4388.34</v>
      </c>
      <c r="W416" s="11">
        <v>418887</v>
      </c>
      <c r="X416" s="9" t="s">
        <v>1994</v>
      </c>
      <c r="Y416" s="9" t="s">
        <v>1995</v>
      </c>
      <c r="Z416" s="9" t="s">
        <v>2979</v>
      </c>
      <c r="AA416" s="9" t="s">
        <v>1976</v>
      </c>
      <c r="AB416" s="9" t="s">
        <v>2044</v>
      </c>
      <c r="AC416" s="9" t="s">
        <v>2045</v>
      </c>
      <c r="AD416" s="9" t="s">
        <v>1986</v>
      </c>
      <c r="AE416" s="9" t="s">
        <v>3594</v>
      </c>
      <c r="AF416" s="9" t="s">
        <v>2012</v>
      </c>
    </row>
    <row r="417" spans="1:32" ht="16.5" customHeight="1" x14ac:dyDescent="0.2">
      <c r="A417" s="9" t="s">
        <v>3595</v>
      </c>
      <c r="B417" s="10">
        <v>45083</v>
      </c>
      <c r="C417" s="9" t="s">
        <v>3596</v>
      </c>
      <c r="D417" s="10">
        <v>45085</v>
      </c>
      <c r="E417" s="9" t="s">
        <v>1972</v>
      </c>
      <c r="F417" s="11">
        <v>7725.89</v>
      </c>
      <c r="G417" s="9" t="s">
        <v>2715</v>
      </c>
      <c r="H417" s="9" t="s">
        <v>2716</v>
      </c>
      <c r="I417" s="9" t="s">
        <v>2716</v>
      </c>
      <c r="J417" s="9" t="s">
        <v>3597</v>
      </c>
      <c r="K417" s="9">
        <v>1</v>
      </c>
      <c r="L417" s="9">
        <v>1597</v>
      </c>
      <c r="M417" s="10">
        <v>45126</v>
      </c>
      <c r="N417" s="10">
        <v>45085</v>
      </c>
      <c r="O417" s="9">
        <v>30</v>
      </c>
      <c r="P417" s="10">
        <v>45138</v>
      </c>
      <c r="Q417" s="10">
        <v>45126</v>
      </c>
      <c r="R417" s="12">
        <v>-12</v>
      </c>
      <c r="S417" s="12">
        <v>0</v>
      </c>
      <c r="T417" s="12">
        <v>-12</v>
      </c>
      <c r="U417" s="11">
        <v>6332.7</v>
      </c>
      <c r="V417" s="9">
        <v>1393.19</v>
      </c>
      <c r="W417" s="11">
        <v>-75992.399999999994</v>
      </c>
      <c r="X417" s="9" t="s">
        <v>2003</v>
      </c>
      <c r="Y417" s="9" t="s">
        <v>2004</v>
      </c>
      <c r="Z417" s="9" t="s">
        <v>2164</v>
      </c>
      <c r="AA417" s="9" t="s">
        <v>1976</v>
      </c>
      <c r="AB417" s="9" t="s">
        <v>2639</v>
      </c>
      <c r="AC417" s="9" t="s">
        <v>2640</v>
      </c>
      <c r="AD417" s="9" t="s">
        <v>1986</v>
      </c>
      <c r="AE417" s="9" t="s">
        <v>3541</v>
      </c>
      <c r="AF417" s="9" t="s">
        <v>2012</v>
      </c>
    </row>
    <row r="418" spans="1:32" ht="16.5" customHeight="1" x14ac:dyDescent="0.2">
      <c r="A418" s="9" t="s">
        <v>3598</v>
      </c>
      <c r="B418" s="10">
        <v>45043</v>
      </c>
      <c r="C418" s="9" t="s">
        <v>3599</v>
      </c>
      <c r="D418" s="10">
        <v>45085</v>
      </c>
      <c r="E418" s="9" t="s">
        <v>1972</v>
      </c>
      <c r="F418" s="11">
        <v>18020.41</v>
      </c>
      <c r="G418" s="9" t="s">
        <v>2342</v>
      </c>
      <c r="H418" s="9" t="s">
        <v>2343</v>
      </c>
      <c r="I418" s="9" t="s">
        <v>2343</v>
      </c>
      <c r="J418" s="9" t="s">
        <v>1972</v>
      </c>
      <c r="K418" s="9">
        <v>1</v>
      </c>
      <c r="L418" s="9">
        <v>1759</v>
      </c>
      <c r="M418" s="10">
        <v>45139</v>
      </c>
      <c r="N418" s="10">
        <v>45085</v>
      </c>
      <c r="O418" s="9">
        <v>0</v>
      </c>
      <c r="P418" s="10">
        <v>45138</v>
      </c>
      <c r="Q418" s="10">
        <v>45139</v>
      </c>
      <c r="R418" s="12">
        <v>1</v>
      </c>
      <c r="S418" s="12">
        <v>0</v>
      </c>
      <c r="T418" s="12">
        <v>1</v>
      </c>
      <c r="U418" s="11">
        <v>16099.95</v>
      </c>
      <c r="V418" s="9">
        <v>1610</v>
      </c>
      <c r="W418" s="11">
        <v>16099.95</v>
      </c>
      <c r="X418" s="9" t="s">
        <v>1973</v>
      </c>
      <c r="Y418" s="9" t="s">
        <v>1974</v>
      </c>
      <c r="Z418" s="9" t="s">
        <v>2164</v>
      </c>
      <c r="AA418" s="9" t="s">
        <v>1976</v>
      </c>
      <c r="AB418" s="9" t="s">
        <v>1977</v>
      </c>
      <c r="AC418" s="9" t="s">
        <v>1978</v>
      </c>
      <c r="AD418" s="9" t="s">
        <v>1986</v>
      </c>
      <c r="AE418" s="9" t="s">
        <v>2345</v>
      </c>
      <c r="AF418" s="9" t="s">
        <v>1981</v>
      </c>
    </row>
    <row r="419" spans="1:32" ht="16.5" customHeight="1" x14ac:dyDescent="0.2">
      <c r="A419" s="9" t="s">
        <v>3598</v>
      </c>
      <c r="B419" s="10">
        <v>45043</v>
      </c>
      <c r="C419" s="9" t="s">
        <v>3599</v>
      </c>
      <c r="D419" s="10">
        <v>45085</v>
      </c>
      <c r="E419" s="9" t="s">
        <v>1972</v>
      </c>
      <c r="F419" s="11">
        <v>18020.41</v>
      </c>
      <c r="G419" s="9" t="s">
        <v>2342</v>
      </c>
      <c r="H419" s="9" t="s">
        <v>2343</v>
      </c>
      <c r="I419" s="9" t="s">
        <v>2343</v>
      </c>
      <c r="J419" s="9" t="s">
        <v>1972</v>
      </c>
      <c r="K419" s="9">
        <v>2</v>
      </c>
      <c r="L419" s="9">
        <v>1759</v>
      </c>
      <c r="M419" s="10">
        <v>45139</v>
      </c>
      <c r="N419" s="10">
        <v>45085</v>
      </c>
      <c r="O419" s="9">
        <v>0</v>
      </c>
      <c r="P419" s="10">
        <v>45138</v>
      </c>
      <c r="Q419" s="10">
        <v>45139</v>
      </c>
      <c r="R419" s="12">
        <v>1</v>
      </c>
      <c r="S419" s="12">
        <v>0</v>
      </c>
      <c r="T419" s="12">
        <v>1</v>
      </c>
      <c r="U419" s="11">
        <v>282.24</v>
      </c>
      <c r="V419" s="9">
        <v>28.22</v>
      </c>
      <c r="W419" s="11">
        <v>282.24</v>
      </c>
      <c r="X419" s="9" t="s">
        <v>1973</v>
      </c>
      <c r="Y419" s="9" t="s">
        <v>1974</v>
      </c>
      <c r="Z419" s="9" t="s">
        <v>2164</v>
      </c>
      <c r="AA419" s="9" t="s">
        <v>1976</v>
      </c>
      <c r="AB419" s="9" t="s">
        <v>1977</v>
      </c>
      <c r="AC419" s="9" t="s">
        <v>1978</v>
      </c>
      <c r="AD419" s="9" t="s">
        <v>1986</v>
      </c>
      <c r="AE419" s="9" t="s">
        <v>2346</v>
      </c>
      <c r="AF419" s="9" t="s">
        <v>1981</v>
      </c>
    </row>
    <row r="420" spans="1:32" ht="16.5" customHeight="1" x14ac:dyDescent="0.2">
      <c r="A420" s="9" t="s">
        <v>3600</v>
      </c>
      <c r="B420" s="10">
        <v>45043</v>
      </c>
      <c r="C420" s="9" t="s">
        <v>3601</v>
      </c>
      <c r="D420" s="10">
        <v>45084</v>
      </c>
      <c r="E420" s="9" t="s">
        <v>1972</v>
      </c>
      <c r="F420" s="11">
        <v>17709.95</v>
      </c>
      <c r="G420" s="9" t="s">
        <v>2342</v>
      </c>
      <c r="H420" s="9" t="s">
        <v>2343</v>
      </c>
      <c r="I420" s="9" t="s">
        <v>2343</v>
      </c>
      <c r="J420" s="9" t="s">
        <v>1972</v>
      </c>
      <c r="K420" s="9">
        <v>1</v>
      </c>
      <c r="L420" s="9">
        <v>1759</v>
      </c>
      <c r="M420" s="10">
        <v>45139</v>
      </c>
      <c r="N420" s="10">
        <v>45084</v>
      </c>
      <c r="O420" s="9">
        <v>0</v>
      </c>
      <c r="P420" s="10">
        <v>45138</v>
      </c>
      <c r="Q420" s="10">
        <v>45139</v>
      </c>
      <c r="R420" s="12">
        <v>1</v>
      </c>
      <c r="S420" s="12">
        <v>0</v>
      </c>
      <c r="T420" s="12">
        <v>1</v>
      </c>
      <c r="U420" s="11">
        <v>16099.95</v>
      </c>
      <c r="V420" s="9">
        <v>1610</v>
      </c>
      <c r="W420" s="11">
        <v>16099.95</v>
      </c>
      <c r="X420" s="9" t="s">
        <v>1973</v>
      </c>
      <c r="Y420" s="9" t="s">
        <v>1974</v>
      </c>
      <c r="Z420" s="9" t="s">
        <v>2164</v>
      </c>
      <c r="AA420" s="9" t="s">
        <v>1976</v>
      </c>
      <c r="AB420" s="9" t="s">
        <v>1977</v>
      </c>
      <c r="AC420" s="9" t="s">
        <v>1978</v>
      </c>
      <c r="AD420" s="9" t="s">
        <v>1986</v>
      </c>
      <c r="AE420" s="9" t="s">
        <v>2345</v>
      </c>
      <c r="AF420" s="9" t="s">
        <v>1972</v>
      </c>
    </row>
    <row r="421" spans="1:32" ht="16.5" customHeight="1" x14ac:dyDescent="0.2">
      <c r="A421" s="9" t="s">
        <v>3602</v>
      </c>
      <c r="B421" s="10">
        <v>45044</v>
      </c>
      <c r="C421" s="9" t="s">
        <v>3603</v>
      </c>
      <c r="D421" s="10">
        <v>45085</v>
      </c>
      <c r="E421" s="9" t="s">
        <v>1972</v>
      </c>
      <c r="F421" s="11">
        <v>776.16</v>
      </c>
      <c r="G421" s="9" t="s">
        <v>2342</v>
      </c>
      <c r="H421" s="9" t="s">
        <v>2343</v>
      </c>
      <c r="I421" s="9" t="s">
        <v>2343</v>
      </c>
      <c r="J421" s="9" t="s">
        <v>1972</v>
      </c>
      <c r="K421" s="9">
        <v>1</v>
      </c>
      <c r="L421" s="9">
        <v>1759</v>
      </c>
      <c r="M421" s="10">
        <v>45139</v>
      </c>
      <c r="N421" s="10">
        <v>45085</v>
      </c>
      <c r="O421" s="9">
        <v>0</v>
      </c>
      <c r="P421" s="10">
        <v>45138</v>
      </c>
      <c r="Q421" s="10">
        <v>45139</v>
      </c>
      <c r="R421" s="12">
        <v>1</v>
      </c>
      <c r="S421" s="12">
        <v>0</v>
      </c>
      <c r="T421" s="12">
        <v>1</v>
      </c>
      <c r="U421" s="11">
        <v>705.6</v>
      </c>
      <c r="V421" s="9">
        <v>70.56</v>
      </c>
      <c r="W421" s="11">
        <v>705.6</v>
      </c>
      <c r="X421" s="9" t="s">
        <v>1973</v>
      </c>
      <c r="Y421" s="9" t="s">
        <v>1974</v>
      </c>
      <c r="Z421" s="9" t="s">
        <v>2164</v>
      </c>
      <c r="AA421" s="9" t="s">
        <v>1976</v>
      </c>
      <c r="AB421" s="9" t="s">
        <v>1977</v>
      </c>
      <c r="AC421" s="9" t="s">
        <v>1978</v>
      </c>
      <c r="AD421" s="9" t="s">
        <v>1986</v>
      </c>
      <c r="AE421" s="9" t="s">
        <v>2346</v>
      </c>
      <c r="AF421" s="9" t="s">
        <v>1972</v>
      </c>
    </row>
    <row r="422" spans="1:32" ht="16.5" customHeight="1" x14ac:dyDescent="0.2">
      <c r="A422" s="9" t="s">
        <v>3604</v>
      </c>
      <c r="B422" s="10">
        <v>45044</v>
      </c>
      <c r="C422" s="9" t="s">
        <v>3605</v>
      </c>
      <c r="D422" s="10">
        <v>45085</v>
      </c>
      <c r="E422" s="9" t="s">
        <v>1972</v>
      </c>
      <c r="F422" s="11">
        <v>1472.24</v>
      </c>
      <c r="G422" s="9" t="s">
        <v>2342</v>
      </c>
      <c r="H422" s="9" t="s">
        <v>2343</v>
      </c>
      <c r="I422" s="9" t="s">
        <v>2343</v>
      </c>
      <c r="J422" s="9" t="s">
        <v>1972</v>
      </c>
      <c r="K422" s="9">
        <v>1</v>
      </c>
      <c r="L422" s="9">
        <v>1759</v>
      </c>
      <c r="M422" s="10">
        <v>45139</v>
      </c>
      <c r="N422" s="10">
        <v>45085</v>
      </c>
      <c r="O422" s="9">
        <v>0</v>
      </c>
      <c r="P422" s="10">
        <v>45138</v>
      </c>
      <c r="Q422" s="10">
        <v>45139</v>
      </c>
      <c r="R422" s="12">
        <v>1</v>
      </c>
      <c r="S422" s="12">
        <v>0</v>
      </c>
      <c r="T422" s="12">
        <v>1</v>
      </c>
      <c r="U422" s="11">
        <v>1338.4</v>
      </c>
      <c r="V422" s="9">
        <v>133.84</v>
      </c>
      <c r="W422" s="11">
        <v>1338.4</v>
      </c>
      <c r="X422" s="9" t="s">
        <v>1973</v>
      </c>
      <c r="Y422" s="9" t="s">
        <v>1974</v>
      </c>
      <c r="Z422" s="9" t="s">
        <v>2164</v>
      </c>
      <c r="AA422" s="9" t="s">
        <v>1976</v>
      </c>
      <c r="AB422" s="9" t="s">
        <v>1977</v>
      </c>
      <c r="AC422" s="9" t="s">
        <v>1978</v>
      </c>
      <c r="AD422" s="9" t="s">
        <v>1986</v>
      </c>
      <c r="AE422" s="9" t="s">
        <v>2828</v>
      </c>
      <c r="AF422" s="9" t="s">
        <v>1972</v>
      </c>
    </row>
    <row r="423" spans="1:32" ht="16.5" customHeight="1" x14ac:dyDescent="0.2">
      <c r="A423" s="9" t="s">
        <v>3606</v>
      </c>
      <c r="B423" s="10">
        <v>45085</v>
      </c>
      <c r="C423" s="9" t="s">
        <v>882</v>
      </c>
      <c r="D423" s="10">
        <v>45085</v>
      </c>
      <c r="E423" s="9" t="s">
        <v>1972</v>
      </c>
      <c r="F423" s="11">
        <v>10257.469999999999</v>
      </c>
      <c r="G423" s="9" t="s">
        <v>2709</v>
      </c>
      <c r="H423" s="9" t="s">
        <v>2710</v>
      </c>
      <c r="I423" s="9" t="s">
        <v>2711</v>
      </c>
      <c r="J423" s="9" t="s">
        <v>3607</v>
      </c>
      <c r="K423" s="9">
        <v>1</v>
      </c>
      <c r="L423" s="9">
        <v>1798</v>
      </c>
      <c r="M423" s="10">
        <v>45141</v>
      </c>
      <c r="N423" s="10">
        <v>45085</v>
      </c>
      <c r="O423" s="9">
        <v>30</v>
      </c>
      <c r="P423" s="10">
        <v>45138</v>
      </c>
      <c r="Q423" s="10">
        <v>45141</v>
      </c>
      <c r="R423" s="12">
        <v>3</v>
      </c>
      <c r="S423" s="12">
        <v>0</v>
      </c>
      <c r="T423" s="12">
        <v>3</v>
      </c>
      <c r="U423" s="11">
        <v>8407.76</v>
      </c>
      <c r="V423" s="9">
        <v>1849.71</v>
      </c>
      <c r="W423" s="11">
        <v>25223.279999999999</v>
      </c>
      <c r="X423" s="9" t="s">
        <v>2132</v>
      </c>
      <c r="Y423" s="9" t="s">
        <v>2133</v>
      </c>
      <c r="Z423" s="9" t="s">
        <v>2164</v>
      </c>
      <c r="AA423" s="9" t="s">
        <v>1976</v>
      </c>
      <c r="AB423" s="9" t="s">
        <v>2518</v>
      </c>
      <c r="AC423" s="9" t="s">
        <v>2519</v>
      </c>
      <c r="AD423" s="9" t="s">
        <v>1986</v>
      </c>
      <c r="AE423" s="9" t="s">
        <v>3608</v>
      </c>
      <c r="AF423" s="9" t="s">
        <v>2368</v>
      </c>
    </row>
    <row r="424" spans="1:32" ht="16.5" customHeight="1" x14ac:dyDescent="0.2">
      <c r="A424" s="9" t="s">
        <v>3609</v>
      </c>
      <c r="B424" s="10">
        <v>45077</v>
      </c>
      <c r="C424" s="9" t="s">
        <v>892</v>
      </c>
      <c r="D424" s="10">
        <v>45085</v>
      </c>
      <c r="E424" s="9" t="s">
        <v>1972</v>
      </c>
      <c r="F424" s="11">
        <v>1687.32</v>
      </c>
      <c r="G424" s="9" t="s">
        <v>3471</v>
      </c>
      <c r="H424" s="9" t="s">
        <v>3472</v>
      </c>
      <c r="I424" s="9" t="s">
        <v>3472</v>
      </c>
      <c r="J424" s="9" t="s">
        <v>3610</v>
      </c>
      <c r="K424" s="9">
        <v>1</v>
      </c>
      <c r="L424" s="9">
        <v>1618</v>
      </c>
      <c r="M424" s="10">
        <v>45128</v>
      </c>
      <c r="N424" s="10">
        <v>45085</v>
      </c>
      <c r="O424" s="9">
        <v>0</v>
      </c>
      <c r="P424" s="10">
        <v>45138</v>
      </c>
      <c r="Q424" s="10">
        <v>45128</v>
      </c>
      <c r="R424" s="12">
        <v>-10</v>
      </c>
      <c r="S424" s="12">
        <v>0</v>
      </c>
      <c r="T424" s="12">
        <v>-10</v>
      </c>
      <c r="U424" s="11">
        <v>1383.05</v>
      </c>
      <c r="V424" s="9">
        <v>304.27</v>
      </c>
      <c r="W424" s="11">
        <v>-13830.5</v>
      </c>
      <c r="X424" s="9" t="s">
        <v>2625</v>
      </c>
      <c r="Y424" s="9" t="s">
        <v>2626</v>
      </c>
      <c r="Z424" s="9" t="s">
        <v>2979</v>
      </c>
      <c r="AA424" s="9" t="s">
        <v>1976</v>
      </c>
      <c r="AB424" s="9" t="s">
        <v>2627</v>
      </c>
      <c r="AC424" s="9" t="s">
        <v>2628</v>
      </c>
      <c r="AD424" s="9" t="s">
        <v>1986</v>
      </c>
      <c r="AE424" s="9" t="s">
        <v>3474</v>
      </c>
      <c r="AF424" s="9" t="s">
        <v>2012</v>
      </c>
    </row>
    <row r="425" spans="1:32" ht="16.5" customHeight="1" x14ac:dyDescent="0.2">
      <c r="A425" s="9" t="s">
        <v>3611</v>
      </c>
      <c r="B425" s="10">
        <v>45044</v>
      </c>
      <c r="C425" s="9" t="s">
        <v>3612</v>
      </c>
      <c r="D425" s="10">
        <v>45085</v>
      </c>
      <c r="E425" s="9" t="s">
        <v>1972</v>
      </c>
      <c r="F425" s="11">
        <v>6497.04</v>
      </c>
      <c r="G425" s="9" t="s">
        <v>2342</v>
      </c>
      <c r="H425" s="9" t="s">
        <v>2343</v>
      </c>
      <c r="I425" s="9" t="s">
        <v>2343</v>
      </c>
      <c r="J425" s="9" t="s">
        <v>1972</v>
      </c>
      <c r="K425" s="9">
        <v>1</v>
      </c>
      <c r="L425" s="9">
        <v>1759</v>
      </c>
      <c r="M425" s="10">
        <v>45139</v>
      </c>
      <c r="N425" s="10">
        <v>45085</v>
      </c>
      <c r="O425" s="9">
        <v>0</v>
      </c>
      <c r="P425" s="10">
        <v>45138</v>
      </c>
      <c r="Q425" s="10">
        <v>45139</v>
      </c>
      <c r="R425" s="12">
        <v>1</v>
      </c>
      <c r="S425" s="12">
        <v>0</v>
      </c>
      <c r="T425" s="12">
        <v>1</v>
      </c>
      <c r="U425" s="11">
        <v>2586.4</v>
      </c>
      <c r="V425" s="9">
        <v>258.64</v>
      </c>
      <c r="W425" s="11">
        <v>2586.4</v>
      </c>
      <c r="X425" s="9" t="s">
        <v>1973</v>
      </c>
      <c r="Y425" s="9" t="s">
        <v>1974</v>
      </c>
      <c r="Z425" s="9" t="s">
        <v>2164</v>
      </c>
      <c r="AA425" s="9" t="s">
        <v>1976</v>
      </c>
      <c r="AB425" s="9" t="s">
        <v>1977</v>
      </c>
      <c r="AC425" s="9" t="s">
        <v>1978</v>
      </c>
      <c r="AD425" s="9" t="s">
        <v>1986</v>
      </c>
      <c r="AE425" s="9" t="s">
        <v>2346</v>
      </c>
      <c r="AF425" s="9" t="s">
        <v>1972</v>
      </c>
    </row>
    <row r="426" spans="1:32" ht="16.5" customHeight="1" x14ac:dyDescent="0.2">
      <c r="A426" s="9" t="s">
        <v>3611</v>
      </c>
      <c r="B426" s="10">
        <v>45044</v>
      </c>
      <c r="C426" s="9" t="s">
        <v>3612</v>
      </c>
      <c r="D426" s="10">
        <v>45085</v>
      </c>
      <c r="E426" s="9" t="s">
        <v>1972</v>
      </c>
      <c r="F426" s="11">
        <v>6497.04</v>
      </c>
      <c r="G426" s="9" t="s">
        <v>2342</v>
      </c>
      <c r="H426" s="9" t="s">
        <v>2343</v>
      </c>
      <c r="I426" s="9" t="s">
        <v>2343</v>
      </c>
      <c r="J426" s="9" t="s">
        <v>1972</v>
      </c>
      <c r="K426" s="9">
        <v>2</v>
      </c>
      <c r="L426" s="9">
        <v>1759</v>
      </c>
      <c r="M426" s="10">
        <v>45139</v>
      </c>
      <c r="N426" s="10">
        <v>45085</v>
      </c>
      <c r="O426" s="9">
        <v>0</v>
      </c>
      <c r="P426" s="10">
        <v>45138</v>
      </c>
      <c r="Q426" s="10">
        <v>45139</v>
      </c>
      <c r="R426" s="12">
        <v>1</v>
      </c>
      <c r="S426" s="12">
        <v>0</v>
      </c>
      <c r="T426" s="12">
        <v>1</v>
      </c>
      <c r="U426" s="11">
        <v>3320</v>
      </c>
      <c r="V426" s="9">
        <v>332</v>
      </c>
      <c r="W426" s="11">
        <v>3320</v>
      </c>
      <c r="X426" s="9" t="s">
        <v>1973</v>
      </c>
      <c r="Y426" s="9" t="s">
        <v>1974</v>
      </c>
      <c r="Z426" s="9" t="s">
        <v>2164</v>
      </c>
      <c r="AA426" s="9" t="s">
        <v>1976</v>
      </c>
      <c r="AB426" s="9" t="s">
        <v>1977</v>
      </c>
      <c r="AC426" s="9" t="s">
        <v>1978</v>
      </c>
      <c r="AD426" s="9" t="s">
        <v>1986</v>
      </c>
      <c r="AE426" s="9" t="s">
        <v>2346</v>
      </c>
      <c r="AF426" s="9" t="s">
        <v>1972</v>
      </c>
    </row>
    <row r="427" spans="1:32" ht="16.5" customHeight="1" x14ac:dyDescent="0.2">
      <c r="A427" s="9" t="s">
        <v>3613</v>
      </c>
      <c r="B427" s="10">
        <v>45084</v>
      </c>
      <c r="C427" s="9" t="s">
        <v>3129</v>
      </c>
      <c r="D427" s="10">
        <v>45085</v>
      </c>
      <c r="E427" s="9" t="s">
        <v>1972</v>
      </c>
      <c r="F427" s="11">
        <v>1277.3399999999999</v>
      </c>
      <c r="G427" s="9" t="s">
        <v>2554</v>
      </c>
      <c r="H427" s="9" t="s">
        <v>166</v>
      </c>
      <c r="I427" s="9" t="s">
        <v>2555</v>
      </c>
      <c r="J427" s="9" t="s">
        <v>1972</v>
      </c>
      <c r="K427" s="9">
        <v>1</v>
      </c>
      <c r="L427" s="9">
        <v>1549</v>
      </c>
      <c r="M427" s="10">
        <v>45121</v>
      </c>
      <c r="N427" s="10">
        <v>45085</v>
      </c>
      <c r="O427" s="9">
        <v>0</v>
      </c>
      <c r="P427" s="10">
        <v>45137</v>
      </c>
      <c r="Q427" s="10">
        <v>45121</v>
      </c>
      <c r="R427" s="12">
        <v>-16</v>
      </c>
      <c r="S427" s="12">
        <v>0</v>
      </c>
      <c r="T427" s="12">
        <v>-16</v>
      </c>
      <c r="U427" s="11">
        <v>1047</v>
      </c>
      <c r="V427" s="9">
        <v>230.34</v>
      </c>
      <c r="W427" s="11">
        <v>-16752</v>
      </c>
      <c r="X427" s="9" t="s">
        <v>2363</v>
      </c>
      <c r="Y427" s="9" t="s">
        <v>2364</v>
      </c>
      <c r="Z427" s="9" t="s">
        <v>2164</v>
      </c>
      <c r="AA427" s="9" t="s">
        <v>1976</v>
      </c>
      <c r="AB427" s="9" t="s">
        <v>2915</v>
      </c>
      <c r="AC427" s="9" t="s">
        <v>2916</v>
      </c>
      <c r="AD427" s="9" t="s">
        <v>1986</v>
      </c>
      <c r="AE427" s="9" t="s">
        <v>3614</v>
      </c>
      <c r="AF427" s="9" t="s">
        <v>2012</v>
      </c>
    </row>
    <row r="428" spans="1:32" ht="16.5" customHeight="1" x14ac:dyDescent="0.2">
      <c r="A428" s="9" t="s">
        <v>3615</v>
      </c>
      <c r="B428" s="10">
        <v>45084</v>
      </c>
      <c r="C428" s="9" t="s">
        <v>3616</v>
      </c>
      <c r="D428" s="10">
        <v>45085</v>
      </c>
      <c r="E428" s="9" t="s">
        <v>1972</v>
      </c>
      <c r="F428" s="11">
        <v>263.52</v>
      </c>
      <c r="G428" s="9" t="s">
        <v>2554</v>
      </c>
      <c r="H428" s="9" t="s">
        <v>166</v>
      </c>
      <c r="I428" s="9" t="s">
        <v>2555</v>
      </c>
      <c r="J428" s="9" t="s">
        <v>1972</v>
      </c>
      <c r="K428" s="9">
        <v>1</v>
      </c>
      <c r="L428" s="9">
        <v>1550</v>
      </c>
      <c r="M428" s="10">
        <v>45121</v>
      </c>
      <c r="N428" s="10">
        <v>45085</v>
      </c>
      <c r="O428" s="9">
        <v>0</v>
      </c>
      <c r="P428" s="10">
        <v>45137</v>
      </c>
      <c r="Q428" s="10">
        <v>45121</v>
      </c>
      <c r="R428" s="12">
        <v>-16</v>
      </c>
      <c r="S428" s="12">
        <v>0</v>
      </c>
      <c r="T428" s="12">
        <v>-16</v>
      </c>
      <c r="U428" s="11">
        <v>216</v>
      </c>
      <c r="V428" s="9">
        <v>47.52</v>
      </c>
      <c r="W428" s="11">
        <v>-3456</v>
      </c>
      <c r="X428" s="9" t="s">
        <v>2363</v>
      </c>
      <c r="Y428" s="9" t="s">
        <v>2364</v>
      </c>
      <c r="Z428" s="9" t="s">
        <v>2164</v>
      </c>
      <c r="AA428" s="9" t="s">
        <v>1976</v>
      </c>
      <c r="AB428" s="9" t="s">
        <v>2915</v>
      </c>
      <c r="AC428" s="9" t="s">
        <v>2916</v>
      </c>
      <c r="AD428" s="9" t="s">
        <v>1986</v>
      </c>
      <c r="AE428" s="9" t="s">
        <v>2941</v>
      </c>
      <c r="AF428" s="9" t="s">
        <v>2012</v>
      </c>
    </row>
    <row r="429" spans="1:32" ht="16.5" customHeight="1" x14ac:dyDescent="0.2">
      <c r="A429" s="9" t="s">
        <v>3617</v>
      </c>
      <c r="B429" s="10">
        <v>45084</v>
      </c>
      <c r="C429" s="9" t="s">
        <v>3618</v>
      </c>
      <c r="D429" s="10">
        <v>45085</v>
      </c>
      <c r="E429" s="9" t="s">
        <v>1972</v>
      </c>
      <c r="F429" s="11">
        <v>14281.8</v>
      </c>
      <c r="G429" s="9" t="s">
        <v>3267</v>
      </c>
      <c r="H429" s="9" t="s">
        <v>3268</v>
      </c>
      <c r="I429" s="9" t="s">
        <v>3269</v>
      </c>
      <c r="J429" s="9" t="s">
        <v>3270</v>
      </c>
      <c r="K429" s="9">
        <v>1</v>
      </c>
      <c r="L429" s="9">
        <v>1546</v>
      </c>
      <c r="M429" s="10">
        <v>45121</v>
      </c>
      <c r="N429" s="10">
        <v>45085</v>
      </c>
      <c r="O429" s="9">
        <v>0</v>
      </c>
      <c r="P429" s="10">
        <v>45107</v>
      </c>
      <c r="Q429" s="10">
        <v>45121</v>
      </c>
      <c r="R429" s="12">
        <v>14</v>
      </c>
      <c r="S429" s="12">
        <v>0</v>
      </c>
      <c r="T429" s="12">
        <v>14</v>
      </c>
      <c r="U429" s="11">
        <v>14281.8</v>
      </c>
      <c r="V429" s="9">
        <v>0</v>
      </c>
      <c r="W429" s="11">
        <v>199945.19999999998</v>
      </c>
      <c r="X429" s="9" t="s">
        <v>2145</v>
      </c>
      <c r="Y429" s="9" t="s">
        <v>2146</v>
      </c>
      <c r="Z429" s="9" t="s">
        <v>2164</v>
      </c>
      <c r="AA429" s="9" t="s">
        <v>1976</v>
      </c>
      <c r="AB429" s="9" t="s">
        <v>3271</v>
      </c>
      <c r="AC429" s="9" t="s">
        <v>3272</v>
      </c>
      <c r="AD429" s="9" t="s">
        <v>1986</v>
      </c>
      <c r="AE429" s="9" t="s">
        <v>3273</v>
      </c>
      <c r="AF429" s="9" t="s">
        <v>2368</v>
      </c>
    </row>
    <row r="430" spans="1:32" ht="16.5" customHeight="1" x14ac:dyDescent="0.2">
      <c r="A430" s="9" t="s">
        <v>3619</v>
      </c>
      <c r="B430" s="10">
        <v>45083</v>
      </c>
      <c r="C430" s="9" t="s">
        <v>873</v>
      </c>
      <c r="D430" s="10">
        <v>45085</v>
      </c>
      <c r="E430" s="9" t="s">
        <v>1972</v>
      </c>
      <c r="F430" s="11">
        <v>148.84</v>
      </c>
      <c r="G430" s="9" t="s">
        <v>2457</v>
      </c>
      <c r="H430" s="9" t="s">
        <v>2458</v>
      </c>
      <c r="I430" s="9" t="s">
        <v>2459</v>
      </c>
      <c r="J430" s="9" t="s">
        <v>2976</v>
      </c>
      <c r="K430" s="9">
        <v>1</v>
      </c>
      <c r="L430" s="9">
        <v>1614</v>
      </c>
      <c r="M430" s="10">
        <v>45128</v>
      </c>
      <c r="N430" s="10">
        <v>45085</v>
      </c>
      <c r="O430" s="9">
        <v>30</v>
      </c>
      <c r="P430" s="10">
        <v>45138</v>
      </c>
      <c r="Q430" s="10">
        <v>45128</v>
      </c>
      <c r="R430" s="12">
        <v>-10</v>
      </c>
      <c r="S430" s="12">
        <v>0</v>
      </c>
      <c r="T430" s="12">
        <v>-10</v>
      </c>
      <c r="U430" s="11">
        <v>122</v>
      </c>
      <c r="V430" s="9">
        <v>26.84</v>
      </c>
      <c r="W430" s="11">
        <v>-1220</v>
      </c>
      <c r="X430" s="9" t="s">
        <v>2003</v>
      </c>
      <c r="Y430" s="9" t="s">
        <v>2004</v>
      </c>
      <c r="Z430" s="9" t="s">
        <v>2979</v>
      </c>
      <c r="AA430" s="9" t="s">
        <v>1976</v>
      </c>
      <c r="AB430" s="9" t="s">
        <v>2980</v>
      </c>
      <c r="AC430" s="9" t="s">
        <v>2981</v>
      </c>
      <c r="AD430" s="9" t="s">
        <v>1986</v>
      </c>
      <c r="AE430" s="9" t="s">
        <v>2982</v>
      </c>
      <c r="AF430" s="9" t="s">
        <v>2012</v>
      </c>
    </row>
    <row r="431" spans="1:32" ht="16.5" customHeight="1" x14ac:dyDescent="0.2">
      <c r="A431" s="9" t="s">
        <v>3620</v>
      </c>
      <c r="B431" s="10">
        <v>45083</v>
      </c>
      <c r="C431" s="9" t="s">
        <v>875</v>
      </c>
      <c r="D431" s="10">
        <v>45086</v>
      </c>
      <c r="E431" s="9" t="s">
        <v>1972</v>
      </c>
      <c r="F431" s="11">
        <v>146.4</v>
      </c>
      <c r="G431" s="9" t="s">
        <v>2457</v>
      </c>
      <c r="H431" s="9" t="s">
        <v>2458</v>
      </c>
      <c r="I431" s="9" t="s">
        <v>2459</v>
      </c>
      <c r="J431" s="9" t="s">
        <v>2976</v>
      </c>
      <c r="K431" s="9">
        <v>1</v>
      </c>
      <c r="L431" s="9">
        <v>1612</v>
      </c>
      <c r="M431" s="10">
        <v>45128</v>
      </c>
      <c r="N431" s="10">
        <v>45086</v>
      </c>
      <c r="O431" s="9">
        <v>30</v>
      </c>
      <c r="P431" s="10">
        <v>45138</v>
      </c>
      <c r="Q431" s="10">
        <v>45128</v>
      </c>
      <c r="R431" s="12">
        <v>-10</v>
      </c>
      <c r="S431" s="12">
        <v>0</v>
      </c>
      <c r="T431" s="12">
        <v>-10</v>
      </c>
      <c r="U431" s="11">
        <v>120</v>
      </c>
      <c r="V431" s="9">
        <v>26.4</v>
      </c>
      <c r="W431" s="11">
        <v>-1200</v>
      </c>
      <c r="X431" s="9" t="s">
        <v>2003</v>
      </c>
      <c r="Y431" s="9" t="s">
        <v>2004</v>
      </c>
      <c r="Z431" s="9" t="s">
        <v>2979</v>
      </c>
      <c r="AA431" s="9" t="s">
        <v>1976</v>
      </c>
      <c r="AB431" s="9" t="s">
        <v>2987</v>
      </c>
      <c r="AC431" s="9" t="s">
        <v>2988</v>
      </c>
      <c r="AD431" s="9" t="s">
        <v>1986</v>
      </c>
      <c r="AE431" s="9" t="s">
        <v>3103</v>
      </c>
      <c r="AF431" s="9" t="s">
        <v>2012</v>
      </c>
    </row>
    <row r="432" spans="1:32" ht="16.5" customHeight="1" x14ac:dyDescent="0.2">
      <c r="A432" s="9" t="s">
        <v>3621</v>
      </c>
      <c r="B432" s="10">
        <v>45084</v>
      </c>
      <c r="C432" s="9" t="s">
        <v>3622</v>
      </c>
      <c r="D432" s="10">
        <v>45086</v>
      </c>
      <c r="E432" s="9" t="s">
        <v>1972</v>
      </c>
      <c r="F432" s="11">
        <v>2798.68</v>
      </c>
      <c r="G432" s="9" t="s">
        <v>2715</v>
      </c>
      <c r="H432" s="9" t="s">
        <v>2716</v>
      </c>
      <c r="I432" s="9" t="s">
        <v>2716</v>
      </c>
      <c r="J432" s="9" t="s">
        <v>3623</v>
      </c>
      <c r="K432" s="9">
        <v>1</v>
      </c>
      <c r="L432" s="9">
        <v>1598</v>
      </c>
      <c r="M432" s="10">
        <v>45126</v>
      </c>
      <c r="N432" s="10">
        <v>45086</v>
      </c>
      <c r="O432" s="9">
        <v>30</v>
      </c>
      <c r="P432" s="10">
        <v>45138</v>
      </c>
      <c r="Q432" s="10">
        <v>45126</v>
      </c>
      <c r="R432" s="12">
        <v>-12</v>
      </c>
      <c r="S432" s="12">
        <v>0</v>
      </c>
      <c r="T432" s="12">
        <v>-12</v>
      </c>
      <c r="U432" s="11">
        <v>2294</v>
      </c>
      <c r="V432" s="9">
        <v>504.68</v>
      </c>
      <c r="W432" s="11">
        <v>-27528</v>
      </c>
      <c r="X432" s="9" t="s">
        <v>2003</v>
      </c>
      <c r="Y432" s="9" t="s">
        <v>2004</v>
      </c>
      <c r="Z432" s="9" t="s">
        <v>2164</v>
      </c>
      <c r="AA432" s="9" t="s">
        <v>1976</v>
      </c>
      <c r="AB432" s="9" t="s">
        <v>2639</v>
      </c>
      <c r="AC432" s="9" t="s">
        <v>2640</v>
      </c>
      <c r="AD432" s="9" t="s">
        <v>1986</v>
      </c>
      <c r="AE432" s="9" t="s">
        <v>3560</v>
      </c>
      <c r="AF432" s="9" t="s">
        <v>2012</v>
      </c>
    </row>
    <row r="433" spans="1:32" ht="16.5" customHeight="1" x14ac:dyDescent="0.2">
      <c r="A433" s="9" t="s">
        <v>3624</v>
      </c>
      <c r="B433" s="10">
        <v>45085</v>
      </c>
      <c r="C433" s="9" t="s">
        <v>881</v>
      </c>
      <c r="D433" s="10">
        <v>45086</v>
      </c>
      <c r="E433" s="9" t="s">
        <v>1972</v>
      </c>
      <c r="F433" s="11">
        <v>6636.14</v>
      </c>
      <c r="G433" s="9" t="s">
        <v>2709</v>
      </c>
      <c r="H433" s="9" t="s">
        <v>2710</v>
      </c>
      <c r="I433" s="9" t="s">
        <v>2711</v>
      </c>
      <c r="J433" s="9" t="s">
        <v>3607</v>
      </c>
      <c r="K433" s="9">
        <v>1</v>
      </c>
      <c r="L433" s="9">
        <v>1798</v>
      </c>
      <c r="M433" s="10">
        <v>45141</v>
      </c>
      <c r="N433" s="10">
        <v>45086</v>
      </c>
      <c r="O433" s="9">
        <v>30</v>
      </c>
      <c r="P433" s="10">
        <v>45138</v>
      </c>
      <c r="Q433" s="10">
        <v>45141</v>
      </c>
      <c r="R433" s="12">
        <v>3</v>
      </c>
      <c r="S433" s="12">
        <v>0</v>
      </c>
      <c r="T433" s="12">
        <v>3</v>
      </c>
      <c r="U433" s="11">
        <v>5439.46</v>
      </c>
      <c r="V433" s="9">
        <v>1196.68</v>
      </c>
      <c r="W433" s="11">
        <v>16318.380000000001</v>
      </c>
      <c r="X433" s="9" t="s">
        <v>2132</v>
      </c>
      <c r="Y433" s="9" t="s">
        <v>2133</v>
      </c>
      <c r="Z433" s="9" t="s">
        <v>2164</v>
      </c>
      <c r="AA433" s="9" t="s">
        <v>1976</v>
      </c>
      <c r="AB433" s="9" t="s">
        <v>2518</v>
      </c>
      <c r="AC433" s="9" t="s">
        <v>2519</v>
      </c>
      <c r="AD433" s="9" t="s">
        <v>1986</v>
      </c>
      <c r="AE433" s="9" t="s">
        <v>3608</v>
      </c>
      <c r="AF433" s="9" t="s">
        <v>2368</v>
      </c>
    </row>
    <row r="434" spans="1:32" ht="16.5" customHeight="1" x14ac:dyDescent="0.2">
      <c r="A434" s="9" t="s">
        <v>3625</v>
      </c>
      <c r="B434" s="10">
        <v>45085</v>
      </c>
      <c r="C434" s="9" t="s">
        <v>3626</v>
      </c>
      <c r="D434" s="10">
        <v>45085</v>
      </c>
      <c r="E434" s="9" t="s">
        <v>1972</v>
      </c>
      <c r="F434" s="11">
        <v>917.44</v>
      </c>
      <c r="G434" s="9" t="s">
        <v>3627</v>
      </c>
      <c r="H434" s="9" t="s">
        <v>3628</v>
      </c>
      <c r="I434" s="9" t="s">
        <v>3628</v>
      </c>
      <c r="J434" s="9" t="s">
        <v>3629</v>
      </c>
      <c r="K434" s="9">
        <v>1</v>
      </c>
      <c r="L434" s="9">
        <v>1547</v>
      </c>
      <c r="M434" s="10">
        <v>45121</v>
      </c>
      <c r="N434" s="10">
        <v>45085</v>
      </c>
      <c r="O434" s="9">
        <v>0</v>
      </c>
      <c r="P434" s="10">
        <v>45107</v>
      </c>
      <c r="Q434" s="10">
        <v>45121</v>
      </c>
      <c r="R434" s="12">
        <v>14</v>
      </c>
      <c r="S434" s="12">
        <v>0</v>
      </c>
      <c r="T434" s="12">
        <v>14</v>
      </c>
      <c r="U434" s="11">
        <v>752</v>
      </c>
      <c r="V434" s="9">
        <v>165.44</v>
      </c>
      <c r="W434" s="11">
        <v>10528</v>
      </c>
      <c r="X434" s="9" t="s">
        <v>2977</v>
      </c>
      <c r="Y434" s="9" t="s">
        <v>2978</v>
      </c>
      <c r="Z434" s="9" t="s">
        <v>2979</v>
      </c>
      <c r="AA434" s="9" t="s">
        <v>1976</v>
      </c>
      <c r="AB434" s="9" t="s">
        <v>2980</v>
      </c>
      <c r="AC434" s="9" t="s">
        <v>2981</v>
      </c>
      <c r="AD434" s="9" t="s">
        <v>1986</v>
      </c>
      <c r="AE434" s="9" t="s">
        <v>2982</v>
      </c>
      <c r="AF434" s="9" t="s">
        <v>2012</v>
      </c>
    </row>
    <row r="435" spans="1:32" ht="16.5" customHeight="1" x14ac:dyDescent="0.2">
      <c r="A435" s="9" t="s">
        <v>3630</v>
      </c>
      <c r="B435" s="10">
        <v>45085</v>
      </c>
      <c r="C435" s="9" t="s">
        <v>3631</v>
      </c>
      <c r="D435" s="10">
        <v>45086</v>
      </c>
      <c r="E435" s="9" t="s">
        <v>1972</v>
      </c>
      <c r="F435" s="11">
        <v>25539.05</v>
      </c>
      <c r="G435" s="9" t="s">
        <v>2414</v>
      </c>
      <c r="H435" s="9" t="s">
        <v>2415</v>
      </c>
      <c r="I435" s="9" t="s">
        <v>2415</v>
      </c>
      <c r="J435" s="9" t="s">
        <v>3632</v>
      </c>
      <c r="K435" s="9">
        <v>1</v>
      </c>
      <c r="L435" s="9">
        <v>1631</v>
      </c>
      <c r="M435" s="10">
        <v>45128</v>
      </c>
      <c r="N435" s="10">
        <v>45086</v>
      </c>
      <c r="O435" s="9">
        <v>30</v>
      </c>
      <c r="P435" s="10">
        <v>45138</v>
      </c>
      <c r="Q435" s="10">
        <v>45128</v>
      </c>
      <c r="R435" s="12">
        <v>-10</v>
      </c>
      <c r="S435" s="12">
        <v>0</v>
      </c>
      <c r="T435" s="12">
        <v>-10</v>
      </c>
      <c r="U435" s="11">
        <v>20933.650000000001</v>
      </c>
      <c r="V435" s="9">
        <v>4605.3999999999996</v>
      </c>
      <c r="W435" s="11">
        <v>-209336.5</v>
      </c>
      <c r="X435" s="9" t="s">
        <v>2003</v>
      </c>
      <c r="Y435" s="9" t="s">
        <v>2004</v>
      </c>
      <c r="Z435" s="9" t="s">
        <v>2979</v>
      </c>
      <c r="AA435" s="9" t="s">
        <v>1976</v>
      </c>
      <c r="AB435" s="9" t="s">
        <v>2639</v>
      </c>
      <c r="AC435" s="9" t="s">
        <v>2640</v>
      </c>
      <c r="AD435" s="9" t="s">
        <v>1986</v>
      </c>
      <c r="AE435" s="9" t="s">
        <v>3633</v>
      </c>
      <c r="AF435" s="9" t="s">
        <v>2012</v>
      </c>
    </row>
    <row r="436" spans="1:32" ht="16.5" customHeight="1" x14ac:dyDescent="0.2">
      <c r="A436" s="9" t="s">
        <v>3634</v>
      </c>
      <c r="B436" s="10">
        <v>45086</v>
      </c>
      <c r="C436" s="9" t="s">
        <v>3635</v>
      </c>
      <c r="D436" s="10">
        <v>45086</v>
      </c>
      <c r="E436" s="9" t="s">
        <v>1972</v>
      </c>
      <c r="F436" s="11">
        <v>73.260000000000005</v>
      </c>
      <c r="G436" s="9" t="s">
        <v>2953</v>
      </c>
      <c r="H436" s="9" t="s">
        <v>2954</v>
      </c>
      <c r="I436" s="9" t="s">
        <v>2954</v>
      </c>
      <c r="J436" s="9" t="s">
        <v>2955</v>
      </c>
      <c r="K436" s="9">
        <v>1</v>
      </c>
      <c r="L436" s="9">
        <v>1707</v>
      </c>
      <c r="M436" s="10">
        <v>45135</v>
      </c>
      <c r="N436" s="10">
        <v>45086</v>
      </c>
      <c r="O436" s="9">
        <v>0</v>
      </c>
      <c r="P436" s="10">
        <v>45138</v>
      </c>
      <c r="Q436" s="10">
        <v>45135</v>
      </c>
      <c r="R436" s="12">
        <v>-3</v>
      </c>
      <c r="S436" s="12">
        <v>0</v>
      </c>
      <c r="T436" s="12">
        <v>-3</v>
      </c>
      <c r="U436" s="11">
        <v>66.599999999999994</v>
      </c>
      <c r="V436" s="9">
        <v>6.66</v>
      </c>
      <c r="W436" s="11">
        <v>-199.79999999999998</v>
      </c>
      <c r="X436" s="9" t="s">
        <v>1973</v>
      </c>
      <c r="Y436" s="9" t="s">
        <v>1974</v>
      </c>
      <c r="Z436" s="9" t="s">
        <v>2164</v>
      </c>
      <c r="AA436" s="9" t="s">
        <v>1976</v>
      </c>
      <c r="AB436" s="9" t="s">
        <v>1977</v>
      </c>
      <c r="AC436" s="9" t="s">
        <v>1978</v>
      </c>
      <c r="AD436" s="9" t="s">
        <v>1986</v>
      </c>
      <c r="AE436" s="9" t="s">
        <v>1980</v>
      </c>
      <c r="AF436" s="9" t="s">
        <v>1981</v>
      </c>
    </row>
    <row r="437" spans="1:32" ht="16.5" customHeight="1" x14ac:dyDescent="0.2">
      <c r="A437" s="9" t="s">
        <v>3636</v>
      </c>
      <c r="B437" s="10">
        <v>45084</v>
      </c>
      <c r="C437" s="9" t="s">
        <v>3637</v>
      </c>
      <c r="D437" s="10">
        <v>45087</v>
      </c>
      <c r="E437" s="9" t="s">
        <v>1972</v>
      </c>
      <c r="F437" s="11">
        <v>225.09</v>
      </c>
      <c r="G437" s="9" t="s">
        <v>3638</v>
      </c>
      <c r="H437" s="9" t="s">
        <v>3639</v>
      </c>
      <c r="I437" s="9" t="s">
        <v>3639</v>
      </c>
      <c r="J437" s="9" t="s">
        <v>1972</v>
      </c>
      <c r="K437" s="9">
        <v>1</v>
      </c>
      <c r="L437" s="9">
        <v>1829</v>
      </c>
      <c r="M437" s="10">
        <v>45142</v>
      </c>
      <c r="N437" s="10">
        <v>45087</v>
      </c>
      <c r="O437" s="9">
        <v>0</v>
      </c>
      <c r="P437" s="10">
        <v>45107</v>
      </c>
      <c r="Q437" s="10">
        <v>45142</v>
      </c>
      <c r="R437" s="12">
        <v>35</v>
      </c>
      <c r="S437" s="12">
        <v>0</v>
      </c>
      <c r="T437" s="12">
        <v>35</v>
      </c>
      <c r="U437" s="11">
        <v>184.5</v>
      </c>
      <c r="V437" s="9">
        <v>40.590000000000003</v>
      </c>
      <c r="W437" s="11">
        <v>6457.5</v>
      </c>
      <c r="X437" s="9" t="s">
        <v>2363</v>
      </c>
      <c r="Y437" s="9" t="s">
        <v>2364</v>
      </c>
      <c r="Z437" s="9" t="s">
        <v>2164</v>
      </c>
      <c r="AA437" s="9" t="s">
        <v>1976</v>
      </c>
      <c r="AB437" s="9" t="s">
        <v>2915</v>
      </c>
      <c r="AC437" s="9" t="s">
        <v>2916</v>
      </c>
      <c r="AD437" s="9" t="s">
        <v>1986</v>
      </c>
      <c r="AE437" s="9" t="s">
        <v>3640</v>
      </c>
      <c r="AF437" s="9" t="s">
        <v>2012</v>
      </c>
    </row>
    <row r="438" spans="1:32" ht="16.5" customHeight="1" x14ac:dyDescent="0.2">
      <c r="A438" s="9" t="s">
        <v>3641</v>
      </c>
      <c r="B438" s="10">
        <v>45085</v>
      </c>
      <c r="C438" s="9" t="s">
        <v>3642</v>
      </c>
      <c r="D438" s="10">
        <v>45087</v>
      </c>
      <c r="E438" s="9" t="s">
        <v>1972</v>
      </c>
      <c r="F438" s="11">
        <v>5572.96</v>
      </c>
      <c r="G438" s="9" t="s">
        <v>3348</v>
      </c>
      <c r="H438" s="9" t="s">
        <v>3349</v>
      </c>
      <c r="I438" s="9" t="s">
        <v>3349</v>
      </c>
      <c r="J438" s="9" t="s">
        <v>3643</v>
      </c>
      <c r="K438" s="9">
        <v>1</v>
      </c>
      <c r="L438" s="9">
        <v>1541</v>
      </c>
      <c r="M438" s="10">
        <v>45121</v>
      </c>
      <c r="N438" s="10">
        <v>45087</v>
      </c>
      <c r="O438" s="9">
        <v>0</v>
      </c>
      <c r="P438" s="10">
        <v>45107</v>
      </c>
      <c r="Q438" s="10">
        <v>45121</v>
      </c>
      <c r="R438" s="12">
        <v>14</v>
      </c>
      <c r="S438" s="12">
        <v>0</v>
      </c>
      <c r="T438" s="12">
        <v>14</v>
      </c>
      <c r="U438" s="11">
        <v>4568</v>
      </c>
      <c r="V438" s="9">
        <v>1004.96</v>
      </c>
      <c r="W438" s="11">
        <v>63952</v>
      </c>
      <c r="X438" s="9" t="s">
        <v>2003</v>
      </c>
      <c r="Y438" s="9" t="s">
        <v>2004</v>
      </c>
      <c r="Z438" s="9" t="s">
        <v>2979</v>
      </c>
      <c r="AA438" s="9" t="s">
        <v>1976</v>
      </c>
      <c r="AB438" s="9" t="s">
        <v>2417</v>
      </c>
      <c r="AC438" s="9" t="s">
        <v>2418</v>
      </c>
      <c r="AD438" s="9" t="s">
        <v>1986</v>
      </c>
      <c r="AE438" s="9" t="s">
        <v>3541</v>
      </c>
      <c r="AF438" s="9" t="s">
        <v>2012</v>
      </c>
    </row>
    <row r="439" spans="1:32" ht="16.5" customHeight="1" x14ac:dyDescent="0.2">
      <c r="A439" s="9" t="s">
        <v>3644</v>
      </c>
      <c r="B439" s="10">
        <v>45084</v>
      </c>
      <c r="C439" s="9" t="s">
        <v>900</v>
      </c>
      <c r="D439" s="10">
        <v>45087</v>
      </c>
      <c r="E439" s="9" t="s">
        <v>1972</v>
      </c>
      <c r="F439" s="11">
        <v>23753.4</v>
      </c>
      <c r="G439" s="9" t="s">
        <v>3577</v>
      </c>
      <c r="H439" s="9" t="s">
        <v>3578</v>
      </c>
      <c r="I439" s="9" t="s">
        <v>3578</v>
      </c>
      <c r="J439" s="9" t="s">
        <v>3579</v>
      </c>
      <c r="K439" s="9">
        <v>1</v>
      </c>
      <c r="L439" s="9">
        <v>1871</v>
      </c>
      <c r="M439" s="10">
        <v>45145</v>
      </c>
      <c r="N439" s="10">
        <v>45087</v>
      </c>
      <c r="O439" s="9">
        <v>0</v>
      </c>
      <c r="P439" s="10">
        <v>45107</v>
      </c>
      <c r="Q439" s="10">
        <v>45145</v>
      </c>
      <c r="R439" s="12">
        <v>38</v>
      </c>
      <c r="S439" s="12">
        <v>0</v>
      </c>
      <c r="T439" s="12">
        <v>38</v>
      </c>
      <c r="U439" s="11">
        <v>19470</v>
      </c>
      <c r="V439" s="9">
        <v>4283.3999999999996</v>
      </c>
      <c r="W439" s="11">
        <v>739860</v>
      </c>
      <c r="X439" s="9" t="s">
        <v>2003</v>
      </c>
      <c r="Y439" s="9" t="s">
        <v>2004</v>
      </c>
      <c r="Z439" s="9" t="s">
        <v>2164</v>
      </c>
      <c r="AA439" s="9" t="s">
        <v>1976</v>
      </c>
      <c r="AB439" s="9" t="s">
        <v>2005</v>
      </c>
      <c r="AC439" s="9" t="s">
        <v>2006</v>
      </c>
      <c r="AD439" s="9" t="s">
        <v>1986</v>
      </c>
      <c r="AE439" s="9" t="s">
        <v>3580</v>
      </c>
      <c r="AF439" s="9" t="s">
        <v>2368</v>
      </c>
    </row>
    <row r="440" spans="1:32" ht="16.5" customHeight="1" x14ac:dyDescent="0.2">
      <c r="A440" s="9" t="s">
        <v>3645</v>
      </c>
      <c r="B440" s="10">
        <v>45086</v>
      </c>
      <c r="C440" s="9" t="s">
        <v>3646</v>
      </c>
      <c r="D440" s="10">
        <v>45088</v>
      </c>
      <c r="E440" s="9" t="s">
        <v>1972</v>
      </c>
      <c r="F440" s="11">
        <v>800</v>
      </c>
      <c r="G440" s="9" t="s">
        <v>3353</v>
      </c>
      <c r="H440" s="9" t="s">
        <v>3354</v>
      </c>
      <c r="I440" s="9" t="s">
        <v>3354</v>
      </c>
      <c r="J440" s="9" t="s">
        <v>3647</v>
      </c>
      <c r="K440" s="9">
        <v>1</v>
      </c>
      <c r="L440" s="9">
        <v>1770</v>
      </c>
      <c r="M440" s="10">
        <v>45140</v>
      </c>
      <c r="N440" s="10">
        <v>45088</v>
      </c>
      <c r="O440" s="9">
        <v>0</v>
      </c>
      <c r="P440" s="10">
        <v>45107</v>
      </c>
      <c r="Q440" s="10">
        <v>45140</v>
      </c>
      <c r="R440" s="12">
        <v>33</v>
      </c>
      <c r="S440" s="12">
        <v>0</v>
      </c>
      <c r="T440" s="12">
        <v>33</v>
      </c>
      <c r="U440" s="11">
        <v>800</v>
      </c>
      <c r="V440" s="9">
        <v>0</v>
      </c>
      <c r="W440" s="11">
        <v>26400</v>
      </c>
      <c r="X440" s="9" t="s">
        <v>2423</v>
      </c>
      <c r="Y440" s="9" t="s">
        <v>2424</v>
      </c>
      <c r="Z440" s="9" t="s">
        <v>2164</v>
      </c>
      <c r="AA440" s="9" t="s">
        <v>1976</v>
      </c>
      <c r="AB440" s="9" t="s">
        <v>2395</v>
      </c>
      <c r="AC440" s="9" t="s">
        <v>2396</v>
      </c>
      <c r="AD440" s="9" t="s">
        <v>1986</v>
      </c>
      <c r="AE440" s="9" t="s">
        <v>3356</v>
      </c>
      <c r="AF440" s="9" t="s">
        <v>2950</v>
      </c>
    </row>
    <row r="441" spans="1:32" ht="16.5" customHeight="1" x14ac:dyDescent="0.2">
      <c r="A441" s="9" t="s">
        <v>3648</v>
      </c>
      <c r="B441" s="10">
        <v>45086</v>
      </c>
      <c r="C441" s="9" t="s">
        <v>904</v>
      </c>
      <c r="D441" s="10">
        <v>45088</v>
      </c>
      <c r="E441" s="9" t="s">
        <v>1972</v>
      </c>
      <c r="F441" s="11">
        <v>2074</v>
      </c>
      <c r="G441" s="9" t="s">
        <v>3649</v>
      </c>
      <c r="H441" s="9" t="s">
        <v>3650</v>
      </c>
      <c r="I441" s="9" t="s">
        <v>3650</v>
      </c>
      <c r="J441" s="9" t="s">
        <v>1972</v>
      </c>
      <c r="K441" s="9">
        <v>1</v>
      </c>
      <c r="L441" s="9">
        <v>1543</v>
      </c>
      <c r="M441" s="10">
        <v>45121</v>
      </c>
      <c r="N441" s="10">
        <v>45088</v>
      </c>
      <c r="O441" s="9">
        <v>0</v>
      </c>
      <c r="P441" s="10">
        <v>45107</v>
      </c>
      <c r="Q441" s="10">
        <v>45121</v>
      </c>
      <c r="R441" s="12">
        <v>14</v>
      </c>
      <c r="S441" s="12">
        <v>0</v>
      </c>
      <c r="T441" s="12">
        <v>14</v>
      </c>
      <c r="U441" s="11">
        <v>1700</v>
      </c>
      <c r="V441" s="9">
        <v>374</v>
      </c>
      <c r="W441" s="11">
        <v>23800</v>
      </c>
      <c r="X441" s="9" t="s">
        <v>2003</v>
      </c>
      <c r="Y441" s="9" t="s">
        <v>2004</v>
      </c>
      <c r="Z441" s="9" t="s">
        <v>2164</v>
      </c>
      <c r="AA441" s="9" t="s">
        <v>1976</v>
      </c>
      <c r="AB441" s="9" t="s">
        <v>2022</v>
      </c>
      <c r="AC441" s="9" t="s">
        <v>2023</v>
      </c>
      <c r="AD441" s="9" t="s">
        <v>1986</v>
      </c>
      <c r="AE441" s="9" t="s">
        <v>3541</v>
      </c>
      <c r="AF441" s="9" t="s">
        <v>2012</v>
      </c>
    </row>
    <row r="442" spans="1:32" ht="16.5" customHeight="1" x14ac:dyDescent="0.2">
      <c r="A442" s="9" t="s">
        <v>3651</v>
      </c>
      <c r="B442" s="10">
        <v>45087</v>
      </c>
      <c r="C442" s="9" t="s">
        <v>3652</v>
      </c>
      <c r="D442" s="10">
        <v>45088</v>
      </c>
      <c r="E442" s="9" t="s">
        <v>1972</v>
      </c>
      <c r="F442" s="11">
        <v>641.72</v>
      </c>
      <c r="G442" s="9" t="s">
        <v>3653</v>
      </c>
      <c r="H442" s="9" t="s">
        <v>3654</v>
      </c>
      <c r="I442" s="9" t="s">
        <v>3654</v>
      </c>
      <c r="J442" s="9" t="s">
        <v>3655</v>
      </c>
      <c r="K442" s="9">
        <v>1</v>
      </c>
      <c r="L442" s="9">
        <v>1548</v>
      </c>
      <c r="M442" s="10">
        <v>45121</v>
      </c>
      <c r="N442" s="10">
        <v>45088</v>
      </c>
      <c r="O442" s="9">
        <v>30</v>
      </c>
      <c r="P442" s="10">
        <v>45138</v>
      </c>
      <c r="Q442" s="10">
        <v>45121</v>
      </c>
      <c r="R442" s="12">
        <v>-17</v>
      </c>
      <c r="S442" s="12">
        <v>0</v>
      </c>
      <c r="T442" s="12">
        <v>-17</v>
      </c>
      <c r="U442" s="11">
        <v>526</v>
      </c>
      <c r="V442" s="9">
        <v>115.72</v>
      </c>
      <c r="W442" s="11">
        <v>-8942</v>
      </c>
      <c r="X442" s="9" t="s">
        <v>2003</v>
      </c>
      <c r="Y442" s="9" t="s">
        <v>2004</v>
      </c>
      <c r="Z442" s="9" t="s">
        <v>2164</v>
      </c>
      <c r="AA442" s="9" t="s">
        <v>1976</v>
      </c>
      <c r="AB442" s="9" t="s">
        <v>2417</v>
      </c>
      <c r="AC442" s="9" t="s">
        <v>2418</v>
      </c>
      <c r="AD442" s="9" t="s">
        <v>1986</v>
      </c>
      <c r="AE442" s="9" t="s">
        <v>3633</v>
      </c>
      <c r="AF442" s="9" t="s">
        <v>2012</v>
      </c>
    </row>
    <row r="443" spans="1:32" ht="16.5" customHeight="1" x14ac:dyDescent="0.2">
      <c r="A443" s="9" t="s">
        <v>3656</v>
      </c>
      <c r="B443" s="10">
        <v>45077</v>
      </c>
      <c r="C443" s="9" t="s">
        <v>3657</v>
      </c>
      <c r="D443" s="10">
        <v>45089</v>
      </c>
      <c r="E443" s="9" t="s">
        <v>1972</v>
      </c>
      <c r="F443" s="11">
        <v>720.74</v>
      </c>
      <c r="G443" s="9" t="s">
        <v>2968</v>
      </c>
      <c r="H443" s="9" t="s">
        <v>2969</v>
      </c>
      <c r="I443" s="9" t="s">
        <v>2969</v>
      </c>
      <c r="J443" s="9" t="s">
        <v>1972</v>
      </c>
      <c r="K443" s="9">
        <v>1</v>
      </c>
      <c r="L443" s="9">
        <v>1800</v>
      </c>
      <c r="M443" s="10">
        <v>45141</v>
      </c>
      <c r="N443" s="10">
        <v>45089</v>
      </c>
      <c r="O443" s="9">
        <v>0</v>
      </c>
      <c r="P443" s="10">
        <v>45107</v>
      </c>
      <c r="Q443" s="10">
        <v>45141</v>
      </c>
      <c r="R443" s="12">
        <v>34</v>
      </c>
      <c r="S443" s="12">
        <v>0</v>
      </c>
      <c r="T443" s="12">
        <v>34</v>
      </c>
      <c r="U443" s="11">
        <v>590.77</v>
      </c>
      <c r="V443" s="9">
        <v>129.97</v>
      </c>
      <c r="W443" s="11">
        <v>20086.18</v>
      </c>
      <c r="X443" s="9" t="s">
        <v>2970</v>
      </c>
      <c r="Y443" s="9" t="s">
        <v>2971</v>
      </c>
      <c r="Z443" s="9" t="s">
        <v>2164</v>
      </c>
      <c r="AA443" s="9" t="s">
        <v>1976</v>
      </c>
      <c r="AB443" s="9" t="s">
        <v>2972</v>
      </c>
      <c r="AC443" s="9" t="s">
        <v>2973</v>
      </c>
      <c r="AD443" s="9" t="s">
        <v>1986</v>
      </c>
      <c r="AE443" s="9" t="s">
        <v>2974</v>
      </c>
      <c r="AF443" s="9" t="s">
        <v>2368</v>
      </c>
    </row>
    <row r="444" spans="1:32" ht="16.5" customHeight="1" x14ac:dyDescent="0.2">
      <c r="A444" s="9" t="s">
        <v>3658</v>
      </c>
      <c r="B444" s="10">
        <v>45077</v>
      </c>
      <c r="C444" s="9" t="s">
        <v>3659</v>
      </c>
      <c r="D444" s="10">
        <v>45089</v>
      </c>
      <c r="E444" s="9" t="s">
        <v>1972</v>
      </c>
      <c r="F444" s="11">
        <v>1447.84</v>
      </c>
      <c r="G444" s="9" t="s">
        <v>2968</v>
      </c>
      <c r="H444" s="9" t="s">
        <v>2969</v>
      </c>
      <c r="I444" s="9" t="s">
        <v>2969</v>
      </c>
      <c r="J444" s="9" t="s">
        <v>1972</v>
      </c>
      <c r="K444" s="9">
        <v>1</v>
      </c>
      <c r="L444" s="9">
        <v>1800</v>
      </c>
      <c r="M444" s="10">
        <v>45141</v>
      </c>
      <c r="N444" s="10">
        <v>45089</v>
      </c>
      <c r="O444" s="9">
        <v>0</v>
      </c>
      <c r="P444" s="10">
        <v>45138</v>
      </c>
      <c r="Q444" s="10">
        <v>45141</v>
      </c>
      <c r="R444" s="12">
        <v>3</v>
      </c>
      <c r="S444" s="12">
        <v>0</v>
      </c>
      <c r="T444" s="12">
        <v>3</v>
      </c>
      <c r="U444" s="11">
        <v>1186.75</v>
      </c>
      <c r="V444" s="9">
        <v>261.08999999999997</v>
      </c>
      <c r="W444" s="11">
        <v>3560.25</v>
      </c>
      <c r="X444" s="9" t="s">
        <v>2970</v>
      </c>
      <c r="Y444" s="9" t="s">
        <v>2971</v>
      </c>
      <c r="Z444" s="9" t="s">
        <v>2164</v>
      </c>
      <c r="AA444" s="9" t="s">
        <v>1976</v>
      </c>
      <c r="AB444" s="9" t="s">
        <v>2972</v>
      </c>
      <c r="AC444" s="9" t="s">
        <v>2973</v>
      </c>
      <c r="AD444" s="9" t="s">
        <v>1986</v>
      </c>
      <c r="AE444" s="9" t="s">
        <v>2974</v>
      </c>
      <c r="AF444" s="9" t="s">
        <v>2368</v>
      </c>
    </row>
    <row r="445" spans="1:32" ht="16.5" customHeight="1" x14ac:dyDescent="0.2">
      <c r="A445" s="9" t="s">
        <v>3660</v>
      </c>
      <c r="B445" s="10">
        <v>45055</v>
      </c>
      <c r="C445" s="9" t="s">
        <v>3661</v>
      </c>
      <c r="D445" s="10">
        <v>45057</v>
      </c>
      <c r="E445" s="9" t="s">
        <v>1972</v>
      </c>
      <c r="F445" s="11">
        <v>71710.720000000001</v>
      </c>
      <c r="G445" s="9" t="s">
        <v>3662</v>
      </c>
      <c r="H445" s="9" t="s">
        <v>1972</v>
      </c>
      <c r="I445" s="9" t="s">
        <v>3663</v>
      </c>
      <c r="J445" s="9" t="s">
        <v>3664</v>
      </c>
      <c r="K445" s="9">
        <v>1</v>
      </c>
      <c r="L445" s="9">
        <v>1553</v>
      </c>
      <c r="M445" s="10">
        <v>45124</v>
      </c>
      <c r="N445" s="10">
        <v>45057</v>
      </c>
      <c r="O445" s="9">
        <v>60</v>
      </c>
      <c r="P445" s="10">
        <v>45090</v>
      </c>
      <c r="Q445" s="10">
        <v>45124</v>
      </c>
      <c r="R445" s="12">
        <v>34</v>
      </c>
      <c r="S445" s="12">
        <v>0</v>
      </c>
      <c r="T445" s="12">
        <v>34</v>
      </c>
      <c r="U445" s="11">
        <v>58779.28</v>
      </c>
      <c r="V445" s="9">
        <v>12931.44</v>
      </c>
      <c r="W445" s="11">
        <v>1998495.52</v>
      </c>
      <c r="X445" s="9" t="s">
        <v>3137</v>
      </c>
      <c r="Y445" s="9" t="s">
        <v>3138</v>
      </c>
      <c r="Z445" s="9" t="s">
        <v>2164</v>
      </c>
      <c r="AA445" s="9" t="s">
        <v>1976</v>
      </c>
      <c r="AB445" s="9" t="s">
        <v>3139</v>
      </c>
      <c r="AC445" s="9" t="s">
        <v>3140</v>
      </c>
      <c r="AD445" s="9" t="s">
        <v>1986</v>
      </c>
      <c r="AE445" s="9" t="s">
        <v>3665</v>
      </c>
      <c r="AF445" s="9" t="s">
        <v>2474</v>
      </c>
    </row>
    <row r="446" spans="1:32" ht="16.5" customHeight="1" x14ac:dyDescent="0.2">
      <c r="A446" s="9" t="s">
        <v>3666</v>
      </c>
      <c r="B446" s="10">
        <v>45077</v>
      </c>
      <c r="C446" s="9" t="s">
        <v>914</v>
      </c>
      <c r="D446" s="10">
        <v>45089</v>
      </c>
      <c r="E446" s="9" t="s">
        <v>1972</v>
      </c>
      <c r="F446" s="11">
        <v>37536.99</v>
      </c>
      <c r="G446" s="9" t="s">
        <v>3667</v>
      </c>
      <c r="H446" s="9" t="s">
        <v>3668</v>
      </c>
      <c r="I446" s="9" t="s">
        <v>3669</v>
      </c>
      <c r="J446" s="9" t="s">
        <v>3670</v>
      </c>
      <c r="K446" s="9">
        <v>1</v>
      </c>
      <c r="L446" s="9">
        <v>1874</v>
      </c>
      <c r="M446" s="10">
        <v>45145</v>
      </c>
      <c r="N446" s="10">
        <v>45089</v>
      </c>
      <c r="O446" s="9">
        <v>0</v>
      </c>
      <c r="P446" s="10">
        <v>45138</v>
      </c>
      <c r="Q446" s="10">
        <v>45145</v>
      </c>
      <c r="R446" s="12">
        <v>7</v>
      </c>
      <c r="S446" s="12">
        <v>0</v>
      </c>
      <c r="T446" s="12">
        <v>7</v>
      </c>
      <c r="U446" s="11">
        <v>30768.02</v>
      </c>
      <c r="V446" s="9">
        <v>6768.97</v>
      </c>
      <c r="W446" s="11">
        <v>215376.14</v>
      </c>
      <c r="X446" s="9" t="s">
        <v>1994</v>
      </c>
      <c r="Y446" s="9" t="s">
        <v>1995</v>
      </c>
      <c r="Z446" s="9" t="s">
        <v>2164</v>
      </c>
      <c r="AA446" s="9" t="s">
        <v>1976</v>
      </c>
      <c r="AB446" s="9" t="s">
        <v>2518</v>
      </c>
      <c r="AC446" s="9" t="s">
        <v>2519</v>
      </c>
      <c r="AD446" s="9" t="s">
        <v>1986</v>
      </c>
      <c r="AE446" s="9" t="s">
        <v>3671</v>
      </c>
      <c r="AF446" s="9" t="s">
        <v>2208</v>
      </c>
    </row>
    <row r="447" spans="1:32" ht="16.5" customHeight="1" x14ac:dyDescent="0.2">
      <c r="A447" s="9" t="s">
        <v>3672</v>
      </c>
      <c r="B447" s="10">
        <v>45085</v>
      </c>
      <c r="C447" s="9" t="s">
        <v>3673</v>
      </c>
      <c r="D447" s="10">
        <v>45089</v>
      </c>
      <c r="E447" s="9" t="s">
        <v>1972</v>
      </c>
      <c r="F447" s="11">
        <v>4869.3900000000003</v>
      </c>
      <c r="G447" s="9" t="s">
        <v>3674</v>
      </c>
      <c r="H447" s="9" t="s">
        <v>3675</v>
      </c>
      <c r="I447" s="9" t="s">
        <v>3675</v>
      </c>
      <c r="J447" s="9" t="s">
        <v>3676</v>
      </c>
      <c r="K447" s="9">
        <v>1</v>
      </c>
      <c r="L447" s="9">
        <v>1588</v>
      </c>
      <c r="M447" s="10">
        <v>45126</v>
      </c>
      <c r="N447" s="10">
        <v>45089</v>
      </c>
      <c r="O447" s="9">
        <v>30</v>
      </c>
      <c r="P447" s="10">
        <v>45138</v>
      </c>
      <c r="Q447" s="10">
        <v>45126</v>
      </c>
      <c r="R447" s="12">
        <v>-12</v>
      </c>
      <c r="S447" s="12">
        <v>0</v>
      </c>
      <c r="T447" s="12">
        <v>-12</v>
      </c>
      <c r="U447" s="11">
        <v>3991.3</v>
      </c>
      <c r="V447" s="9">
        <v>878.09</v>
      </c>
      <c r="W447" s="11">
        <v>-47895.600000000006</v>
      </c>
      <c r="X447" s="9" t="s">
        <v>2977</v>
      </c>
      <c r="Y447" s="9" t="s">
        <v>2978</v>
      </c>
      <c r="Z447" s="9" t="s">
        <v>2979</v>
      </c>
      <c r="AA447" s="9" t="s">
        <v>1976</v>
      </c>
      <c r="AB447" s="9" t="s">
        <v>3677</v>
      </c>
      <c r="AC447" s="9" t="s">
        <v>3678</v>
      </c>
      <c r="AD447" s="9" t="s">
        <v>1986</v>
      </c>
      <c r="AE447" s="9" t="s">
        <v>3679</v>
      </c>
      <c r="AF447" s="9" t="s">
        <v>2012</v>
      </c>
    </row>
    <row r="448" spans="1:32" ht="16.5" customHeight="1" x14ac:dyDescent="0.2">
      <c r="A448" s="9" t="s">
        <v>3680</v>
      </c>
      <c r="B448" s="10">
        <v>44935</v>
      </c>
      <c r="C448" s="9" t="s">
        <v>3681</v>
      </c>
      <c r="D448" s="10">
        <v>44943</v>
      </c>
      <c r="E448" s="9" t="s">
        <v>3682</v>
      </c>
      <c r="F448" s="11">
        <v>1501.5</v>
      </c>
      <c r="G448" s="9" t="s">
        <v>3418</v>
      </c>
      <c r="H448" s="9" t="s">
        <v>3419</v>
      </c>
      <c r="I448" s="9" t="s">
        <v>3419</v>
      </c>
      <c r="J448" s="9" t="s">
        <v>3683</v>
      </c>
      <c r="K448" s="9">
        <v>1</v>
      </c>
      <c r="L448" s="9">
        <v>1894</v>
      </c>
      <c r="M448" s="10">
        <v>45147</v>
      </c>
      <c r="N448" s="10">
        <v>44943</v>
      </c>
      <c r="O448" s="9">
        <v>0</v>
      </c>
      <c r="P448" s="10">
        <v>44985</v>
      </c>
      <c r="Q448" s="10">
        <v>45147</v>
      </c>
      <c r="R448" s="12">
        <v>162</v>
      </c>
      <c r="S448" s="12">
        <v>0</v>
      </c>
      <c r="T448" s="12">
        <v>162</v>
      </c>
      <c r="U448" s="11">
        <v>1365</v>
      </c>
      <c r="V448" s="9">
        <v>136.5</v>
      </c>
      <c r="W448" s="11">
        <v>221130</v>
      </c>
      <c r="X448" s="9" t="s">
        <v>1973</v>
      </c>
      <c r="Y448" s="9" t="s">
        <v>1974</v>
      </c>
      <c r="Z448" s="9" t="s">
        <v>2062</v>
      </c>
      <c r="AA448" s="9" t="s">
        <v>1976</v>
      </c>
      <c r="AB448" s="9" t="s">
        <v>1977</v>
      </c>
      <c r="AC448" s="9" t="s">
        <v>1978</v>
      </c>
      <c r="AD448" s="9" t="s">
        <v>1986</v>
      </c>
      <c r="AE448" s="9" t="s">
        <v>1972</v>
      </c>
      <c r="AF448" s="9" t="s">
        <v>1972</v>
      </c>
    </row>
    <row r="449" spans="1:32" ht="16.5" customHeight="1" x14ac:dyDescent="0.2">
      <c r="A449" s="9" t="s">
        <v>3684</v>
      </c>
      <c r="B449" s="10">
        <v>45077</v>
      </c>
      <c r="C449" s="9" t="s">
        <v>3685</v>
      </c>
      <c r="D449" s="10">
        <v>45089</v>
      </c>
      <c r="E449" s="9" t="s">
        <v>1972</v>
      </c>
      <c r="F449" s="11">
        <v>122</v>
      </c>
      <c r="G449" s="9" t="s">
        <v>2351</v>
      </c>
      <c r="H449" s="9" t="s">
        <v>2352</v>
      </c>
      <c r="I449" s="9" t="s">
        <v>2352</v>
      </c>
      <c r="J449" s="9" t="s">
        <v>1972</v>
      </c>
      <c r="K449" s="9">
        <v>1</v>
      </c>
      <c r="L449" s="9">
        <v>2126</v>
      </c>
      <c r="M449" s="10">
        <v>45184</v>
      </c>
      <c r="N449" s="10">
        <v>45089</v>
      </c>
      <c r="O449" s="9">
        <v>60</v>
      </c>
      <c r="P449" s="10">
        <v>45107</v>
      </c>
      <c r="Q449" s="10">
        <v>45184</v>
      </c>
      <c r="R449" s="12">
        <v>77</v>
      </c>
      <c r="S449" s="12">
        <v>0</v>
      </c>
      <c r="T449" s="12">
        <v>77</v>
      </c>
      <c r="U449" s="11">
        <v>100</v>
      </c>
      <c r="V449" s="9">
        <v>22</v>
      </c>
      <c r="W449" s="11">
        <v>7700</v>
      </c>
      <c r="X449" s="9" t="s">
        <v>1973</v>
      </c>
      <c r="Y449" s="9" t="s">
        <v>1974</v>
      </c>
      <c r="Z449" s="9" t="s">
        <v>2979</v>
      </c>
      <c r="AA449" s="9" t="s">
        <v>1976</v>
      </c>
      <c r="AB449" s="9" t="s">
        <v>2353</v>
      </c>
      <c r="AC449" s="9" t="s">
        <v>2354</v>
      </c>
      <c r="AD449" s="9" t="s">
        <v>1986</v>
      </c>
      <c r="AE449" s="9" t="s">
        <v>2355</v>
      </c>
      <c r="AF449" s="9" t="s">
        <v>2012</v>
      </c>
    </row>
    <row r="450" spans="1:32" ht="16.5" customHeight="1" x14ac:dyDescent="0.2">
      <c r="A450" s="9" t="s">
        <v>3686</v>
      </c>
      <c r="B450" s="10">
        <v>45077</v>
      </c>
      <c r="C450" s="9" t="s">
        <v>3687</v>
      </c>
      <c r="D450" s="10">
        <v>45089</v>
      </c>
      <c r="E450" s="9" t="s">
        <v>1972</v>
      </c>
      <c r="F450" s="11">
        <v>122</v>
      </c>
      <c r="G450" s="9" t="s">
        <v>2351</v>
      </c>
      <c r="H450" s="9" t="s">
        <v>2352</v>
      </c>
      <c r="I450" s="9" t="s">
        <v>2352</v>
      </c>
      <c r="J450" s="9" t="s">
        <v>1972</v>
      </c>
      <c r="K450" s="9">
        <v>1</v>
      </c>
      <c r="L450" s="9">
        <v>2126</v>
      </c>
      <c r="M450" s="10">
        <v>45184</v>
      </c>
      <c r="N450" s="10">
        <v>45089</v>
      </c>
      <c r="O450" s="9">
        <v>60</v>
      </c>
      <c r="P450" s="10">
        <v>45107</v>
      </c>
      <c r="Q450" s="10">
        <v>45184</v>
      </c>
      <c r="R450" s="12">
        <v>77</v>
      </c>
      <c r="S450" s="12">
        <v>0</v>
      </c>
      <c r="T450" s="12">
        <v>77</v>
      </c>
      <c r="U450" s="11">
        <v>100</v>
      </c>
      <c r="V450" s="9">
        <v>22</v>
      </c>
      <c r="W450" s="11">
        <v>7700</v>
      </c>
      <c r="X450" s="9" t="s">
        <v>1973</v>
      </c>
      <c r="Y450" s="9" t="s">
        <v>1974</v>
      </c>
      <c r="Z450" s="9" t="s">
        <v>2979</v>
      </c>
      <c r="AA450" s="9" t="s">
        <v>1976</v>
      </c>
      <c r="AB450" s="9" t="s">
        <v>2353</v>
      </c>
      <c r="AC450" s="9" t="s">
        <v>2354</v>
      </c>
      <c r="AD450" s="9" t="s">
        <v>1986</v>
      </c>
      <c r="AE450" s="9" t="s">
        <v>2355</v>
      </c>
      <c r="AF450" s="9" t="s">
        <v>2012</v>
      </c>
    </row>
    <row r="451" spans="1:32" ht="16.5" customHeight="1" x14ac:dyDescent="0.2">
      <c r="A451" s="9" t="s">
        <v>3688</v>
      </c>
      <c r="B451" s="10">
        <v>45077</v>
      </c>
      <c r="C451" s="9" t="s">
        <v>3689</v>
      </c>
      <c r="D451" s="10">
        <v>45090</v>
      </c>
      <c r="E451" s="9" t="s">
        <v>1972</v>
      </c>
      <c r="F451" s="11">
        <v>122</v>
      </c>
      <c r="G451" s="9" t="s">
        <v>2351</v>
      </c>
      <c r="H451" s="9" t="s">
        <v>2352</v>
      </c>
      <c r="I451" s="9" t="s">
        <v>2352</v>
      </c>
      <c r="J451" s="9" t="s">
        <v>1972</v>
      </c>
      <c r="K451" s="9">
        <v>1</v>
      </c>
      <c r="L451" s="9">
        <v>2126</v>
      </c>
      <c r="M451" s="10">
        <v>45184</v>
      </c>
      <c r="N451" s="10">
        <v>45090</v>
      </c>
      <c r="O451" s="9">
        <v>60</v>
      </c>
      <c r="P451" s="10">
        <v>45107</v>
      </c>
      <c r="Q451" s="10">
        <v>45184</v>
      </c>
      <c r="R451" s="12">
        <v>77</v>
      </c>
      <c r="S451" s="12">
        <v>0</v>
      </c>
      <c r="T451" s="12">
        <v>77</v>
      </c>
      <c r="U451" s="11">
        <v>100</v>
      </c>
      <c r="V451" s="9">
        <v>22</v>
      </c>
      <c r="W451" s="11">
        <v>7700</v>
      </c>
      <c r="X451" s="9" t="s">
        <v>1973</v>
      </c>
      <c r="Y451" s="9" t="s">
        <v>1974</v>
      </c>
      <c r="Z451" s="9" t="s">
        <v>2979</v>
      </c>
      <c r="AA451" s="9" t="s">
        <v>1976</v>
      </c>
      <c r="AB451" s="9" t="s">
        <v>2353</v>
      </c>
      <c r="AC451" s="9" t="s">
        <v>2354</v>
      </c>
      <c r="AD451" s="9" t="s">
        <v>1986</v>
      </c>
      <c r="AE451" s="9" t="s">
        <v>2355</v>
      </c>
      <c r="AF451" s="9" t="s">
        <v>2012</v>
      </c>
    </row>
    <row r="452" spans="1:32" ht="16.5" customHeight="1" x14ac:dyDescent="0.2">
      <c r="A452" s="9" t="s">
        <v>3690</v>
      </c>
      <c r="B452" s="10">
        <v>45077</v>
      </c>
      <c r="C452" s="9" t="s">
        <v>3691</v>
      </c>
      <c r="D452" s="10">
        <v>45090</v>
      </c>
      <c r="E452" s="9" t="s">
        <v>1972</v>
      </c>
      <c r="F452" s="11">
        <v>122</v>
      </c>
      <c r="G452" s="9" t="s">
        <v>2351</v>
      </c>
      <c r="H452" s="9" t="s">
        <v>2352</v>
      </c>
      <c r="I452" s="9" t="s">
        <v>2352</v>
      </c>
      <c r="J452" s="9" t="s">
        <v>1972</v>
      </c>
      <c r="K452" s="9">
        <v>1</v>
      </c>
      <c r="L452" s="9">
        <v>2126</v>
      </c>
      <c r="M452" s="10">
        <v>45184</v>
      </c>
      <c r="N452" s="10">
        <v>45090</v>
      </c>
      <c r="O452" s="9">
        <v>60</v>
      </c>
      <c r="P452" s="10">
        <v>45107</v>
      </c>
      <c r="Q452" s="10">
        <v>45184</v>
      </c>
      <c r="R452" s="12">
        <v>77</v>
      </c>
      <c r="S452" s="12">
        <v>0</v>
      </c>
      <c r="T452" s="12">
        <v>77</v>
      </c>
      <c r="U452" s="11">
        <v>100</v>
      </c>
      <c r="V452" s="9">
        <v>22</v>
      </c>
      <c r="W452" s="11">
        <v>7700</v>
      </c>
      <c r="X452" s="9" t="s">
        <v>1973</v>
      </c>
      <c r="Y452" s="9" t="s">
        <v>1974</v>
      </c>
      <c r="Z452" s="9" t="s">
        <v>2979</v>
      </c>
      <c r="AA452" s="9" t="s">
        <v>1976</v>
      </c>
      <c r="AB452" s="9" t="s">
        <v>2353</v>
      </c>
      <c r="AC452" s="9" t="s">
        <v>2354</v>
      </c>
      <c r="AD452" s="9" t="s">
        <v>1986</v>
      </c>
      <c r="AE452" s="9" t="s">
        <v>2355</v>
      </c>
      <c r="AF452" s="9" t="s">
        <v>2012</v>
      </c>
    </row>
    <row r="453" spans="1:32" ht="16.5" customHeight="1" x14ac:dyDescent="0.2">
      <c r="A453" s="9" t="s">
        <v>3692</v>
      </c>
      <c r="B453" s="10">
        <v>45077</v>
      </c>
      <c r="C453" s="9" t="s">
        <v>3693</v>
      </c>
      <c r="D453" s="10">
        <v>45090</v>
      </c>
      <c r="E453" s="9" t="s">
        <v>1972</v>
      </c>
      <c r="F453" s="11">
        <v>122</v>
      </c>
      <c r="G453" s="9" t="s">
        <v>2351</v>
      </c>
      <c r="H453" s="9" t="s">
        <v>2352</v>
      </c>
      <c r="I453" s="9" t="s">
        <v>2352</v>
      </c>
      <c r="J453" s="9" t="s">
        <v>1972</v>
      </c>
      <c r="K453" s="9">
        <v>1</v>
      </c>
      <c r="L453" s="9">
        <v>2126</v>
      </c>
      <c r="M453" s="10">
        <v>45184</v>
      </c>
      <c r="N453" s="10">
        <v>45090</v>
      </c>
      <c r="O453" s="9">
        <v>60</v>
      </c>
      <c r="P453" s="10">
        <v>45107</v>
      </c>
      <c r="Q453" s="10">
        <v>45184</v>
      </c>
      <c r="R453" s="12">
        <v>77</v>
      </c>
      <c r="S453" s="12">
        <v>0</v>
      </c>
      <c r="T453" s="12">
        <v>77</v>
      </c>
      <c r="U453" s="11">
        <v>100</v>
      </c>
      <c r="V453" s="9">
        <v>22</v>
      </c>
      <c r="W453" s="11">
        <v>7700</v>
      </c>
      <c r="X453" s="9" t="s">
        <v>1973</v>
      </c>
      <c r="Y453" s="9" t="s">
        <v>1974</v>
      </c>
      <c r="Z453" s="9" t="s">
        <v>2979</v>
      </c>
      <c r="AA453" s="9" t="s">
        <v>1976</v>
      </c>
      <c r="AB453" s="9" t="s">
        <v>2353</v>
      </c>
      <c r="AC453" s="9" t="s">
        <v>2354</v>
      </c>
      <c r="AD453" s="9" t="s">
        <v>1986</v>
      </c>
      <c r="AE453" s="9" t="s">
        <v>2355</v>
      </c>
      <c r="AF453" s="9" t="s">
        <v>2012</v>
      </c>
    </row>
    <row r="454" spans="1:32" ht="16.5" customHeight="1" x14ac:dyDescent="0.2">
      <c r="A454" s="9" t="s">
        <v>3694</v>
      </c>
      <c r="B454" s="10">
        <v>45077</v>
      </c>
      <c r="C454" s="9" t="s">
        <v>3695</v>
      </c>
      <c r="D454" s="10">
        <v>45090</v>
      </c>
      <c r="E454" s="9" t="s">
        <v>1972</v>
      </c>
      <c r="F454" s="11">
        <v>734.45</v>
      </c>
      <c r="G454" s="9" t="s">
        <v>2351</v>
      </c>
      <c r="H454" s="9" t="s">
        <v>2352</v>
      </c>
      <c r="I454" s="9" t="s">
        <v>2352</v>
      </c>
      <c r="J454" s="9" t="s">
        <v>1972</v>
      </c>
      <c r="K454" s="9">
        <v>1</v>
      </c>
      <c r="L454" s="9">
        <v>2126</v>
      </c>
      <c r="M454" s="10">
        <v>45184</v>
      </c>
      <c r="N454" s="10">
        <v>45090</v>
      </c>
      <c r="O454" s="9">
        <v>60</v>
      </c>
      <c r="P454" s="10">
        <v>45107</v>
      </c>
      <c r="Q454" s="10">
        <v>45184</v>
      </c>
      <c r="R454" s="12">
        <v>77</v>
      </c>
      <c r="S454" s="12">
        <v>0</v>
      </c>
      <c r="T454" s="12">
        <v>77</v>
      </c>
      <c r="U454" s="11">
        <v>706.2</v>
      </c>
      <c r="V454" s="9">
        <v>28.25</v>
      </c>
      <c r="W454" s="11">
        <v>54377.4</v>
      </c>
      <c r="X454" s="9" t="s">
        <v>1973</v>
      </c>
      <c r="Y454" s="9" t="s">
        <v>1974</v>
      </c>
      <c r="Z454" s="9" t="s">
        <v>2979</v>
      </c>
      <c r="AA454" s="9" t="s">
        <v>1976</v>
      </c>
      <c r="AB454" s="9" t="s">
        <v>2353</v>
      </c>
      <c r="AC454" s="9" t="s">
        <v>2354</v>
      </c>
      <c r="AD454" s="9" t="s">
        <v>1986</v>
      </c>
      <c r="AE454" s="9" t="s">
        <v>2355</v>
      </c>
      <c r="AF454" s="9" t="s">
        <v>2012</v>
      </c>
    </row>
    <row r="455" spans="1:32" ht="16.5" customHeight="1" x14ac:dyDescent="0.2">
      <c r="A455" s="9" t="s">
        <v>3696</v>
      </c>
      <c r="B455" s="10">
        <v>45086</v>
      </c>
      <c r="C455" s="9" t="s">
        <v>3697</v>
      </c>
      <c r="D455" s="10">
        <v>45090</v>
      </c>
      <c r="E455" s="9" t="s">
        <v>1972</v>
      </c>
      <c r="F455" s="11">
        <v>795.48</v>
      </c>
      <c r="G455" s="9" t="s">
        <v>2466</v>
      </c>
      <c r="H455" s="9" t="s">
        <v>2467</v>
      </c>
      <c r="I455" s="9" t="s">
        <v>2467</v>
      </c>
      <c r="J455" s="9" t="s">
        <v>2958</v>
      </c>
      <c r="K455" s="9">
        <v>1</v>
      </c>
      <c r="L455" s="9">
        <v>1576</v>
      </c>
      <c r="M455" s="10">
        <v>45125</v>
      </c>
      <c r="N455" s="10">
        <v>45090</v>
      </c>
      <c r="O455" s="9">
        <v>60</v>
      </c>
      <c r="P455" s="10">
        <v>45107</v>
      </c>
      <c r="Q455" s="10">
        <v>45125</v>
      </c>
      <c r="R455" s="12">
        <v>18</v>
      </c>
      <c r="S455" s="12">
        <v>0</v>
      </c>
      <c r="T455" s="12">
        <v>18</v>
      </c>
      <c r="U455" s="11">
        <v>652.03</v>
      </c>
      <c r="V455" s="9">
        <v>143.44999999999999</v>
      </c>
      <c r="W455" s="11">
        <v>11736.539999999999</v>
      </c>
      <c r="X455" s="9" t="s">
        <v>2479</v>
      </c>
      <c r="Y455" s="9" t="s">
        <v>2480</v>
      </c>
      <c r="Z455" s="9" t="s">
        <v>2164</v>
      </c>
      <c r="AA455" s="9" t="s">
        <v>1976</v>
      </c>
      <c r="AB455" s="9" t="s">
        <v>2481</v>
      </c>
      <c r="AC455" s="9" t="s">
        <v>2482</v>
      </c>
      <c r="AD455" s="9" t="s">
        <v>1986</v>
      </c>
      <c r="AE455" s="9" t="s">
        <v>2483</v>
      </c>
      <c r="AF455" s="9" t="s">
        <v>2474</v>
      </c>
    </row>
    <row r="456" spans="1:32" ht="16.5" customHeight="1" x14ac:dyDescent="0.2">
      <c r="A456" s="9" t="s">
        <v>3698</v>
      </c>
      <c r="B456" s="10">
        <v>45077</v>
      </c>
      <c r="C456" s="9" t="s">
        <v>3699</v>
      </c>
      <c r="D456" s="10">
        <v>45089</v>
      </c>
      <c r="E456" s="9" t="s">
        <v>1972</v>
      </c>
      <c r="F456" s="11">
        <v>2287.5</v>
      </c>
      <c r="G456" s="9" t="s">
        <v>2351</v>
      </c>
      <c r="H456" s="9" t="s">
        <v>2352</v>
      </c>
      <c r="I456" s="9" t="s">
        <v>2352</v>
      </c>
      <c r="J456" s="9" t="s">
        <v>1972</v>
      </c>
      <c r="K456" s="9">
        <v>1</v>
      </c>
      <c r="L456" s="9">
        <v>2126</v>
      </c>
      <c r="M456" s="10">
        <v>45184</v>
      </c>
      <c r="N456" s="10">
        <v>45089</v>
      </c>
      <c r="O456" s="9">
        <v>60</v>
      </c>
      <c r="P456" s="10">
        <v>45107</v>
      </c>
      <c r="Q456" s="10">
        <v>45184</v>
      </c>
      <c r="R456" s="12">
        <v>77</v>
      </c>
      <c r="S456" s="12">
        <v>0</v>
      </c>
      <c r="T456" s="12">
        <v>77</v>
      </c>
      <c r="U456" s="11">
        <v>1875</v>
      </c>
      <c r="V456" s="9">
        <v>412.5</v>
      </c>
      <c r="W456" s="11">
        <v>144375</v>
      </c>
      <c r="X456" s="9" t="s">
        <v>1973</v>
      </c>
      <c r="Y456" s="9" t="s">
        <v>1974</v>
      </c>
      <c r="Z456" s="9" t="s">
        <v>2979</v>
      </c>
      <c r="AA456" s="9" t="s">
        <v>1976</v>
      </c>
      <c r="AB456" s="9" t="s">
        <v>2353</v>
      </c>
      <c r="AC456" s="9" t="s">
        <v>2354</v>
      </c>
      <c r="AD456" s="9" t="s">
        <v>1986</v>
      </c>
      <c r="AE456" s="9" t="s">
        <v>2355</v>
      </c>
      <c r="AF456" s="9" t="s">
        <v>2012</v>
      </c>
    </row>
    <row r="457" spans="1:32" ht="16.5" customHeight="1" x14ac:dyDescent="0.2">
      <c r="A457" s="9" t="s">
        <v>3700</v>
      </c>
      <c r="B457" s="10">
        <v>45089</v>
      </c>
      <c r="C457" s="9" t="s">
        <v>3701</v>
      </c>
      <c r="D457" s="10">
        <v>45090</v>
      </c>
      <c r="E457" s="9" t="s">
        <v>1972</v>
      </c>
      <c r="F457" s="11">
        <v>4292.59</v>
      </c>
      <c r="G457" s="9" t="s">
        <v>3348</v>
      </c>
      <c r="H457" s="9" t="s">
        <v>3349</v>
      </c>
      <c r="I457" s="9" t="s">
        <v>3349</v>
      </c>
      <c r="J457" s="9" t="s">
        <v>3702</v>
      </c>
      <c r="K457" s="9">
        <v>1</v>
      </c>
      <c r="L457" s="9">
        <v>1542</v>
      </c>
      <c r="M457" s="10">
        <v>45121</v>
      </c>
      <c r="N457" s="10">
        <v>45090</v>
      </c>
      <c r="O457" s="9">
        <v>0</v>
      </c>
      <c r="P457" s="10">
        <v>45107</v>
      </c>
      <c r="Q457" s="10">
        <v>45121</v>
      </c>
      <c r="R457" s="12">
        <v>14</v>
      </c>
      <c r="S457" s="12">
        <v>0</v>
      </c>
      <c r="T457" s="12">
        <v>14</v>
      </c>
      <c r="U457" s="11">
        <v>3518.52</v>
      </c>
      <c r="V457" s="9">
        <v>774.07</v>
      </c>
      <c r="W457" s="11">
        <v>49259.28</v>
      </c>
      <c r="X457" s="9" t="s">
        <v>2003</v>
      </c>
      <c r="Y457" s="9" t="s">
        <v>2004</v>
      </c>
      <c r="Z457" s="9" t="s">
        <v>2979</v>
      </c>
      <c r="AA457" s="9" t="s">
        <v>1976</v>
      </c>
      <c r="AB457" s="9" t="s">
        <v>2417</v>
      </c>
      <c r="AC457" s="9" t="s">
        <v>2418</v>
      </c>
      <c r="AD457" s="9" t="s">
        <v>1986</v>
      </c>
      <c r="AE457" s="9" t="s">
        <v>3703</v>
      </c>
      <c r="AF457" s="9" t="s">
        <v>2012</v>
      </c>
    </row>
    <row r="458" spans="1:32" ht="16.5" customHeight="1" x14ac:dyDescent="0.2">
      <c r="A458" s="9" t="s">
        <v>3704</v>
      </c>
      <c r="B458" s="10">
        <v>45089</v>
      </c>
      <c r="C458" s="9" t="s">
        <v>941</v>
      </c>
      <c r="D458" s="10">
        <v>45090</v>
      </c>
      <c r="E458" s="9" t="s">
        <v>1972</v>
      </c>
      <c r="F458" s="11">
        <v>10544.7</v>
      </c>
      <c r="G458" s="9" t="s">
        <v>3557</v>
      </c>
      <c r="H458" s="9" t="s">
        <v>3558</v>
      </c>
      <c r="I458" s="9" t="s">
        <v>3558</v>
      </c>
      <c r="J458" s="9" t="s">
        <v>3705</v>
      </c>
      <c r="K458" s="9">
        <v>1</v>
      </c>
      <c r="L458" s="9">
        <v>1538</v>
      </c>
      <c r="M458" s="10">
        <v>45121</v>
      </c>
      <c r="N458" s="10">
        <v>45090</v>
      </c>
      <c r="O458" s="9">
        <v>30</v>
      </c>
      <c r="P458" s="10">
        <v>45138</v>
      </c>
      <c r="Q458" s="10">
        <v>45121</v>
      </c>
      <c r="R458" s="12">
        <v>-17</v>
      </c>
      <c r="S458" s="12">
        <v>0</v>
      </c>
      <c r="T458" s="12">
        <v>-17</v>
      </c>
      <c r="U458" s="11">
        <v>8643.2000000000007</v>
      </c>
      <c r="V458" s="9">
        <v>1901.5</v>
      </c>
      <c r="W458" s="11">
        <v>-146934.40000000002</v>
      </c>
      <c r="X458" s="9" t="s">
        <v>2003</v>
      </c>
      <c r="Y458" s="9" t="s">
        <v>2004</v>
      </c>
      <c r="Z458" s="9" t="s">
        <v>2979</v>
      </c>
      <c r="AA458" s="9" t="s">
        <v>1976</v>
      </c>
      <c r="AB458" s="9" t="s">
        <v>2639</v>
      </c>
      <c r="AC458" s="9" t="s">
        <v>2640</v>
      </c>
      <c r="AD458" s="9" t="s">
        <v>1986</v>
      </c>
      <c r="AE458" s="9" t="s">
        <v>3541</v>
      </c>
      <c r="AF458" s="9" t="s">
        <v>2012</v>
      </c>
    </row>
    <row r="459" spans="1:32" ht="16.5" customHeight="1" x14ac:dyDescent="0.2">
      <c r="A459" s="9" t="s">
        <v>3706</v>
      </c>
      <c r="B459" s="10">
        <v>45089</v>
      </c>
      <c r="C459" s="9" t="s">
        <v>3707</v>
      </c>
      <c r="D459" s="10">
        <v>45090</v>
      </c>
      <c r="E459" s="9" t="s">
        <v>1972</v>
      </c>
      <c r="F459" s="11">
        <v>5317.49</v>
      </c>
      <c r="G459" s="9" t="s">
        <v>2715</v>
      </c>
      <c r="H459" s="9" t="s">
        <v>2716</v>
      </c>
      <c r="I459" s="9" t="s">
        <v>2716</v>
      </c>
      <c r="J459" s="9" t="s">
        <v>3708</v>
      </c>
      <c r="K459" s="9">
        <v>1</v>
      </c>
      <c r="L459" s="9">
        <v>1596</v>
      </c>
      <c r="M459" s="10">
        <v>45126</v>
      </c>
      <c r="N459" s="10">
        <v>45090</v>
      </c>
      <c r="O459" s="9">
        <v>30</v>
      </c>
      <c r="P459" s="10">
        <v>45138</v>
      </c>
      <c r="Q459" s="10">
        <v>45126</v>
      </c>
      <c r="R459" s="12">
        <v>-12</v>
      </c>
      <c r="S459" s="12">
        <v>0</v>
      </c>
      <c r="T459" s="12">
        <v>-12</v>
      </c>
      <c r="U459" s="11">
        <v>4358.6000000000004</v>
      </c>
      <c r="V459" s="9">
        <v>958.89</v>
      </c>
      <c r="W459" s="11">
        <v>-52303.200000000004</v>
      </c>
      <c r="X459" s="9" t="s">
        <v>2003</v>
      </c>
      <c r="Y459" s="9" t="s">
        <v>2004</v>
      </c>
      <c r="Z459" s="9" t="s">
        <v>2164</v>
      </c>
      <c r="AA459" s="9" t="s">
        <v>1976</v>
      </c>
      <c r="AB459" s="9" t="s">
        <v>2417</v>
      </c>
      <c r="AC459" s="9" t="s">
        <v>2418</v>
      </c>
      <c r="AD459" s="9" t="s">
        <v>1986</v>
      </c>
      <c r="AE459" s="9" t="s">
        <v>3703</v>
      </c>
      <c r="AF459" s="9" t="s">
        <v>2012</v>
      </c>
    </row>
    <row r="460" spans="1:32" ht="16.5" customHeight="1" x14ac:dyDescent="0.2">
      <c r="A460" s="9" t="s">
        <v>3709</v>
      </c>
      <c r="B460" s="10">
        <v>45089</v>
      </c>
      <c r="C460" s="9" t="s">
        <v>3710</v>
      </c>
      <c r="D460" s="10">
        <v>45090</v>
      </c>
      <c r="E460" s="9" t="s">
        <v>1972</v>
      </c>
      <c r="F460" s="11">
        <v>1050.18</v>
      </c>
      <c r="G460" s="9" t="s">
        <v>2414</v>
      </c>
      <c r="H460" s="9" t="s">
        <v>2415</v>
      </c>
      <c r="I460" s="9" t="s">
        <v>2415</v>
      </c>
      <c r="J460" s="9" t="s">
        <v>3565</v>
      </c>
      <c r="K460" s="9">
        <v>1</v>
      </c>
      <c r="L460" s="9">
        <v>1627</v>
      </c>
      <c r="M460" s="10">
        <v>45128</v>
      </c>
      <c r="N460" s="10">
        <v>45090</v>
      </c>
      <c r="O460" s="9">
        <v>30</v>
      </c>
      <c r="P460" s="10">
        <v>45138</v>
      </c>
      <c r="Q460" s="10">
        <v>45128</v>
      </c>
      <c r="R460" s="12">
        <v>-10</v>
      </c>
      <c r="S460" s="12">
        <v>0</v>
      </c>
      <c r="T460" s="12">
        <v>-10</v>
      </c>
      <c r="U460" s="11">
        <v>860.8</v>
      </c>
      <c r="V460" s="9">
        <v>189.38</v>
      </c>
      <c r="W460" s="11">
        <v>-8608</v>
      </c>
      <c r="X460" s="9" t="s">
        <v>2003</v>
      </c>
      <c r="Y460" s="9" t="s">
        <v>2004</v>
      </c>
      <c r="Z460" s="9" t="s">
        <v>2979</v>
      </c>
      <c r="AA460" s="9" t="s">
        <v>1976</v>
      </c>
      <c r="AB460" s="9" t="s">
        <v>2417</v>
      </c>
      <c r="AC460" s="9" t="s">
        <v>2418</v>
      </c>
      <c r="AD460" s="9" t="s">
        <v>1986</v>
      </c>
      <c r="AE460" s="9" t="s">
        <v>3541</v>
      </c>
      <c r="AF460" s="9" t="s">
        <v>2012</v>
      </c>
    </row>
    <row r="461" spans="1:32" ht="16.5" customHeight="1" x14ac:dyDescent="0.2">
      <c r="A461" s="9" t="s">
        <v>3711</v>
      </c>
      <c r="B461" s="10">
        <v>45086</v>
      </c>
      <c r="C461" s="9" t="s">
        <v>3712</v>
      </c>
      <c r="D461" s="10">
        <v>45091</v>
      </c>
      <c r="E461" s="9" t="s">
        <v>1972</v>
      </c>
      <c r="F461" s="11">
        <v>9615.14</v>
      </c>
      <c r="G461" s="9" t="s">
        <v>2466</v>
      </c>
      <c r="H461" s="9" t="s">
        <v>2467</v>
      </c>
      <c r="I461" s="9" t="s">
        <v>2467</v>
      </c>
      <c r="J461" s="9" t="s">
        <v>2958</v>
      </c>
      <c r="K461" s="9">
        <v>1</v>
      </c>
      <c r="L461" s="9">
        <v>1576</v>
      </c>
      <c r="M461" s="10">
        <v>45125</v>
      </c>
      <c r="N461" s="10">
        <v>45091</v>
      </c>
      <c r="O461" s="9">
        <v>60</v>
      </c>
      <c r="P461" s="10">
        <v>45107</v>
      </c>
      <c r="Q461" s="10">
        <v>45125</v>
      </c>
      <c r="R461" s="12">
        <v>18</v>
      </c>
      <c r="S461" s="12">
        <v>0</v>
      </c>
      <c r="T461" s="12">
        <v>18</v>
      </c>
      <c r="U461" s="11">
        <v>7881.26</v>
      </c>
      <c r="V461" s="9">
        <v>1733.88</v>
      </c>
      <c r="W461" s="11">
        <v>141862.68</v>
      </c>
      <c r="X461" s="9" t="s">
        <v>2479</v>
      </c>
      <c r="Y461" s="9" t="s">
        <v>2480</v>
      </c>
      <c r="Z461" s="9" t="s">
        <v>2164</v>
      </c>
      <c r="AA461" s="9" t="s">
        <v>1976</v>
      </c>
      <c r="AB461" s="9" t="s">
        <v>2481</v>
      </c>
      <c r="AC461" s="9" t="s">
        <v>2482</v>
      </c>
      <c r="AD461" s="9" t="s">
        <v>1986</v>
      </c>
      <c r="AE461" s="9" t="s">
        <v>2483</v>
      </c>
      <c r="AF461" s="9" t="s">
        <v>2474</v>
      </c>
    </row>
    <row r="462" spans="1:32" ht="16.5" customHeight="1" x14ac:dyDescent="0.2">
      <c r="A462" s="9" t="s">
        <v>3713</v>
      </c>
      <c r="B462" s="10">
        <v>45086</v>
      </c>
      <c r="C462" s="9" t="s">
        <v>3714</v>
      </c>
      <c r="D462" s="10">
        <v>45091</v>
      </c>
      <c r="E462" s="9" t="s">
        <v>1972</v>
      </c>
      <c r="F462" s="11">
        <v>505.92</v>
      </c>
      <c r="G462" s="9" t="s">
        <v>2466</v>
      </c>
      <c r="H462" s="9" t="s">
        <v>2467</v>
      </c>
      <c r="I462" s="9" t="s">
        <v>2467</v>
      </c>
      <c r="J462" s="9" t="s">
        <v>2958</v>
      </c>
      <c r="K462" s="9">
        <v>1</v>
      </c>
      <c r="L462" s="9">
        <v>1576</v>
      </c>
      <c r="M462" s="10">
        <v>45125</v>
      </c>
      <c r="N462" s="10">
        <v>45091</v>
      </c>
      <c r="O462" s="9">
        <v>60</v>
      </c>
      <c r="P462" s="10">
        <v>45107</v>
      </c>
      <c r="Q462" s="10">
        <v>45125</v>
      </c>
      <c r="R462" s="12">
        <v>18</v>
      </c>
      <c r="S462" s="12">
        <v>0</v>
      </c>
      <c r="T462" s="12">
        <v>18</v>
      </c>
      <c r="U462" s="11">
        <v>414.69</v>
      </c>
      <c r="V462" s="9">
        <v>91.23</v>
      </c>
      <c r="W462" s="11">
        <v>7464.42</v>
      </c>
      <c r="X462" s="9" t="s">
        <v>2479</v>
      </c>
      <c r="Y462" s="9" t="s">
        <v>2480</v>
      </c>
      <c r="Z462" s="9" t="s">
        <v>2164</v>
      </c>
      <c r="AA462" s="9" t="s">
        <v>1976</v>
      </c>
      <c r="AB462" s="9" t="s">
        <v>2481</v>
      </c>
      <c r="AC462" s="9" t="s">
        <v>2482</v>
      </c>
      <c r="AD462" s="9" t="s">
        <v>1986</v>
      </c>
      <c r="AE462" s="9" t="s">
        <v>2483</v>
      </c>
      <c r="AF462" s="9" t="s">
        <v>2474</v>
      </c>
    </row>
    <row r="463" spans="1:32" ht="16.5" customHeight="1" x14ac:dyDescent="0.2">
      <c r="A463" s="9" t="s">
        <v>3715</v>
      </c>
      <c r="B463" s="10">
        <v>45086</v>
      </c>
      <c r="C463" s="9" t="s">
        <v>3716</v>
      </c>
      <c r="D463" s="10">
        <v>45091</v>
      </c>
      <c r="E463" s="9" t="s">
        <v>1972</v>
      </c>
      <c r="F463" s="11">
        <v>322203.65000000002</v>
      </c>
      <c r="G463" s="9" t="s">
        <v>2466</v>
      </c>
      <c r="H463" s="9" t="s">
        <v>2467</v>
      </c>
      <c r="I463" s="9" t="s">
        <v>2467</v>
      </c>
      <c r="J463" s="9" t="s">
        <v>2958</v>
      </c>
      <c r="K463" s="9">
        <v>1</v>
      </c>
      <c r="L463" s="9">
        <v>1576</v>
      </c>
      <c r="M463" s="10">
        <v>45125</v>
      </c>
      <c r="N463" s="10">
        <v>45091</v>
      </c>
      <c r="O463" s="9">
        <v>60</v>
      </c>
      <c r="P463" s="10">
        <v>45107</v>
      </c>
      <c r="Q463" s="10">
        <v>45125</v>
      </c>
      <c r="R463" s="12">
        <v>18</v>
      </c>
      <c r="S463" s="12">
        <v>0</v>
      </c>
      <c r="T463" s="12">
        <v>18</v>
      </c>
      <c r="U463" s="11">
        <v>264101.34999999998</v>
      </c>
      <c r="V463" s="9">
        <v>58102.3</v>
      </c>
      <c r="W463" s="11">
        <v>4753824.3</v>
      </c>
      <c r="X463" s="9" t="s">
        <v>2479</v>
      </c>
      <c r="Y463" s="9" t="s">
        <v>2480</v>
      </c>
      <c r="Z463" s="9" t="s">
        <v>2164</v>
      </c>
      <c r="AA463" s="9" t="s">
        <v>1976</v>
      </c>
      <c r="AB463" s="9" t="s">
        <v>2481</v>
      </c>
      <c r="AC463" s="9" t="s">
        <v>2482</v>
      </c>
      <c r="AD463" s="9" t="s">
        <v>1986</v>
      </c>
      <c r="AE463" s="9" t="s">
        <v>2483</v>
      </c>
      <c r="AF463" s="9" t="s">
        <v>2474</v>
      </c>
    </row>
    <row r="464" spans="1:32" ht="16.5" customHeight="1" x14ac:dyDescent="0.2">
      <c r="A464" s="9" t="s">
        <v>3717</v>
      </c>
      <c r="B464" s="10">
        <v>45090</v>
      </c>
      <c r="C464" s="9" t="s">
        <v>3718</v>
      </c>
      <c r="D464" s="10">
        <v>45091</v>
      </c>
      <c r="E464" s="9" t="s">
        <v>1972</v>
      </c>
      <c r="F464" s="11">
        <v>233.64</v>
      </c>
      <c r="G464" s="9" t="s">
        <v>3007</v>
      </c>
      <c r="H464" s="9" t="s">
        <v>3008</v>
      </c>
      <c r="I464" s="9" t="s">
        <v>3008</v>
      </c>
      <c r="J464" s="9" t="s">
        <v>1972</v>
      </c>
      <c r="K464" s="9">
        <v>1</v>
      </c>
      <c r="L464" s="9">
        <v>2042</v>
      </c>
      <c r="M464" s="10">
        <v>45175</v>
      </c>
      <c r="N464" s="10">
        <v>45091</v>
      </c>
      <c r="O464" s="9">
        <v>0</v>
      </c>
      <c r="P464" s="10">
        <v>45107</v>
      </c>
      <c r="Q464" s="10">
        <v>45175</v>
      </c>
      <c r="R464" s="12">
        <v>68</v>
      </c>
      <c r="S464" s="12">
        <v>0</v>
      </c>
      <c r="T464" s="12">
        <v>68</v>
      </c>
      <c r="U464" s="11">
        <v>212.4</v>
      </c>
      <c r="V464" s="9">
        <v>21.24</v>
      </c>
      <c r="W464" s="11">
        <v>14443.2</v>
      </c>
      <c r="X464" s="9" t="s">
        <v>1973</v>
      </c>
      <c r="Y464" s="9" t="s">
        <v>1974</v>
      </c>
      <c r="Z464" s="9" t="s">
        <v>2164</v>
      </c>
      <c r="AA464" s="9" t="s">
        <v>1976</v>
      </c>
      <c r="AB464" s="9" t="s">
        <v>1977</v>
      </c>
      <c r="AC464" s="9" t="s">
        <v>1978</v>
      </c>
      <c r="AD464" s="9" t="s">
        <v>1986</v>
      </c>
      <c r="AE464" s="9" t="s">
        <v>3009</v>
      </c>
      <c r="AF464" s="9" t="s">
        <v>1981</v>
      </c>
    </row>
    <row r="465" spans="1:32" ht="16.5" customHeight="1" x14ac:dyDescent="0.2">
      <c r="A465" s="9" t="s">
        <v>3719</v>
      </c>
      <c r="B465" s="10">
        <v>45090</v>
      </c>
      <c r="C465" s="9" t="s">
        <v>949</v>
      </c>
      <c r="D465" s="10">
        <v>45091</v>
      </c>
      <c r="E465" s="9" t="s">
        <v>1972</v>
      </c>
      <c r="F465" s="11">
        <v>11037.34</v>
      </c>
      <c r="G465" s="9" t="s">
        <v>3422</v>
      </c>
      <c r="H465" s="9" t="s">
        <v>3423</v>
      </c>
      <c r="I465" s="9" t="s">
        <v>3423</v>
      </c>
      <c r="J465" s="9" t="s">
        <v>3424</v>
      </c>
      <c r="K465" s="9">
        <v>1</v>
      </c>
      <c r="L465" s="9">
        <v>1774</v>
      </c>
      <c r="M465" s="10">
        <v>45140</v>
      </c>
      <c r="N465" s="10">
        <v>45091</v>
      </c>
      <c r="O465" s="9">
        <v>30</v>
      </c>
      <c r="P465" s="10">
        <v>45138</v>
      </c>
      <c r="Q465" s="10">
        <v>45140</v>
      </c>
      <c r="R465" s="12">
        <v>2</v>
      </c>
      <c r="S465" s="12">
        <v>0</v>
      </c>
      <c r="T465" s="12">
        <v>2</v>
      </c>
      <c r="U465" s="11">
        <v>9047</v>
      </c>
      <c r="V465" s="9">
        <v>1990.34</v>
      </c>
      <c r="W465" s="11">
        <v>18094</v>
      </c>
      <c r="X465" s="9" t="s">
        <v>3425</v>
      </c>
      <c r="Y465" s="9" t="s">
        <v>3426</v>
      </c>
      <c r="Z465" s="9" t="s">
        <v>2164</v>
      </c>
      <c r="AA465" s="9" t="s">
        <v>1976</v>
      </c>
      <c r="AB465" s="9" t="s">
        <v>3427</v>
      </c>
      <c r="AC465" s="9" t="s">
        <v>3428</v>
      </c>
      <c r="AD465" s="9" t="s">
        <v>1986</v>
      </c>
      <c r="AE465" s="9" t="s">
        <v>3429</v>
      </c>
      <c r="AF465" s="9" t="s">
        <v>2368</v>
      </c>
    </row>
    <row r="466" spans="1:32" ht="16.5" customHeight="1" x14ac:dyDescent="0.2">
      <c r="A466" s="9" t="s">
        <v>3720</v>
      </c>
      <c r="B466" s="10">
        <v>45090</v>
      </c>
      <c r="C466" s="9" t="s">
        <v>3721</v>
      </c>
      <c r="D466" s="10">
        <v>45091</v>
      </c>
      <c r="E466" s="9" t="s">
        <v>1972</v>
      </c>
      <c r="F466" s="11">
        <v>139.26</v>
      </c>
      <c r="G466" s="9" t="s">
        <v>3007</v>
      </c>
      <c r="H466" s="9" t="s">
        <v>3008</v>
      </c>
      <c r="I466" s="9" t="s">
        <v>3008</v>
      </c>
      <c r="J466" s="9" t="s">
        <v>1972</v>
      </c>
      <c r="K466" s="9">
        <v>1</v>
      </c>
      <c r="L466" s="9">
        <v>2042</v>
      </c>
      <c r="M466" s="10">
        <v>45175</v>
      </c>
      <c r="N466" s="10">
        <v>45091</v>
      </c>
      <c r="O466" s="9">
        <v>0</v>
      </c>
      <c r="P466" s="10">
        <v>45107</v>
      </c>
      <c r="Q466" s="10">
        <v>45175</v>
      </c>
      <c r="R466" s="12">
        <v>68</v>
      </c>
      <c r="S466" s="12">
        <v>0</v>
      </c>
      <c r="T466" s="12">
        <v>68</v>
      </c>
      <c r="U466" s="11">
        <v>126.6</v>
      </c>
      <c r="V466" s="9">
        <v>12.66</v>
      </c>
      <c r="W466" s="11">
        <v>8608.7999999999993</v>
      </c>
      <c r="X466" s="9" t="s">
        <v>1973</v>
      </c>
      <c r="Y466" s="9" t="s">
        <v>1974</v>
      </c>
      <c r="Z466" s="9" t="s">
        <v>2164</v>
      </c>
      <c r="AA466" s="9" t="s">
        <v>1976</v>
      </c>
      <c r="AB466" s="9" t="s">
        <v>1977</v>
      </c>
      <c r="AC466" s="9" t="s">
        <v>1978</v>
      </c>
      <c r="AD466" s="9" t="s">
        <v>1986</v>
      </c>
      <c r="AE466" s="9" t="s">
        <v>1980</v>
      </c>
      <c r="AF466" s="9" t="s">
        <v>1981</v>
      </c>
    </row>
    <row r="467" spans="1:32" ht="16.5" customHeight="1" x14ac:dyDescent="0.2">
      <c r="A467" s="9" t="s">
        <v>3722</v>
      </c>
      <c r="B467" s="10">
        <v>45090</v>
      </c>
      <c r="C467" s="9" t="s">
        <v>3723</v>
      </c>
      <c r="D467" s="10">
        <v>45090</v>
      </c>
      <c r="E467" s="9" t="s">
        <v>1972</v>
      </c>
      <c r="F467" s="11">
        <v>4094.2</v>
      </c>
      <c r="G467" s="9" t="s">
        <v>3007</v>
      </c>
      <c r="H467" s="9" t="s">
        <v>3008</v>
      </c>
      <c r="I467" s="9" t="s">
        <v>3008</v>
      </c>
      <c r="J467" s="9" t="s">
        <v>1972</v>
      </c>
      <c r="K467" s="9">
        <v>1</v>
      </c>
      <c r="L467" s="9">
        <v>2042</v>
      </c>
      <c r="M467" s="10">
        <v>45175</v>
      </c>
      <c r="N467" s="10">
        <v>45090</v>
      </c>
      <c r="O467" s="9">
        <v>0</v>
      </c>
      <c r="P467" s="10">
        <v>45107</v>
      </c>
      <c r="Q467" s="10">
        <v>45175</v>
      </c>
      <c r="R467" s="12">
        <v>68</v>
      </c>
      <c r="S467" s="12">
        <v>0</v>
      </c>
      <c r="T467" s="12">
        <v>68</v>
      </c>
      <c r="U467" s="11">
        <v>3722</v>
      </c>
      <c r="V467" s="9">
        <v>372.2</v>
      </c>
      <c r="W467" s="11">
        <v>253096</v>
      </c>
      <c r="X467" s="9" t="s">
        <v>1973</v>
      </c>
      <c r="Y467" s="9" t="s">
        <v>1974</v>
      </c>
      <c r="Z467" s="9" t="s">
        <v>2164</v>
      </c>
      <c r="AA467" s="9" t="s">
        <v>1976</v>
      </c>
      <c r="AB467" s="9" t="s">
        <v>1977</v>
      </c>
      <c r="AC467" s="9" t="s">
        <v>1978</v>
      </c>
      <c r="AD467" s="9" t="s">
        <v>1986</v>
      </c>
      <c r="AE467" s="9" t="s">
        <v>2165</v>
      </c>
      <c r="AF467" s="9" t="s">
        <v>1981</v>
      </c>
    </row>
    <row r="468" spans="1:32" ht="16.5" customHeight="1" x14ac:dyDescent="0.2">
      <c r="A468" s="9" t="s">
        <v>3724</v>
      </c>
      <c r="B468" s="10">
        <v>45090</v>
      </c>
      <c r="C468" s="9" t="s">
        <v>971</v>
      </c>
      <c r="D468" s="10">
        <v>45091</v>
      </c>
      <c r="E468" s="9" t="s">
        <v>1972</v>
      </c>
      <c r="F468" s="11">
        <v>202.52</v>
      </c>
      <c r="G468" s="9" t="s">
        <v>2457</v>
      </c>
      <c r="H468" s="9" t="s">
        <v>2458</v>
      </c>
      <c r="I468" s="9" t="s">
        <v>2459</v>
      </c>
      <c r="J468" s="9" t="s">
        <v>2976</v>
      </c>
      <c r="K468" s="9">
        <v>1</v>
      </c>
      <c r="L468" s="9">
        <v>1612</v>
      </c>
      <c r="M468" s="10">
        <v>45128</v>
      </c>
      <c r="N468" s="10">
        <v>45091</v>
      </c>
      <c r="O468" s="9">
        <v>30</v>
      </c>
      <c r="P468" s="10">
        <v>45138</v>
      </c>
      <c r="Q468" s="10">
        <v>45128</v>
      </c>
      <c r="R468" s="12">
        <v>-10</v>
      </c>
      <c r="S468" s="12">
        <v>0</v>
      </c>
      <c r="T468" s="12">
        <v>-10</v>
      </c>
      <c r="U468" s="11">
        <v>166</v>
      </c>
      <c r="V468" s="9">
        <v>36.520000000000003</v>
      </c>
      <c r="W468" s="11">
        <v>-1660</v>
      </c>
      <c r="X468" s="9" t="s">
        <v>2003</v>
      </c>
      <c r="Y468" s="9" t="s">
        <v>2004</v>
      </c>
      <c r="Z468" s="9" t="s">
        <v>2979</v>
      </c>
      <c r="AA468" s="9" t="s">
        <v>1976</v>
      </c>
      <c r="AB468" s="9" t="s">
        <v>2987</v>
      </c>
      <c r="AC468" s="9" t="s">
        <v>2988</v>
      </c>
      <c r="AD468" s="9" t="s">
        <v>1986</v>
      </c>
      <c r="AE468" s="9" t="s">
        <v>3103</v>
      </c>
      <c r="AF468" s="9" t="s">
        <v>2012</v>
      </c>
    </row>
    <row r="469" spans="1:32" ht="16.5" customHeight="1" x14ac:dyDescent="0.2">
      <c r="A469" s="9" t="s">
        <v>3725</v>
      </c>
      <c r="B469" s="10">
        <v>45090</v>
      </c>
      <c r="C469" s="9" t="s">
        <v>973</v>
      </c>
      <c r="D469" s="10">
        <v>45091</v>
      </c>
      <c r="E469" s="9" t="s">
        <v>1972</v>
      </c>
      <c r="F469" s="11">
        <v>585.6</v>
      </c>
      <c r="G469" s="9" t="s">
        <v>2457</v>
      </c>
      <c r="H469" s="9" t="s">
        <v>2458</v>
      </c>
      <c r="I469" s="9" t="s">
        <v>2459</v>
      </c>
      <c r="J469" s="9" t="s">
        <v>2976</v>
      </c>
      <c r="K469" s="9">
        <v>1</v>
      </c>
      <c r="L469" s="9">
        <v>1615</v>
      </c>
      <c r="M469" s="10">
        <v>45128</v>
      </c>
      <c r="N469" s="10">
        <v>45091</v>
      </c>
      <c r="O469" s="9">
        <v>30</v>
      </c>
      <c r="P469" s="10">
        <v>45138</v>
      </c>
      <c r="Q469" s="10">
        <v>45128</v>
      </c>
      <c r="R469" s="12">
        <v>-10</v>
      </c>
      <c r="S469" s="12">
        <v>0</v>
      </c>
      <c r="T469" s="12">
        <v>-10</v>
      </c>
      <c r="U469" s="11">
        <v>480</v>
      </c>
      <c r="V469" s="9">
        <v>105.6</v>
      </c>
      <c r="W469" s="11">
        <v>-4800</v>
      </c>
      <c r="X469" s="9" t="s">
        <v>2003</v>
      </c>
      <c r="Y469" s="9" t="s">
        <v>2004</v>
      </c>
      <c r="Z469" s="9" t="s">
        <v>2979</v>
      </c>
      <c r="AA469" s="9" t="s">
        <v>1976</v>
      </c>
      <c r="AB469" s="9" t="s">
        <v>2980</v>
      </c>
      <c r="AC469" s="9" t="s">
        <v>2981</v>
      </c>
      <c r="AD469" s="9" t="s">
        <v>1986</v>
      </c>
      <c r="AE469" s="9" t="s">
        <v>2982</v>
      </c>
      <c r="AF469" s="9" t="s">
        <v>2012</v>
      </c>
    </row>
    <row r="470" spans="1:32" ht="16.5" customHeight="1" x14ac:dyDescent="0.2">
      <c r="A470" s="9" t="s">
        <v>3726</v>
      </c>
      <c r="B470" s="10">
        <v>45090</v>
      </c>
      <c r="C470" s="9" t="s">
        <v>974</v>
      </c>
      <c r="D470" s="10">
        <v>45091</v>
      </c>
      <c r="E470" s="9" t="s">
        <v>1972</v>
      </c>
      <c r="F470" s="11">
        <v>732</v>
      </c>
      <c r="G470" s="9" t="s">
        <v>2457</v>
      </c>
      <c r="H470" s="9" t="s">
        <v>2458</v>
      </c>
      <c r="I470" s="9" t="s">
        <v>2459</v>
      </c>
      <c r="J470" s="9" t="s">
        <v>2976</v>
      </c>
      <c r="K470" s="9">
        <v>1</v>
      </c>
      <c r="L470" s="9">
        <v>1614</v>
      </c>
      <c r="M470" s="10">
        <v>45128</v>
      </c>
      <c r="N470" s="10">
        <v>45091</v>
      </c>
      <c r="O470" s="9">
        <v>30</v>
      </c>
      <c r="P470" s="10">
        <v>45138</v>
      </c>
      <c r="Q470" s="10">
        <v>45128</v>
      </c>
      <c r="R470" s="12">
        <v>-10</v>
      </c>
      <c r="S470" s="12">
        <v>0</v>
      </c>
      <c r="T470" s="12">
        <v>-10</v>
      </c>
      <c r="U470" s="11">
        <v>600</v>
      </c>
      <c r="V470" s="9">
        <v>132</v>
      </c>
      <c r="W470" s="11">
        <v>-6000</v>
      </c>
      <c r="X470" s="9" t="s">
        <v>2003</v>
      </c>
      <c r="Y470" s="9" t="s">
        <v>2004</v>
      </c>
      <c r="Z470" s="9" t="s">
        <v>2979</v>
      </c>
      <c r="AA470" s="9" t="s">
        <v>1976</v>
      </c>
      <c r="AB470" s="9" t="s">
        <v>2980</v>
      </c>
      <c r="AC470" s="9" t="s">
        <v>2981</v>
      </c>
      <c r="AD470" s="9" t="s">
        <v>1986</v>
      </c>
      <c r="AE470" s="9" t="s">
        <v>2982</v>
      </c>
      <c r="AF470" s="9" t="s">
        <v>2012</v>
      </c>
    </row>
    <row r="471" spans="1:32" ht="16.5" customHeight="1" x14ac:dyDescent="0.2">
      <c r="A471" s="9" t="s">
        <v>3727</v>
      </c>
      <c r="B471" s="10">
        <v>45090</v>
      </c>
      <c r="C471" s="9" t="s">
        <v>975</v>
      </c>
      <c r="D471" s="10">
        <v>45091</v>
      </c>
      <c r="E471" s="9" t="s">
        <v>1972</v>
      </c>
      <c r="F471" s="11">
        <v>12200</v>
      </c>
      <c r="G471" s="9" t="s">
        <v>2457</v>
      </c>
      <c r="H471" s="9" t="s">
        <v>2458</v>
      </c>
      <c r="I471" s="9" t="s">
        <v>2459</v>
      </c>
      <c r="J471" s="9" t="s">
        <v>2976</v>
      </c>
      <c r="K471" s="9">
        <v>1</v>
      </c>
      <c r="L471" s="9">
        <v>1616</v>
      </c>
      <c r="M471" s="10">
        <v>45128</v>
      </c>
      <c r="N471" s="10">
        <v>45091</v>
      </c>
      <c r="O471" s="9">
        <v>30</v>
      </c>
      <c r="P471" s="10">
        <v>45138</v>
      </c>
      <c r="Q471" s="10">
        <v>45128</v>
      </c>
      <c r="R471" s="12">
        <v>-10</v>
      </c>
      <c r="S471" s="12">
        <v>0</v>
      </c>
      <c r="T471" s="12">
        <v>-10</v>
      </c>
      <c r="U471" s="11">
        <v>10000</v>
      </c>
      <c r="V471" s="9">
        <v>2200</v>
      </c>
      <c r="W471" s="11">
        <v>-100000</v>
      </c>
      <c r="X471" s="9" t="s">
        <v>2003</v>
      </c>
      <c r="Y471" s="9" t="s">
        <v>2004</v>
      </c>
      <c r="Z471" s="9" t="s">
        <v>2979</v>
      </c>
      <c r="AA471" s="9" t="s">
        <v>1976</v>
      </c>
      <c r="AB471" s="9" t="s">
        <v>2417</v>
      </c>
      <c r="AC471" s="9" t="s">
        <v>2418</v>
      </c>
      <c r="AD471" s="9" t="s">
        <v>1986</v>
      </c>
      <c r="AE471" s="9" t="s">
        <v>3633</v>
      </c>
      <c r="AF471" s="9" t="s">
        <v>2012</v>
      </c>
    </row>
    <row r="472" spans="1:32" ht="16.5" customHeight="1" x14ac:dyDescent="0.2">
      <c r="A472" s="9" t="s">
        <v>3728</v>
      </c>
      <c r="B472" s="10">
        <v>45091</v>
      </c>
      <c r="C472" s="9" t="s">
        <v>3729</v>
      </c>
      <c r="D472" s="10">
        <v>45091</v>
      </c>
      <c r="E472" s="9" t="s">
        <v>1972</v>
      </c>
      <c r="F472" s="11">
        <v>4255.22</v>
      </c>
      <c r="G472" s="9" t="s">
        <v>2895</v>
      </c>
      <c r="H472" s="9" t="s">
        <v>2896</v>
      </c>
      <c r="I472" s="9" t="s">
        <v>2896</v>
      </c>
      <c r="J472" s="9" t="s">
        <v>1972</v>
      </c>
      <c r="K472" s="9">
        <v>1</v>
      </c>
      <c r="L472" s="9">
        <v>2122</v>
      </c>
      <c r="M472" s="10">
        <v>45183</v>
      </c>
      <c r="N472" s="10">
        <v>45091</v>
      </c>
      <c r="O472" s="9">
        <v>0</v>
      </c>
      <c r="P472" s="10">
        <v>45107</v>
      </c>
      <c r="Q472" s="10">
        <v>45183</v>
      </c>
      <c r="R472" s="12">
        <v>76</v>
      </c>
      <c r="S472" s="12">
        <v>0</v>
      </c>
      <c r="T472" s="12">
        <v>76</v>
      </c>
      <c r="U472" s="11">
        <v>3868.38</v>
      </c>
      <c r="V472" s="9">
        <v>386.84</v>
      </c>
      <c r="W472" s="11">
        <v>293996.88</v>
      </c>
      <c r="X472" s="9" t="s">
        <v>1973</v>
      </c>
      <c r="Y472" s="9" t="s">
        <v>1974</v>
      </c>
      <c r="Z472" s="9" t="s">
        <v>2164</v>
      </c>
      <c r="AA472" s="9" t="s">
        <v>1976</v>
      </c>
      <c r="AB472" s="9" t="s">
        <v>1977</v>
      </c>
      <c r="AC472" s="9" t="s">
        <v>1978</v>
      </c>
      <c r="AD472" s="9" t="s">
        <v>1986</v>
      </c>
      <c r="AE472" s="9" t="s">
        <v>2345</v>
      </c>
      <c r="AF472" s="9" t="s">
        <v>1981</v>
      </c>
    </row>
    <row r="473" spans="1:32" ht="16.5" customHeight="1" x14ac:dyDescent="0.2">
      <c r="A473" s="9" t="s">
        <v>3730</v>
      </c>
      <c r="B473" s="10">
        <v>45091</v>
      </c>
      <c r="C473" s="9" t="s">
        <v>978</v>
      </c>
      <c r="D473" s="10">
        <v>45091</v>
      </c>
      <c r="E473" s="9" t="s">
        <v>1972</v>
      </c>
      <c r="F473" s="11">
        <v>15075.3</v>
      </c>
      <c r="G473" s="9" t="s">
        <v>3557</v>
      </c>
      <c r="H473" s="9" t="s">
        <v>3558</v>
      </c>
      <c r="I473" s="9" t="s">
        <v>3558</v>
      </c>
      <c r="J473" s="9" t="s">
        <v>3559</v>
      </c>
      <c r="K473" s="9">
        <v>1</v>
      </c>
      <c r="L473" s="9">
        <v>1586</v>
      </c>
      <c r="M473" s="10">
        <v>45126</v>
      </c>
      <c r="N473" s="10">
        <v>45091</v>
      </c>
      <c r="O473" s="9">
        <v>30</v>
      </c>
      <c r="P473" s="10">
        <v>45138</v>
      </c>
      <c r="Q473" s="10">
        <v>45126</v>
      </c>
      <c r="R473" s="12">
        <v>-12</v>
      </c>
      <c r="S473" s="12">
        <v>0</v>
      </c>
      <c r="T473" s="12">
        <v>-12</v>
      </c>
      <c r="U473" s="11">
        <v>12356.8</v>
      </c>
      <c r="V473" s="9">
        <v>2718.5</v>
      </c>
      <c r="W473" s="11">
        <v>-148281.59999999998</v>
      </c>
      <c r="X473" s="9" t="s">
        <v>2003</v>
      </c>
      <c r="Y473" s="9" t="s">
        <v>2004</v>
      </c>
      <c r="Z473" s="9" t="s">
        <v>2979</v>
      </c>
      <c r="AA473" s="9" t="s">
        <v>1976</v>
      </c>
      <c r="AB473" s="9" t="s">
        <v>2639</v>
      </c>
      <c r="AC473" s="9" t="s">
        <v>2640</v>
      </c>
      <c r="AD473" s="9" t="s">
        <v>1986</v>
      </c>
      <c r="AE473" s="9" t="s">
        <v>3731</v>
      </c>
      <c r="AF473" s="9" t="s">
        <v>2012</v>
      </c>
    </row>
    <row r="474" spans="1:32" ht="16.5" customHeight="1" x14ac:dyDescent="0.2">
      <c r="A474" s="9" t="s">
        <v>3732</v>
      </c>
      <c r="B474" s="10">
        <v>45091</v>
      </c>
      <c r="C474" s="9" t="s">
        <v>3733</v>
      </c>
      <c r="D474" s="10">
        <v>45092</v>
      </c>
      <c r="E474" s="9" t="s">
        <v>1972</v>
      </c>
      <c r="F474" s="11">
        <v>2822.23</v>
      </c>
      <c r="G474" s="9" t="s">
        <v>3348</v>
      </c>
      <c r="H474" s="9" t="s">
        <v>3349</v>
      </c>
      <c r="I474" s="9" t="s">
        <v>3349</v>
      </c>
      <c r="J474" s="9" t="s">
        <v>3734</v>
      </c>
      <c r="K474" s="9">
        <v>1</v>
      </c>
      <c r="L474" s="9">
        <v>1587</v>
      </c>
      <c r="M474" s="10">
        <v>45126</v>
      </c>
      <c r="N474" s="10">
        <v>45092</v>
      </c>
      <c r="O474" s="9">
        <v>0</v>
      </c>
      <c r="P474" s="10">
        <v>45107</v>
      </c>
      <c r="Q474" s="10">
        <v>45126</v>
      </c>
      <c r="R474" s="12">
        <v>19</v>
      </c>
      <c r="S474" s="12">
        <v>0</v>
      </c>
      <c r="T474" s="12">
        <v>19</v>
      </c>
      <c r="U474" s="11">
        <v>2313.3000000000002</v>
      </c>
      <c r="V474" s="9">
        <v>508.93</v>
      </c>
      <c r="W474" s="11">
        <v>43952.700000000004</v>
      </c>
      <c r="X474" s="9" t="s">
        <v>2003</v>
      </c>
      <c r="Y474" s="9" t="s">
        <v>2004</v>
      </c>
      <c r="Z474" s="9" t="s">
        <v>2979</v>
      </c>
      <c r="AA474" s="9" t="s">
        <v>1976</v>
      </c>
      <c r="AB474" s="9" t="s">
        <v>2639</v>
      </c>
      <c r="AC474" s="9" t="s">
        <v>2640</v>
      </c>
      <c r="AD474" s="9" t="s">
        <v>1986</v>
      </c>
      <c r="AE474" s="9" t="s">
        <v>3560</v>
      </c>
      <c r="AF474" s="9" t="s">
        <v>2012</v>
      </c>
    </row>
    <row r="475" spans="1:32" ht="16.5" customHeight="1" x14ac:dyDescent="0.2">
      <c r="A475" s="9" t="s">
        <v>3735</v>
      </c>
      <c r="B475" s="10">
        <v>45091</v>
      </c>
      <c r="C475" s="9" t="s">
        <v>3736</v>
      </c>
      <c r="D475" s="10">
        <v>45092</v>
      </c>
      <c r="E475" s="9" t="s">
        <v>1972</v>
      </c>
      <c r="F475" s="11">
        <v>936.72</v>
      </c>
      <c r="G475" s="9" t="s">
        <v>2414</v>
      </c>
      <c r="H475" s="9" t="s">
        <v>2415</v>
      </c>
      <c r="I475" s="9" t="s">
        <v>2415</v>
      </c>
      <c r="J475" s="9" t="s">
        <v>3737</v>
      </c>
      <c r="K475" s="9">
        <v>1</v>
      </c>
      <c r="L475" s="9">
        <v>1625</v>
      </c>
      <c r="M475" s="10">
        <v>45128</v>
      </c>
      <c r="N475" s="10">
        <v>45092</v>
      </c>
      <c r="O475" s="9">
        <v>30</v>
      </c>
      <c r="P475" s="10">
        <v>45138</v>
      </c>
      <c r="Q475" s="10">
        <v>45128</v>
      </c>
      <c r="R475" s="12">
        <v>-10</v>
      </c>
      <c r="S475" s="12">
        <v>0</v>
      </c>
      <c r="T475" s="12">
        <v>-10</v>
      </c>
      <c r="U475" s="11">
        <v>767.8</v>
      </c>
      <c r="V475" s="9">
        <v>168.92</v>
      </c>
      <c r="W475" s="11">
        <v>-7678</v>
      </c>
      <c r="X475" s="9" t="s">
        <v>2003</v>
      </c>
      <c r="Y475" s="9" t="s">
        <v>2004</v>
      </c>
      <c r="Z475" s="9" t="s">
        <v>2979</v>
      </c>
      <c r="AA475" s="9" t="s">
        <v>1976</v>
      </c>
      <c r="AB475" s="9" t="s">
        <v>2022</v>
      </c>
      <c r="AC475" s="9" t="s">
        <v>2023</v>
      </c>
      <c r="AD475" s="9" t="s">
        <v>1986</v>
      </c>
      <c r="AE475" s="9" t="s">
        <v>3541</v>
      </c>
      <c r="AF475" s="9" t="s">
        <v>2012</v>
      </c>
    </row>
    <row r="476" spans="1:32" ht="16.5" customHeight="1" x14ac:dyDescent="0.2">
      <c r="A476" s="9" t="s">
        <v>3738</v>
      </c>
      <c r="B476" s="10">
        <v>45091</v>
      </c>
      <c r="C476" s="9" t="s">
        <v>968</v>
      </c>
      <c r="D476" s="10">
        <v>45092</v>
      </c>
      <c r="E476" s="9" t="s">
        <v>1972</v>
      </c>
      <c r="F476" s="11">
        <v>9769.76</v>
      </c>
      <c r="G476" s="9" t="s">
        <v>3739</v>
      </c>
      <c r="H476" s="9" t="s">
        <v>967</v>
      </c>
      <c r="I476" s="9" t="s">
        <v>3740</v>
      </c>
      <c r="J476" s="9" t="s">
        <v>1972</v>
      </c>
      <c r="K476" s="9">
        <v>1</v>
      </c>
      <c r="L476" s="9">
        <v>2083</v>
      </c>
      <c r="M476" s="10">
        <v>45180</v>
      </c>
      <c r="N476" s="10">
        <v>45092</v>
      </c>
      <c r="O476" s="9">
        <v>0</v>
      </c>
      <c r="P476" s="10">
        <v>45107</v>
      </c>
      <c r="Q476" s="10">
        <v>45180</v>
      </c>
      <c r="R476" s="12">
        <v>73</v>
      </c>
      <c r="S476" s="12">
        <v>0</v>
      </c>
      <c r="T476" s="12">
        <v>73</v>
      </c>
      <c r="U476" s="11">
        <v>9769.76</v>
      </c>
      <c r="V476" s="9">
        <v>0</v>
      </c>
      <c r="W476" s="11">
        <v>713192.48</v>
      </c>
      <c r="X476" s="9" t="s">
        <v>2132</v>
      </c>
      <c r="Y476" s="9" t="s">
        <v>2133</v>
      </c>
      <c r="Z476" s="9" t="s">
        <v>2164</v>
      </c>
      <c r="AA476" s="9" t="s">
        <v>1976</v>
      </c>
      <c r="AB476" s="9" t="s">
        <v>2929</v>
      </c>
      <c r="AC476" s="9" t="s">
        <v>2930</v>
      </c>
      <c r="AD476" s="9" t="s">
        <v>2137</v>
      </c>
      <c r="AE476" s="9" t="s">
        <v>3741</v>
      </c>
      <c r="AF476" s="9" t="s">
        <v>2474</v>
      </c>
    </row>
    <row r="477" spans="1:32" ht="16.5" customHeight="1" x14ac:dyDescent="0.2">
      <c r="A477" s="9" t="s">
        <v>3742</v>
      </c>
      <c r="B477" s="10">
        <v>45042</v>
      </c>
      <c r="C477" s="9" t="s">
        <v>3743</v>
      </c>
      <c r="D477" s="10">
        <v>45044</v>
      </c>
      <c r="E477" s="9" t="s">
        <v>1972</v>
      </c>
      <c r="F477" s="11">
        <v>14890.7</v>
      </c>
      <c r="G477" s="9" t="s">
        <v>3744</v>
      </c>
      <c r="H477" s="9" t="s">
        <v>3745</v>
      </c>
      <c r="I477" s="9" t="s">
        <v>3745</v>
      </c>
      <c r="J477" s="9" t="s">
        <v>3746</v>
      </c>
      <c r="K477" s="9">
        <v>1</v>
      </c>
      <c r="L477" s="9">
        <v>2153</v>
      </c>
      <c r="M477" s="10">
        <v>45188</v>
      </c>
      <c r="N477" s="10">
        <v>45044</v>
      </c>
      <c r="O477" s="9">
        <v>60</v>
      </c>
      <c r="P477" s="10">
        <v>45138</v>
      </c>
      <c r="Q477" s="10">
        <v>45188</v>
      </c>
      <c r="R477" s="12">
        <v>50</v>
      </c>
      <c r="S477" s="12">
        <v>0</v>
      </c>
      <c r="T477" s="12">
        <v>50</v>
      </c>
      <c r="U477" s="11">
        <v>12205.49</v>
      </c>
      <c r="V477" s="9">
        <v>2685.21</v>
      </c>
      <c r="W477" s="11">
        <v>610274.5</v>
      </c>
      <c r="X477" s="9" t="s">
        <v>2203</v>
      </c>
      <c r="Y477" s="9" t="s">
        <v>2204</v>
      </c>
      <c r="Z477" s="9" t="s">
        <v>2164</v>
      </c>
      <c r="AA477" s="9" t="s">
        <v>1976</v>
      </c>
      <c r="AB477" s="9" t="s">
        <v>2205</v>
      </c>
      <c r="AC477" s="9" t="s">
        <v>2206</v>
      </c>
      <c r="AD477" s="9" t="s">
        <v>1986</v>
      </c>
      <c r="AE477" s="9" t="s">
        <v>3122</v>
      </c>
      <c r="AF477" s="9" t="s">
        <v>2208</v>
      </c>
    </row>
    <row r="478" spans="1:32" ht="16.5" customHeight="1" x14ac:dyDescent="0.2">
      <c r="A478" s="9" t="s">
        <v>3747</v>
      </c>
      <c r="B478" s="10">
        <v>45091</v>
      </c>
      <c r="C478" s="9" t="s">
        <v>3748</v>
      </c>
      <c r="D478" s="10">
        <v>45094</v>
      </c>
      <c r="E478" s="9" t="s">
        <v>1972</v>
      </c>
      <c r="F478" s="11">
        <v>263.98</v>
      </c>
      <c r="G478" s="9" t="s">
        <v>2563</v>
      </c>
      <c r="H478" s="9" t="s">
        <v>2564</v>
      </c>
      <c r="I478" s="9" t="s">
        <v>2564</v>
      </c>
      <c r="J478" s="9" t="s">
        <v>3204</v>
      </c>
      <c r="K478" s="9">
        <v>1</v>
      </c>
      <c r="L478" s="9">
        <v>1875</v>
      </c>
      <c r="M478" s="10">
        <v>45145</v>
      </c>
      <c r="N478" s="10">
        <v>45094</v>
      </c>
      <c r="O478" s="9">
        <v>0</v>
      </c>
      <c r="P478" s="10">
        <v>45107</v>
      </c>
      <c r="Q478" s="10">
        <v>45145</v>
      </c>
      <c r="R478" s="12">
        <v>38</v>
      </c>
      <c r="S478" s="12">
        <v>0</v>
      </c>
      <c r="T478" s="12">
        <v>38</v>
      </c>
      <c r="U478" s="11">
        <v>239.98</v>
      </c>
      <c r="V478" s="9">
        <v>24</v>
      </c>
      <c r="W478" s="11">
        <v>9119.24</v>
      </c>
      <c r="X478" s="9" t="s">
        <v>1973</v>
      </c>
      <c r="Y478" s="9" t="s">
        <v>1974</v>
      </c>
      <c r="Z478" s="9" t="s">
        <v>2164</v>
      </c>
      <c r="AA478" s="9" t="s">
        <v>1976</v>
      </c>
      <c r="AB478" s="9" t="s">
        <v>1977</v>
      </c>
      <c r="AC478" s="9" t="s">
        <v>1978</v>
      </c>
      <c r="AD478" s="9" t="s">
        <v>1986</v>
      </c>
      <c r="AE478" s="9" t="s">
        <v>1980</v>
      </c>
      <c r="AF478" s="9" t="s">
        <v>1981</v>
      </c>
    </row>
    <row r="479" spans="1:32" ht="16.5" customHeight="1" x14ac:dyDescent="0.2">
      <c r="A479" s="9" t="s">
        <v>3749</v>
      </c>
      <c r="B479" s="10">
        <v>45091</v>
      </c>
      <c r="C479" s="9" t="s">
        <v>3750</v>
      </c>
      <c r="D479" s="10">
        <v>45094</v>
      </c>
      <c r="E479" s="9" t="s">
        <v>1972</v>
      </c>
      <c r="F479" s="11">
        <v>1205.24</v>
      </c>
      <c r="G479" s="9" t="s">
        <v>2414</v>
      </c>
      <c r="H479" s="9" t="s">
        <v>2415</v>
      </c>
      <c r="I479" s="9" t="s">
        <v>2415</v>
      </c>
      <c r="J479" s="9" t="s">
        <v>3751</v>
      </c>
      <c r="K479" s="9">
        <v>1</v>
      </c>
      <c r="L479" s="9">
        <v>1628</v>
      </c>
      <c r="M479" s="10">
        <v>45128</v>
      </c>
      <c r="N479" s="10">
        <v>45094</v>
      </c>
      <c r="O479" s="9">
        <v>30</v>
      </c>
      <c r="P479" s="10">
        <v>45138</v>
      </c>
      <c r="Q479" s="10">
        <v>45128</v>
      </c>
      <c r="R479" s="12">
        <v>-10</v>
      </c>
      <c r="S479" s="12">
        <v>0</v>
      </c>
      <c r="T479" s="12">
        <v>-10</v>
      </c>
      <c r="U479" s="11">
        <v>36.549999999999997</v>
      </c>
      <c r="V479" s="9">
        <v>8.0399999999999991</v>
      </c>
      <c r="W479" s="11">
        <v>-365.5</v>
      </c>
      <c r="X479" s="9" t="s">
        <v>2003</v>
      </c>
      <c r="Y479" s="9" t="s">
        <v>2004</v>
      </c>
      <c r="Z479" s="9" t="s">
        <v>2979</v>
      </c>
      <c r="AA479" s="9" t="s">
        <v>1976</v>
      </c>
      <c r="AB479" s="9" t="s">
        <v>2639</v>
      </c>
      <c r="AC479" s="9" t="s">
        <v>2640</v>
      </c>
      <c r="AD479" s="9" t="s">
        <v>1986</v>
      </c>
      <c r="AE479" s="9" t="s">
        <v>3731</v>
      </c>
      <c r="AF479" s="9" t="s">
        <v>2012</v>
      </c>
    </row>
    <row r="480" spans="1:32" ht="16.5" customHeight="1" x14ac:dyDescent="0.2">
      <c r="A480" s="9" t="s">
        <v>3749</v>
      </c>
      <c r="B480" s="10">
        <v>45091</v>
      </c>
      <c r="C480" s="9" t="s">
        <v>3750</v>
      </c>
      <c r="D480" s="10">
        <v>45094</v>
      </c>
      <c r="E480" s="9" t="s">
        <v>1972</v>
      </c>
      <c r="F480" s="11">
        <v>1205.24</v>
      </c>
      <c r="G480" s="9" t="s">
        <v>2414</v>
      </c>
      <c r="H480" s="9" t="s">
        <v>2415</v>
      </c>
      <c r="I480" s="9" t="s">
        <v>2415</v>
      </c>
      <c r="J480" s="9" t="s">
        <v>3751</v>
      </c>
      <c r="K480" s="9">
        <v>2</v>
      </c>
      <c r="L480" s="9">
        <v>1628</v>
      </c>
      <c r="M480" s="10">
        <v>45128</v>
      </c>
      <c r="N480" s="10">
        <v>45094</v>
      </c>
      <c r="O480" s="9">
        <v>30</v>
      </c>
      <c r="P480" s="10">
        <v>45138</v>
      </c>
      <c r="Q480" s="10">
        <v>45128</v>
      </c>
      <c r="R480" s="12">
        <v>-10</v>
      </c>
      <c r="S480" s="12">
        <v>0</v>
      </c>
      <c r="T480" s="12">
        <v>-10</v>
      </c>
      <c r="U480" s="11">
        <v>951.35</v>
      </c>
      <c r="V480" s="9">
        <v>209.3</v>
      </c>
      <c r="W480" s="11">
        <v>-9513.5</v>
      </c>
      <c r="X480" s="9" t="s">
        <v>2003</v>
      </c>
      <c r="Y480" s="9" t="s">
        <v>2004</v>
      </c>
      <c r="Z480" s="9" t="s">
        <v>2979</v>
      </c>
      <c r="AA480" s="9" t="s">
        <v>1976</v>
      </c>
      <c r="AB480" s="9" t="s">
        <v>2417</v>
      </c>
      <c r="AC480" s="9" t="s">
        <v>2418</v>
      </c>
      <c r="AD480" s="9" t="s">
        <v>1986</v>
      </c>
      <c r="AE480" s="9" t="s">
        <v>3731</v>
      </c>
      <c r="AF480" s="9" t="s">
        <v>2012</v>
      </c>
    </row>
    <row r="481" spans="1:32" ht="16.5" customHeight="1" x14ac:dyDescent="0.2">
      <c r="A481" s="9" t="s">
        <v>3752</v>
      </c>
      <c r="B481" s="10">
        <v>45091</v>
      </c>
      <c r="C481" s="9" t="s">
        <v>3753</v>
      </c>
      <c r="D481" s="10">
        <v>45094</v>
      </c>
      <c r="E481" s="9" t="s">
        <v>1972</v>
      </c>
      <c r="F481" s="11">
        <v>944.77</v>
      </c>
      <c r="G481" s="9" t="s">
        <v>2414</v>
      </c>
      <c r="H481" s="9" t="s">
        <v>2415</v>
      </c>
      <c r="I481" s="9" t="s">
        <v>2415</v>
      </c>
      <c r="J481" s="9" t="s">
        <v>3565</v>
      </c>
      <c r="K481" s="9">
        <v>1</v>
      </c>
      <c r="L481" s="9">
        <v>1627</v>
      </c>
      <c r="M481" s="10">
        <v>45128</v>
      </c>
      <c r="N481" s="10">
        <v>45094</v>
      </c>
      <c r="O481" s="9">
        <v>30</v>
      </c>
      <c r="P481" s="10">
        <v>45138</v>
      </c>
      <c r="Q481" s="10">
        <v>45128</v>
      </c>
      <c r="R481" s="12">
        <v>-10</v>
      </c>
      <c r="S481" s="12">
        <v>0</v>
      </c>
      <c r="T481" s="12">
        <v>-10</v>
      </c>
      <c r="U481" s="11">
        <v>774.4</v>
      </c>
      <c r="V481" s="9">
        <v>170.37</v>
      </c>
      <c r="W481" s="11">
        <v>-7744</v>
      </c>
      <c r="X481" s="9" t="s">
        <v>2003</v>
      </c>
      <c r="Y481" s="9" t="s">
        <v>2004</v>
      </c>
      <c r="Z481" s="9" t="s">
        <v>2979</v>
      </c>
      <c r="AA481" s="9" t="s">
        <v>1976</v>
      </c>
      <c r="AB481" s="9" t="s">
        <v>2417</v>
      </c>
      <c r="AC481" s="9" t="s">
        <v>2418</v>
      </c>
      <c r="AD481" s="9" t="s">
        <v>1986</v>
      </c>
      <c r="AE481" s="9" t="s">
        <v>3541</v>
      </c>
      <c r="AF481" s="9" t="s">
        <v>2012</v>
      </c>
    </row>
    <row r="482" spans="1:32" ht="16.5" customHeight="1" x14ac:dyDescent="0.2">
      <c r="A482" s="9" t="s">
        <v>3754</v>
      </c>
      <c r="B482" s="10">
        <v>45091</v>
      </c>
      <c r="C482" s="9" t="s">
        <v>3755</v>
      </c>
      <c r="D482" s="10">
        <v>45094</v>
      </c>
      <c r="E482" s="9" t="s">
        <v>1972</v>
      </c>
      <c r="F482" s="11">
        <v>955.93</v>
      </c>
      <c r="G482" s="9" t="s">
        <v>2414</v>
      </c>
      <c r="H482" s="9" t="s">
        <v>2415</v>
      </c>
      <c r="I482" s="9" t="s">
        <v>2415</v>
      </c>
      <c r="J482" s="9" t="s">
        <v>3737</v>
      </c>
      <c r="K482" s="9">
        <v>1</v>
      </c>
      <c r="L482" s="9">
        <v>1626</v>
      </c>
      <c r="M482" s="10">
        <v>45128</v>
      </c>
      <c r="N482" s="10">
        <v>45094</v>
      </c>
      <c r="O482" s="9">
        <v>30</v>
      </c>
      <c r="P482" s="10">
        <v>45138</v>
      </c>
      <c r="Q482" s="10">
        <v>45128</v>
      </c>
      <c r="R482" s="12">
        <v>-10</v>
      </c>
      <c r="S482" s="12">
        <v>0</v>
      </c>
      <c r="T482" s="12">
        <v>-10</v>
      </c>
      <c r="U482" s="11">
        <v>783.55</v>
      </c>
      <c r="V482" s="9">
        <v>172.38</v>
      </c>
      <c r="W482" s="11">
        <v>-7835.5</v>
      </c>
      <c r="X482" s="9" t="s">
        <v>2003</v>
      </c>
      <c r="Y482" s="9" t="s">
        <v>2004</v>
      </c>
      <c r="Z482" s="9" t="s">
        <v>2979</v>
      </c>
      <c r="AA482" s="9" t="s">
        <v>1976</v>
      </c>
      <c r="AB482" s="9" t="s">
        <v>2022</v>
      </c>
      <c r="AC482" s="9" t="s">
        <v>2023</v>
      </c>
      <c r="AD482" s="9" t="s">
        <v>1986</v>
      </c>
      <c r="AE482" s="9" t="s">
        <v>3541</v>
      </c>
      <c r="AF482" s="9" t="s">
        <v>2012</v>
      </c>
    </row>
    <row r="483" spans="1:32" ht="16.5" customHeight="1" x14ac:dyDescent="0.2">
      <c r="A483" s="9" t="s">
        <v>3756</v>
      </c>
      <c r="B483" s="10">
        <v>45091</v>
      </c>
      <c r="C483" s="9" t="s">
        <v>3757</v>
      </c>
      <c r="D483" s="10">
        <v>45093</v>
      </c>
      <c r="E483" s="9" t="s">
        <v>1972</v>
      </c>
      <c r="F483" s="11">
        <v>375.69</v>
      </c>
      <c r="G483" s="9" t="s">
        <v>2414</v>
      </c>
      <c r="H483" s="9" t="s">
        <v>2415</v>
      </c>
      <c r="I483" s="9" t="s">
        <v>2415</v>
      </c>
      <c r="J483" s="9" t="s">
        <v>3751</v>
      </c>
      <c r="K483" s="9">
        <v>1</v>
      </c>
      <c r="L483" s="9">
        <v>1629</v>
      </c>
      <c r="M483" s="10">
        <v>45128</v>
      </c>
      <c r="N483" s="10">
        <v>45093</v>
      </c>
      <c r="O483" s="9">
        <v>30</v>
      </c>
      <c r="P483" s="10">
        <v>45138</v>
      </c>
      <c r="Q483" s="10">
        <v>45128</v>
      </c>
      <c r="R483" s="12">
        <v>-10</v>
      </c>
      <c r="S483" s="12">
        <v>0</v>
      </c>
      <c r="T483" s="12">
        <v>-10</v>
      </c>
      <c r="U483" s="11">
        <v>307.94</v>
      </c>
      <c r="V483" s="9">
        <v>67.75</v>
      </c>
      <c r="W483" s="11">
        <v>-3079.4</v>
      </c>
      <c r="X483" s="9" t="s">
        <v>2003</v>
      </c>
      <c r="Y483" s="9" t="s">
        <v>2004</v>
      </c>
      <c r="Z483" s="9" t="s">
        <v>2979</v>
      </c>
      <c r="AA483" s="9" t="s">
        <v>1976</v>
      </c>
      <c r="AB483" s="9" t="s">
        <v>2417</v>
      </c>
      <c r="AC483" s="9" t="s">
        <v>2418</v>
      </c>
      <c r="AD483" s="9" t="s">
        <v>1986</v>
      </c>
      <c r="AE483" s="9" t="s">
        <v>3731</v>
      </c>
      <c r="AF483" s="9" t="s">
        <v>2012</v>
      </c>
    </row>
    <row r="484" spans="1:32" ht="16.5" customHeight="1" x14ac:dyDescent="0.2">
      <c r="A484" s="9" t="s">
        <v>3758</v>
      </c>
      <c r="B484" s="10">
        <v>45086</v>
      </c>
      <c r="C484" s="9" t="s">
        <v>1000</v>
      </c>
      <c r="D484" s="10">
        <v>45093</v>
      </c>
      <c r="E484" s="9" t="s">
        <v>1972</v>
      </c>
      <c r="F484" s="11">
        <v>4927.58</v>
      </c>
      <c r="G484" s="9" t="s">
        <v>3084</v>
      </c>
      <c r="H484" s="9" t="s">
        <v>3085</v>
      </c>
      <c r="I484" s="9" t="s">
        <v>3086</v>
      </c>
      <c r="J484" s="9" t="s">
        <v>3087</v>
      </c>
      <c r="K484" s="9">
        <v>1</v>
      </c>
      <c r="L484" s="9">
        <v>2072</v>
      </c>
      <c r="M484" s="10">
        <v>45177</v>
      </c>
      <c r="N484" s="10">
        <v>45093</v>
      </c>
      <c r="O484" s="9">
        <v>30</v>
      </c>
      <c r="P484" s="10">
        <v>45138</v>
      </c>
      <c r="Q484" s="10">
        <v>45177</v>
      </c>
      <c r="R484" s="12">
        <v>39</v>
      </c>
      <c r="S484" s="12">
        <v>0</v>
      </c>
      <c r="T484" s="12">
        <v>39</v>
      </c>
      <c r="U484" s="11">
        <v>4039</v>
      </c>
      <c r="V484" s="9">
        <v>888.58</v>
      </c>
      <c r="W484" s="11">
        <v>157521</v>
      </c>
      <c r="X484" s="9" t="s">
        <v>2003</v>
      </c>
      <c r="Y484" s="9" t="s">
        <v>2004</v>
      </c>
      <c r="Z484" s="9" t="s">
        <v>2164</v>
      </c>
      <c r="AA484" s="9" t="s">
        <v>1976</v>
      </c>
      <c r="AB484" s="9" t="s">
        <v>2417</v>
      </c>
      <c r="AC484" s="9" t="s">
        <v>2418</v>
      </c>
      <c r="AD484" s="9" t="s">
        <v>1986</v>
      </c>
      <c r="AE484" s="9" t="s">
        <v>3703</v>
      </c>
      <c r="AF484" s="9" t="s">
        <v>2012</v>
      </c>
    </row>
    <row r="485" spans="1:32" ht="16.5" customHeight="1" x14ac:dyDescent="0.2">
      <c r="A485" s="9" t="s">
        <v>3759</v>
      </c>
      <c r="B485" s="10">
        <v>45082</v>
      </c>
      <c r="C485" s="9" t="s">
        <v>970</v>
      </c>
      <c r="D485" s="10">
        <v>45093</v>
      </c>
      <c r="E485" s="9" t="s">
        <v>1972</v>
      </c>
      <c r="F485" s="11">
        <v>25260.25</v>
      </c>
      <c r="G485" s="9" t="s">
        <v>2513</v>
      </c>
      <c r="H485" s="9" t="s">
        <v>2514</v>
      </c>
      <c r="I485" s="9" t="s">
        <v>2514</v>
      </c>
      <c r="J485" s="9" t="s">
        <v>3315</v>
      </c>
      <c r="K485" s="9">
        <v>1</v>
      </c>
      <c r="L485" s="9">
        <v>1925</v>
      </c>
      <c r="M485" s="10">
        <v>45152</v>
      </c>
      <c r="N485" s="10">
        <v>45093</v>
      </c>
      <c r="O485" s="9">
        <v>0</v>
      </c>
      <c r="P485" s="10">
        <v>45107</v>
      </c>
      <c r="Q485" s="10">
        <v>45152</v>
      </c>
      <c r="R485" s="12">
        <v>45</v>
      </c>
      <c r="S485" s="12">
        <v>0</v>
      </c>
      <c r="T485" s="12">
        <v>45</v>
      </c>
      <c r="U485" s="11">
        <v>20705.12</v>
      </c>
      <c r="V485" s="9">
        <v>4555.13</v>
      </c>
      <c r="W485" s="11">
        <v>931730.39999999991</v>
      </c>
      <c r="X485" s="9" t="s">
        <v>1994</v>
      </c>
      <c r="Y485" s="9" t="s">
        <v>1995</v>
      </c>
      <c r="Z485" s="9" t="s">
        <v>2164</v>
      </c>
      <c r="AA485" s="9" t="s">
        <v>1976</v>
      </c>
      <c r="AB485" s="9" t="s">
        <v>2518</v>
      </c>
      <c r="AC485" s="9" t="s">
        <v>2519</v>
      </c>
      <c r="AD485" s="9" t="s">
        <v>1986</v>
      </c>
      <c r="AE485" s="9" t="s">
        <v>3316</v>
      </c>
      <c r="AF485" s="9" t="s">
        <v>2368</v>
      </c>
    </row>
    <row r="486" spans="1:32" ht="16.5" customHeight="1" x14ac:dyDescent="0.2">
      <c r="A486" s="9" t="s">
        <v>3760</v>
      </c>
      <c r="B486" s="10">
        <v>45090</v>
      </c>
      <c r="C486" s="9" t="s">
        <v>972</v>
      </c>
      <c r="D486" s="10">
        <v>45093</v>
      </c>
      <c r="E486" s="9" t="s">
        <v>1972</v>
      </c>
      <c r="F486" s="11">
        <v>14999.9</v>
      </c>
      <c r="G486" s="9" t="s">
        <v>2457</v>
      </c>
      <c r="H486" s="9" t="s">
        <v>2458</v>
      </c>
      <c r="I486" s="9" t="s">
        <v>2459</v>
      </c>
      <c r="J486" s="9" t="s">
        <v>2976</v>
      </c>
      <c r="K486" s="9">
        <v>1</v>
      </c>
      <c r="L486" s="9">
        <v>1613</v>
      </c>
      <c r="M486" s="10">
        <v>45128</v>
      </c>
      <c r="N486" s="10">
        <v>45093</v>
      </c>
      <c r="O486" s="9">
        <v>30</v>
      </c>
      <c r="P486" s="10">
        <v>45138</v>
      </c>
      <c r="Q486" s="10">
        <v>45128</v>
      </c>
      <c r="R486" s="12">
        <v>-10</v>
      </c>
      <c r="S486" s="12">
        <v>0</v>
      </c>
      <c r="T486" s="12">
        <v>-10</v>
      </c>
      <c r="U486" s="11">
        <v>12295</v>
      </c>
      <c r="V486" s="9">
        <v>2704.9</v>
      </c>
      <c r="W486" s="11">
        <v>-122950</v>
      </c>
      <c r="X486" s="9" t="s">
        <v>2003</v>
      </c>
      <c r="Y486" s="9" t="s">
        <v>2004</v>
      </c>
      <c r="Z486" s="9" t="s">
        <v>2979</v>
      </c>
      <c r="AA486" s="9" t="s">
        <v>1976</v>
      </c>
      <c r="AB486" s="9" t="s">
        <v>2417</v>
      </c>
      <c r="AC486" s="9" t="s">
        <v>2418</v>
      </c>
      <c r="AD486" s="9" t="s">
        <v>1986</v>
      </c>
      <c r="AE486" s="9" t="s">
        <v>3703</v>
      </c>
      <c r="AF486" s="9" t="s">
        <v>2012</v>
      </c>
    </row>
    <row r="487" spans="1:32" ht="16.5" customHeight="1" x14ac:dyDescent="0.2">
      <c r="A487" s="9" t="s">
        <v>3761</v>
      </c>
      <c r="B487" s="10">
        <v>45092</v>
      </c>
      <c r="C487" s="9" t="s">
        <v>3762</v>
      </c>
      <c r="D487" s="10">
        <v>45093</v>
      </c>
      <c r="E487" s="9" t="s">
        <v>1972</v>
      </c>
      <c r="F487" s="11">
        <v>175.98</v>
      </c>
      <c r="G487" s="9" t="s">
        <v>2563</v>
      </c>
      <c r="H487" s="9" t="s">
        <v>2564</v>
      </c>
      <c r="I487" s="9" t="s">
        <v>2564</v>
      </c>
      <c r="J487" s="9" t="s">
        <v>3204</v>
      </c>
      <c r="K487" s="9">
        <v>1</v>
      </c>
      <c r="L487" s="9">
        <v>1875</v>
      </c>
      <c r="M487" s="10">
        <v>45145</v>
      </c>
      <c r="N487" s="10">
        <v>45093</v>
      </c>
      <c r="O487" s="9">
        <v>0</v>
      </c>
      <c r="P487" s="10">
        <v>45107</v>
      </c>
      <c r="Q487" s="10">
        <v>45145</v>
      </c>
      <c r="R487" s="12">
        <v>38</v>
      </c>
      <c r="S487" s="12">
        <v>0</v>
      </c>
      <c r="T487" s="12">
        <v>38</v>
      </c>
      <c r="U487" s="11">
        <v>159.97999999999999</v>
      </c>
      <c r="V487" s="9">
        <v>16</v>
      </c>
      <c r="W487" s="11">
        <v>6079.24</v>
      </c>
      <c r="X487" s="9" t="s">
        <v>1973</v>
      </c>
      <c r="Y487" s="9" t="s">
        <v>1974</v>
      </c>
      <c r="Z487" s="9" t="s">
        <v>2164</v>
      </c>
      <c r="AA487" s="9" t="s">
        <v>1976</v>
      </c>
      <c r="AB487" s="9" t="s">
        <v>1977</v>
      </c>
      <c r="AC487" s="9" t="s">
        <v>1978</v>
      </c>
      <c r="AD487" s="9" t="s">
        <v>1986</v>
      </c>
      <c r="AE487" s="9" t="s">
        <v>2814</v>
      </c>
      <c r="AF487" s="9" t="s">
        <v>1981</v>
      </c>
    </row>
    <row r="488" spans="1:32" ht="16.5" customHeight="1" x14ac:dyDescent="0.2">
      <c r="A488" s="9" t="s">
        <v>3763</v>
      </c>
      <c r="B488" s="10">
        <v>45093</v>
      </c>
      <c r="C488" s="9" t="s">
        <v>3764</v>
      </c>
      <c r="D488" s="10">
        <v>45093</v>
      </c>
      <c r="E488" s="9" t="s">
        <v>1972</v>
      </c>
      <c r="F488" s="11">
        <v>5322.2</v>
      </c>
      <c r="G488" s="9" t="s">
        <v>3765</v>
      </c>
      <c r="H488" s="9" t="s">
        <v>3766</v>
      </c>
      <c r="I488" s="9" t="s">
        <v>3766</v>
      </c>
      <c r="J488" s="9" t="s">
        <v>1972</v>
      </c>
      <c r="K488" s="9">
        <v>1</v>
      </c>
      <c r="L488" s="9">
        <v>1593</v>
      </c>
      <c r="M488" s="10">
        <v>45126</v>
      </c>
      <c r="N488" s="10">
        <v>45093</v>
      </c>
      <c r="O488" s="9">
        <v>0</v>
      </c>
      <c r="P488" s="10">
        <v>45138</v>
      </c>
      <c r="Q488" s="10">
        <v>45126</v>
      </c>
      <c r="R488" s="12">
        <v>-12</v>
      </c>
      <c r="S488" s="12">
        <v>0</v>
      </c>
      <c r="T488" s="12">
        <v>-12</v>
      </c>
      <c r="U488" s="11">
        <v>4362.46</v>
      </c>
      <c r="V488" s="9">
        <v>959.74</v>
      </c>
      <c r="W488" s="11">
        <v>-52349.520000000004</v>
      </c>
      <c r="X488" s="9" t="s">
        <v>2469</v>
      </c>
      <c r="Y488" s="9" t="s">
        <v>2470</v>
      </c>
      <c r="Z488" s="9" t="s">
        <v>2979</v>
      </c>
      <c r="AA488" s="9" t="s">
        <v>1976</v>
      </c>
      <c r="AB488" s="9" t="s">
        <v>3192</v>
      </c>
      <c r="AC488" s="9" t="s">
        <v>3193</v>
      </c>
      <c r="AD488" s="9" t="s">
        <v>1986</v>
      </c>
      <c r="AE488" s="9" t="s">
        <v>3767</v>
      </c>
      <c r="AF488" s="9" t="s">
        <v>2012</v>
      </c>
    </row>
    <row r="489" spans="1:32" ht="16.5" customHeight="1" x14ac:dyDescent="0.2">
      <c r="A489" s="9" t="s">
        <v>3768</v>
      </c>
      <c r="B489" s="10">
        <v>45086</v>
      </c>
      <c r="C489" s="9" t="s">
        <v>1001</v>
      </c>
      <c r="D489" s="10">
        <v>45093</v>
      </c>
      <c r="E489" s="9" t="s">
        <v>1972</v>
      </c>
      <c r="F489" s="11">
        <v>6999.14</v>
      </c>
      <c r="G489" s="9" t="s">
        <v>3084</v>
      </c>
      <c r="H489" s="9" t="s">
        <v>3085</v>
      </c>
      <c r="I489" s="9" t="s">
        <v>3086</v>
      </c>
      <c r="J489" s="9" t="s">
        <v>3087</v>
      </c>
      <c r="K489" s="9">
        <v>1</v>
      </c>
      <c r="L489" s="9">
        <v>1702</v>
      </c>
      <c r="M489" s="10">
        <v>45135</v>
      </c>
      <c r="N489" s="10">
        <v>45093</v>
      </c>
      <c r="O489" s="9">
        <v>30</v>
      </c>
      <c r="P489" s="10">
        <v>45138</v>
      </c>
      <c r="Q489" s="10">
        <v>45135</v>
      </c>
      <c r="R489" s="12">
        <v>-3</v>
      </c>
      <c r="S489" s="12">
        <v>0</v>
      </c>
      <c r="T489" s="12">
        <v>-3</v>
      </c>
      <c r="U489" s="11">
        <v>5737</v>
      </c>
      <c r="V489" s="9">
        <v>1262.1400000000001</v>
      </c>
      <c r="W489" s="11">
        <v>-17211</v>
      </c>
      <c r="X489" s="9" t="s">
        <v>2003</v>
      </c>
      <c r="Y489" s="9" t="s">
        <v>2004</v>
      </c>
      <c r="Z489" s="9" t="s">
        <v>2164</v>
      </c>
      <c r="AA489" s="9" t="s">
        <v>1976</v>
      </c>
      <c r="AB489" s="9" t="s">
        <v>2639</v>
      </c>
      <c r="AC489" s="9" t="s">
        <v>2640</v>
      </c>
      <c r="AD489" s="9" t="s">
        <v>1986</v>
      </c>
      <c r="AE489" s="9" t="s">
        <v>3560</v>
      </c>
      <c r="AF489" s="9" t="s">
        <v>2012</v>
      </c>
    </row>
    <row r="490" spans="1:32" ht="16.5" customHeight="1" x14ac:dyDescent="0.2">
      <c r="A490" s="9" t="s">
        <v>3769</v>
      </c>
      <c r="B490" s="10">
        <v>45093</v>
      </c>
      <c r="C490" s="9" t="s">
        <v>3770</v>
      </c>
      <c r="D490" s="10">
        <v>45093</v>
      </c>
      <c r="E490" s="9" t="s">
        <v>1972</v>
      </c>
      <c r="F490" s="11">
        <v>12213.42</v>
      </c>
      <c r="G490" s="9" t="s">
        <v>3771</v>
      </c>
      <c r="H490" s="9" t="s">
        <v>3772</v>
      </c>
      <c r="I490" s="9" t="s">
        <v>3772</v>
      </c>
      <c r="J490" s="9" t="s">
        <v>1972</v>
      </c>
      <c r="K490" s="9">
        <v>1</v>
      </c>
      <c r="L490" s="9">
        <v>1821</v>
      </c>
      <c r="M490" s="10">
        <v>45142</v>
      </c>
      <c r="N490" s="10">
        <v>45093</v>
      </c>
      <c r="O490" s="9">
        <v>0</v>
      </c>
      <c r="P490" s="10">
        <v>45107</v>
      </c>
      <c r="Q490" s="10">
        <v>45142</v>
      </c>
      <c r="R490" s="12">
        <v>35</v>
      </c>
      <c r="S490" s="12">
        <v>0</v>
      </c>
      <c r="T490" s="12">
        <v>35</v>
      </c>
      <c r="U490" s="11">
        <v>10011</v>
      </c>
      <c r="V490" s="9">
        <v>2202.42</v>
      </c>
      <c r="W490" s="11">
        <v>350385</v>
      </c>
      <c r="X490" s="9" t="s">
        <v>1994</v>
      </c>
      <c r="Y490" s="9" t="s">
        <v>1995</v>
      </c>
      <c r="Z490" s="9" t="s">
        <v>2164</v>
      </c>
      <c r="AA490" s="9" t="s">
        <v>1976</v>
      </c>
      <c r="AB490" s="9" t="s">
        <v>1996</v>
      </c>
      <c r="AC490" s="9" t="s">
        <v>1997</v>
      </c>
      <c r="AD490" s="9" t="s">
        <v>1986</v>
      </c>
      <c r="AE490" s="9" t="s">
        <v>2011</v>
      </c>
      <c r="AF490" s="9" t="s">
        <v>2012</v>
      </c>
    </row>
    <row r="491" spans="1:32" ht="16.5" customHeight="1" x14ac:dyDescent="0.2">
      <c r="A491" s="9" t="s">
        <v>3773</v>
      </c>
      <c r="B491" s="10">
        <v>45078</v>
      </c>
      <c r="C491" s="9" t="s">
        <v>3774</v>
      </c>
      <c r="D491" s="10">
        <v>45095</v>
      </c>
      <c r="E491" s="9" t="s">
        <v>1972</v>
      </c>
      <c r="F491" s="11">
        <v>634.4</v>
      </c>
      <c r="G491" s="9" t="s">
        <v>3494</v>
      </c>
      <c r="H491" s="9" t="s">
        <v>3495</v>
      </c>
      <c r="I491" s="9" t="s">
        <v>3495</v>
      </c>
      <c r="J491" s="9" t="s">
        <v>1972</v>
      </c>
      <c r="K491" s="9">
        <v>1</v>
      </c>
      <c r="L491" s="9">
        <v>1893</v>
      </c>
      <c r="M491" s="10">
        <v>45147</v>
      </c>
      <c r="N491" s="10">
        <v>45095</v>
      </c>
      <c r="O491" s="9">
        <v>0</v>
      </c>
      <c r="P491" s="10">
        <v>45107</v>
      </c>
      <c r="Q491" s="10">
        <v>45147</v>
      </c>
      <c r="R491" s="12">
        <v>40</v>
      </c>
      <c r="S491" s="12">
        <v>0</v>
      </c>
      <c r="T491" s="12">
        <v>40</v>
      </c>
      <c r="U491" s="11">
        <v>610</v>
      </c>
      <c r="V491" s="9">
        <v>24.4</v>
      </c>
      <c r="W491" s="11">
        <v>24400</v>
      </c>
      <c r="X491" s="9" t="s">
        <v>2003</v>
      </c>
      <c r="Y491" s="9" t="s">
        <v>2004</v>
      </c>
      <c r="Z491" s="9" t="s">
        <v>2164</v>
      </c>
      <c r="AA491" s="9" t="s">
        <v>1976</v>
      </c>
      <c r="AB491" s="9" t="s">
        <v>2005</v>
      </c>
      <c r="AC491" s="9" t="s">
        <v>2006</v>
      </c>
      <c r="AD491" s="9" t="s">
        <v>1986</v>
      </c>
      <c r="AE491" s="9" t="s">
        <v>3496</v>
      </c>
      <c r="AF491" s="9" t="s">
        <v>1981</v>
      </c>
    </row>
    <row r="492" spans="1:32" ht="16.5" customHeight="1" x14ac:dyDescent="0.2">
      <c r="A492" s="9" t="s">
        <v>3775</v>
      </c>
      <c r="B492" s="10">
        <v>45086</v>
      </c>
      <c r="C492" s="9" t="s">
        <v>3776</v>
      </c>
      <c r="D492" s="10">
        <v>45096</v>
      </c>
      <c r="E492" s="9" t="s">
        <v>1972</v>
      </c>
      <c r="F492" s="11">
        <v>620.4</v>
      </c>
      <c r="G492" s="9" t="s">
        <v>3007</v>
      </c>
      <c r="H492" s="9" t="s">
        <v>3008</v>
      </c>
      <c r="I492" s="9" t="s">
        <v>3008</v>
      </c>
      <c r="J492" s="9" t="s">
        <v>1972</v>
      </c>
      <c r="K492" s="9">
        <v>1</v>
      </c>
      <c r="L492" s="9">
        <v>2042</v>
      </c>
      <c r="M492" s="10">
        <v>45175</v>
      </c>
      <c r="N492" s="10">
        <v>45096</v>
      </c>
      <c r="O492" s="9">
        <v>0</v>
      </c>
      <c r="P492" s="10">
        <v>45107</v>
      </c>
      <c r="Q492" s="10">
        <v>45175</v>
      </c>
      <c r="R492" s="12">
        <v>68</v>
      </c>
      <c r="S492" s="12">
        <v>0</v>
      </c>
      <c r="T492" s="12">
        <v>68</v>
      </c>
      <c r="U492" s="11">
        <v>564</v>
      </c>
      <c r="V492" s="9">
        <v>56.4</v>
      </c>
      <c r="W492" s="11">
        <v>38352</v>
      </c>
      <c r="X492" s="9" t="s">
        <v>1973</v>
      </c>
      <c r="Y492" s="9" t="s">
        <v>1974</v>
      </c>
      <c r="Z492" s="9" t="s">
        <v>2164</v>
      </c>
      <c r="AA492" s="9" t="s">
        <v>1976</v>
      </c>
      <c r="AB492" s="9" t="s">
        <v>1977</v>
      </c>
      <c r="AC492" s="9" t="s">
        <v>1978</v>
      </c>
      <c r="AD492" s="9" t="s">
        <v>1986</v>
      </c>
      <c r="AE492" s="9" t="s">
        <v>2165</v>
      </c>
      <c r="AF492" s="9" t="s">
        <v>1981</v>
      </c>
    </row>
    <row r="493" spans="1:32" ht="16.5" customHeight="1" x14ac:dyDescent="0.2">
      <c r="A493" s="9" t="s">
        <v>3777</v>
      </c>
      <c r="B493" s="10">
        <v>45093</v>
      </c>
      <c r="C493" s="9" t="s">
        <v>3778</v>
      </c>
      <c r="D493" s="10">
        <v>45096</v>
      </c>
      <c r="E493" s="9" t="s">
        <v>1972</v>
      </c>
      <c r="F493" s="11">
        <v>25.12</v>
      </c>
      <c r="G493" s="9" t="s">
        <v>3638</v>
      </c>
      <c r="H493" s="9" t="s">
        <v>3639</v>
      </c>
      <c r="I493" s="9" t="s">
        <v>3639</v>
      </c>
      <c r="J493" s="9" t="s">
        <v>3779</v>
      </c>
      <c r="K493" s="9">
        <v>1</v>
      </c>
      <c r="L493" s="9">
        <v>1829</v>
      </c>
      <c r="M493" s="10">
        <v>45142</v>
      </c>
      <c r="N493" s="10">
        <v>45096</v>
      </c>
      <c r="O493" s="9">
        <v>0</v>
      </c>
      <c r="P493" s="10">
        <v>45107</v>
      </c>
      <c r="Q493" s="10">
        <v>45142</v>
      </c>
      <c r="R493" s="12">
        <v>35</v>
      </c>
      <c r="S493" s="12">
        <v>0</v>
      </c>
      <c r="T493" s="12">
        <v>35</v>
      </c>
      <c r="U493" s="11">
        <v>20.59</v>
      </c>
      <c r="V493" s="9">
        <v>4.53</v>
      </c>
      <c r="W493" s="11">
        <v>720.65</v>
      </c>
      <c r="X493" s="9" t="s">
        <v>2363</v>
      </c>
      <c r="Y493" s="9" t="s">
        <v>2364</v>
      </c>
      <c r="Z493" s="9" t="s">
        <v>2164</v>
      </c>
      <c r="AA493" s="9" t="s">
        <v>1976</v>
      </c>
      <c r="AB493" s="9" t="s">
        <v>2915</v>
      </c>
      <c r="AC493" s="9" t="s">
        <v>2916</v>
      </c>
      <c r="AD493" s="9" t="s">
        <v>1986</v>
      </c>
      <c r="AE493" s="9" t="s">
        <v>3640</v>
      </c>
      <c r="AF493" s="9" t="s">
        <v>2012</v>
      </c>
    </row>
    <row r="494" spans="1:32" ht="16.5" customHeight="1" x14ac:dyDescent="0.2">
      <c r="A494" s="9" t="s">
        <v>3780</v>
      </c>
      <c r="B494" s="10">
        <v>45093</v>
      </c>
      <c r="C494" s="9" t="s">
        <v>3781</v>
      </c>
      <c r="D494" s="10">
        <v>45096</v>
      </c>
      <c r="E494" s="9" t="s">
        <v>1972</v>
      </c>
      <c r="F494" s="11">
        <v>20681.21</v>
      </c>
      <c r="G494" s="9" t="s">
        <v>2414</v>
      </c>
      <c r="H494" s="9" t="s">
        <v>2415</v>
      </c>
      <c r="I494" s="9" t="s">
        <v>2415</v>
      </c>
      <c r="J494" s="9" t="s">
        <v>3782</v>
      </c>
      <c r="K494" s="9">
        <v>1</v>
      </c>
      <c r="L494" s="9">
        <v>1630</v>
      </c>
      <c r="M494" s="10">
        <v>45128</v>
      </c>
      <c r="N494" s="10">
        <v>45096</v>
      </c>
      <c r="O494" s="9">
        <v>30</v>
      </c>
      <c r="P494" s="10">
        <v>45138</v>
      </c>
      <c r="Q494" s="10">
        <v>45128</v>
      </c>
      <c r="R494" s="12">
        <v>-10</v>
      </c>
      <c r="S494" s="12">
        <v>0</v>
      </c>
      <c r="T494" s="12">
        <v>-10</v>
      </c>
      <c r="U494" s="11">
        <v>16951.810000000001</v>
      </c>
      <c r="V494" s="9">
        <v>3729.4</v>
      </c>
      <c r="W494" s="11">
        <v>-169518.1</v>
      </c>
      <c r="X494" s="9" t="s">
        <v>2003</v>
      </c>
      <c r="Y494" s="9" t="s">
        <v>2004</v>
      </c>
      <c r="Z494" s="9" t="s">
        <v>2979</v>
      </c>
      <c r="AA494" s="9" t="s">
        <v>1976</v>
      </c>
      <c r="AB494" s="9" t="s">
        <v>2639</v>
      </c>
      <c r="AC494" s="9" t="s">
        <v>2640</v>
      </c>
      <c r="AD494" s="9" t="s">
        <v>1986</v>
      </c>
      <c r="AE494" s="9" t="s">
        <v>3560</v>
      </c>
      <c r="AF494" s="9" t="s">
        <v>2012</v>
      </c>
    </row>
    <row r="495" spans="1:32" ht="16.5" customHeight="1" x14ac:dyDescent="0.2">
      <c r="A495" s="9" t="s">
        <v>3783</v>
      </c>
      <c r="B495" s="10">
        <v>45093</v>
      </c>
      <c r="C495" s="9" t="s">
        <v>3784</v>
      </c>
      <c r="D495" s="10">
        <v>45096</v>
      </c>
      <c r="E495" s="9" t="s">
        <v>1972</v>
      </c>
      <c r="F495" s="11">
        <v>33.549999999999997</v>
      </c>
      <c r="G495" s="9" t="s">
        <v>2581</v>
      </c>
      <c r="H495" s="9" t="s">
        <v>2582</v>
      </c>
      <c r="I495" s="9" t="s">
        <v>2582</v>
      </c>
      <c r="J495" s="9" t="s">
        <v>1972</v>
      </c>
      <c r="K495" s="9">
        <v>1</v>
      </c>
      <c r="L495" s="9">
        <v>2246</v>
      </c>
      <c r="M495" s="10">
        <v>45196</v>
      </c>
      <c r="N495" s="10">
        <v>45096</v>
      </c>
      <c r="O495" s="9">
        <v>0</v>
      </c>
      <c r="P495" s="10">
        <v>45107</v>
      </c>
      <c r="Q495" s="10">
        <v>45196</v>
      </c>
      <c r="R495" s="12">
        <v>89</v>
      </c>
      <c r="S495" s="12">
        <v>0</v>
      </c>
      <c r="T495" s="12">
        <v>89</v>
      </c>
      <c r="U495" s="11">
        <v>30.5</v>
      </c>
      <c r="V495" s="9">
        <v>3.05</v>
      </c>
      <c r="W495" s="11">
        <v>2714.5</v>
      </c>
      <c r="X495" s="9" t="s">
        <v>1973</v>
      </c>
      <c r="Y495" s="9" t="s">
        <v>1974</v>
      </c>
      <c r="Z495" s="9" t="s">
        <v>2164</v>
      </c>
      <c r="AA495" s="9" t="s">
        <v>1976</v>
      </c>
      <c r="AB495" s="9" t="s">
        <v>1977</v>
      </c>
      <c r="AC495" s="9" t="s">
        <v>1978</v>
      </c>
      <c r="AD495" s="9" t="s">
        <v>1986</v>
      </c>
      <c r="AE495" s="9" t="s">
        <v>2346</v>
      </c>
      <c r="AF495" s="9" t="s">
        <v>1981</v>
      </c>
    </row>
    <row r="496" spans="1:32" ht="16.5" customHeight="1" x14ac:dyDescent="0.2">
      <c r="A496" s="9" t="s">
        <v>3785</v>
      </c>
      <c r="B496" s="10">
        <v>45093</v>
      </c>
      <c r="C496" s="9" t="s">
        <v>3786</v>
      </c>
      <c r="D496" s="10">
        <v>45096</v>
      </c>
      <c r="E496" s="9" t="s">
        <v>1972</v>
      </c>
      <c r="F496" s="11">
        <v>4558</v>
      </c>
      <c r="G496" s="9" t="s">
        <v>3787</v>
      </c>
      <c r="H496" s="9" t="s">
        <v>3788</v>
      </c>
      <c r="I496" s="9" t="s">
        <v>3789</v>
      </c>
      <c r="J496" s="9" t="s">
        <v>1972</v>
      </c>
      <c r="K496" s="9">
        <v>1</v>
      </c>
      <c r="L496" s="9">
        <v>2167</v>
      </c>
      <c r="M496" s="10">
        <v>45189</v>
      </c>
      <c r="N496" s="10">
        <v>45096</v>
      </c>
      <c r="O496" s="9">
        <v>30</v>
      </c>
      <c r="P496" s="10">
        <v>45138</v>
      </c>
      <c r="Q496" s="10">
        <v>45189</v>
      </c>
      <c r="R496" s="12">
        <v>51</v>
      </c>
      <c r="S496" s="12">
        <v>0</v>
      </c>
      <c r="T496" s="12">
        <v>51</v>
      </c>
      <c r="U496" s="11">
        <v>2996.4</v>
      </c>
      <c r="V496" s="9">
        <v>0</v>
      </c>
      <c r="W496" s="11">
        <v>152816.4</v>
      </c>
      <c r="X496" s="9" t="s">
        <v>1994</v>
      </c>
      <c r="Y496" s="9" t="s">
        <v>1995</v>
      </c>
      <c r="Z496" s="9" t="s">
        <v>2164</v>
      </c>
      <c r="AA496" s="9" t="s">
        <v>1976</v>
      </c>
      <c r="AB496" s="9" t="s">
        <v>2044</v>
      </c>
      <c r="AC496" s="9" t="s">
        <v>2045</v>
      </c>
      <c r="AD496" s="9" t="s">
        <v>1986</v>
      </c>
      <c r="AE496" s="9" t="s">
        <v>3790</v>
      </c>
      <c r="AF496" s="9" t="s">
        <v>2012</v>
      </c>
    </row>
    <row r="497" spans="1:32" ht="16.5" customHeight="1" x14ac:dyDescent="0.2">
      <c r="A497" s="9" t="s">
        <v>3785</v>
      </c>
      <c r="B497" s="10">
        <v>45093</v>
      </c>
      <c r="C497" s="9" t="s">
        <v>3786</v>
      </c>
      <c r="D497" s="10">
        <v>45096</v>
      </c>
      <c r="E497" s="9" t="s">
        <v>1972</v>
      </c>
      <c r="F497" s="11">
        <v>4558</v>
      </c>
      <c r="G497" s="9" t="s">
        <v>3787</v>
      </c>
      <c r="H497" s="9" t="s">
        <v>3788</v>
      </c>
      <c r="I497" s="9" t="s">
        <v>3789</v>
      </c>
      <c r="J497" s="9" t="s">
        <v>1972</v>
      </c>
      <c r="K497" s="9">
        <v>2</v>
      </c>
      <c r="L497" s="9">
        <v>2167</v>
      </c>
      <c r="M497" s="10">
        <v>45189</v>
      </c>
      <c r="N497" s="10">
        <v>45096</v>
      </c>
      <c r="O497" s="9">
        <v>30</v>
      </c>
      <c r="P497" s="10">
        <v>45138</v>
      </c>
      <c r="Q497" s="10">
        <v>45189</v>
      </c>
      <c r="R497" s="12">
        <v>51</v>
      </c>
      <c r="S497" s="12">
        <v>0</v>
      </c>
      <c r="T497" s="12">
        <v>51</v>
      </c>
      <c r="U497" s="11">
        <v>1280</v>
      </c>
      <c r="V497" s="9">
        <v>281.60000000000002</v>
      </c>
      <c r="W497" s="11">
        <v>65280</v>
      </c>
      <c r="X497" s="9" t="s">
        <v>1994</v>
      </c>
      <c r="Y497" s="9" t="s">
        <v>1995</v>
      </c>
      <c r="Z497" s="9" t="s">
        <v>2164</v>
      </c>
      <c r="AA497" s="9" t="s">
        <v>1976</v>
      </c>
      <c r="AB497" s="9" t="s">
        <v>2044</v>
      </c>
      <c r="AC497" s="9" t="s">
        <v>2045</v>
      </c>
      <c r="AD497" s="9" t="s">
        <v>1986</v>
      </c>
      <c r="AE497" s="9" t="s">
        <v>3790</v>
      </c>
      <c r="AF497" s="9" t="s">
        <v>2012</v>
      </c>
    </row>
    <row r="498" spans="1:32" ht="16.5" customHeight="1" x14ac:dyDescent="0.2">
      <c r="A498" s="9" t="s">
        <v>3791</v>
      </c>
      <c r="B498" s="10">
        <v>45093</v>
      </c>
      <c r="C498" s="9" t="s">
        <v>3792</v>
      </c>
      <c r="D498" s="10">
        <v>45096</v>
      </c>
      <c r="E498" s="9" t="s">
        <v>1972</v>
      </c>
      <c r="F498" s="11">
        <v>1139.5</v>
      </c>
      <c r="G498" s="9" t="s">
        <v>3787</v>
      </c>
      <c r="H498" s="9" t="s">
        <v>3788</v>
      </c>
      <c r="I498" s="9" t="s">
        <v>3789</v>
      </c>
      <c r="J498" s="9" t="s">
        <v>1972</v>
      </c>
      <c r="K498" s="9">
        <v>1</v>
      </c>
      <c r="L498" s="9">
        <v>2193</v>
      </c>
      <c r="M498" s="10">
        <v>45191</v>
      </c>
      <c r="N498" s="10">
        <v>45096</v>
      </c>
      <c r="O498" s="9">
        <v>30</v>
      </c>
      <c r="P498" s="10">
        <v>45138</v>
      </c>
      <c r="Q498" s="10">
        <v>45191</v>
      </c>
      <c r="R498" s="12">
        <v>53</v>
      </c>
      <c r="S498" s="12">
        <v>0</v>
      </c>
      <c r="T498" s="12">
        <v>53</v>
      </c>
      <c r="U498" s="11">
        <v>749.1</v>
      </c>
      <c r="V498" s="9">
        <v>0</v>
      </c>
      <c r="W498" s="11">
        <v>39702.300000000003</v>
      </c>
      <c r="X498" s="9" t="s">
        <v>1994</v>
      </c>
      <c r="Y498" s="9" t="s">
        <v>1995</v>
      </c>
      <c r="Z498" s="9" t="s">
        <v>2164</v>
      </c>
      <c r="AA498" s="9" t="s">
        <v>1976</v>
      </c>
      <c r="AB498" s="9" t="s">
        <v>2044</v>
      </c>
      <c r="AC498" s="9" t="s">
        <v>2045</v>
      </c>
      <c r="AD498" s="9" t="s">
        <v>1986</v>
      </c>
      <c r="AE498" s="9" t="s">
        <v>3790</v>
      </c>
      <c r="AF498" s="9" t="s">
        <v>2012</v>
      </c>
    </row>
    <row r="499" spans="1:32" ht="16.5" customHeight="1" x14ac:dyDescent="0.2">
      <c r="A499" s="9" t="s">
        <v>3791</v>
      </c>
      <c r="B499" s="10">
        <v>45093</v>
      </c>
      <c r="C499" s="9" t="s">
        <v>3792</v>
      </c>
      <c r="D499" s="10">
        <v>45096</v>
      </c>
      <c r="E499" s="9" t="s">
        <v>1972</v>
      </c>
      <c r="F499" s="11">
        <v>1139.5</v>
      </c>
      <c r="G499" s="9" t="s">
        <v>3787</v>
      </c>
      <c r="H499" s="9" t="s">
        <v>3788</v>
      </c>
      <c r="I499" s="9" t="s">
        <v>3789</v>
      </c>
      <c r="J499" s="9" t="s">
        <v>1972</v>
      </c>
      <c r="K499" s="9">
        <v>2</v>
      </c>
      <c r="L499" s="9">
        <v>2167</v>
      </c>
      <c r="M499" s="10">
        <v>45189</v>
      </c>
      <c r="N499" s="10">
        <v>45096</v>
      </c>
      <c r="O499" s="9">
        <v>30</v>
      </c>
      <c r="P499" s="10">
        <v>45138</v>
      </c>
      <c r="Q499" s="10">
        <v>45189</v>
      </c>
      <c r="R499" s="12">
        <v>51</v>
      </c>
      <c r="S499" s="12">
        <v>0</v>
      </c>
      <c r="T499" s="12">
        <v>51</v>
      </c>
      <c r="U499" s="11">
        <v>320</v>
      </c>
      <c r="V499" s="9">
        <v>70.400000000000006</v>
      </c>
      <c r="W499" s="11">
        <v>16320</v>
      </c>
      <c r="X499" s="9" t="s">
        <v>1994</v>
      </c>
      <c r="Y499" s="9" t="s">
        <v>1995</v>
      </c>
      <c r="Z499" s="9" t="s">
        <v>2164</v>
      </c>
      <c r="AA499" s="9" t="s">
        <v>1976</v>
      </c>
      <c r="AB499" s="9" t="s">
        <v>2044</v>
      </c>
      <c r="AC499" s="9" t="s">
        <v>2045</v>
      </c>
      <c r="AD499" s="9" t="s">
        <v>1986</v>
      </c>
      <c r="AE499" s="9" t="s">
        <v>3790</v>
      </c>
      <c r="AF499" s="9" t="s">
        <v>2012</v>
      </c>
    </row>
    <row r="500" spans="1:32" ht="16.5" customHeight="1" x14ac:dyDescent="0.2">
      <c r="A500" s="9" t="s">
        <v>3793</v>
      </c>
      <c r="B500" s="10">
        <v>45096</v>
      </c>
      <c r="C500" s="9" t="s">
        <v>1028</v>
      </c>
      <c r="D500" s="10">
        <v>45096</v>
      </c>
      <c r="E500" s="9" t="s">
        <v>1972</v>
      </c>
      <c r="F500" s="11">
        <v>1285.8800000000001</v>
      </c>
      <c r="G500" s="9" t="s">
        <v>3794</v>
      </c>
      <c r="H500" s="9" t="s">
        <v>3795</v>
      </c>
      <c r="I500" s="9" t="s">
        <v>3796</v>
      </c>
      <c r="J500" s="9" t="s">
        <v>1972</v>
      </c>
      <c r="K500" s="9">
        <v>1</v>
      </c>
      <c r="L500" s="9">
        <v>1620</v>
      </c>
      <c r="M500" s="10">
        <v>45128</v>
      </c>
      <c r="N500" s="10">
        <v>45096</v>
      </c>
      <c r="O500" s="9">
        <v>0</v>
      </c>
      <c r="P500" s="10">
        <v>45107</v>
      </c>
      <c r="Q500" s="10">
        <v>45128</v>
      </c>
      <c r="R500" s="12">
        <v>21</v>
      </c>
      <c r="S500" s="12">
        <v>0</v>
      </c>
      <c r="T500" s="12">
        <v>21</v>
      </c>
      <c r="U500" s="11">
        <v>1054</v>
      </c>
      <c r="V500" s="9">
        <v>231.88</v>
      </c>
      <c r="W500" s="11">
        <v>22134</v>
      </c>
      <c r="X500" s="9" t="s">
        <v>2003</v>
      </c>
      <c r="Y500" s="9" t="s">
        <v>2004</v>
      </c>
      <c r="Z500" s="9" t="s">
        <v>2979</v>
      </c>
      <c r="AA500" s="9" t="s">
        <v>1976</v>
      </c>
      <c r="AB500" s="9" t="s">
        <v>2417</v>
      </c>
      <c r="AC500" s="9" t="s">
        <v>2418</v>
      </c>
      <c r="AD500" s="9" t="s">
        <v>1986</v>
      </c>
      <c r="AE500" s="9" t="s">
        <v>3731</v>
      </c>
      <c r="AF500" s="9" t="s">
        <v>2012</v>
      </c>
    </row>
    <row r="501" spans="1:32" ht="16.5" customHeight="1" x14ac:dyDescent="0.2">
      <c r="A501" s="9" t="s">
        <v>3797</v>
      </c>
      <c r="B501" s="10">
        <v>45089</v>
      </c>
      <c r="C501" s="9" t="s">
        <v>3798</v>
      </c>
      <c r="D501" s="10">
        <v>45097</v>
      </c>
      <c r="E501" s="9" t="s">
        <v>3799</v>
      </c>
      <c r="F501" s="11">
        <v>10980</v>
      </c>
      <c r="G501" s="9" t="s">
        <v>3800</v>
      </c>
      <c r="H501" s="9" t="s">
        <v>3801</v>
      </c>
      <c r="I501" s="9" t="s">
        <v>3801</v>
      </c>
      <c r="J501" s="9" t="s">
        <v>1972</v>
      </c>
      <c r="K501" s="9">
        <v>1</v>
      </c>
      <c r="L501" s="9">
        <v>1911</v>
      </c>
      <c r="M501" s="10">
        <v>45148</v>
      </c>
      <c r="N501" s="10">
        <v>45097</v>
      </c>
      <c r="O501" s="9">
        <v>0</v>
      </c>
      <c r="P501" s="10">
        <v>45107</v>
      </c>
      <c r="Q501" s="10">
        <v>45148</v>
      </c>
      <c r="R501" s="12">
        <v>41</v>
      </c>
      <c r="S501" s="12">
        <v>0</v>
      </c>
      <c r="T501" s="12">
        <v>41</v>
      </c>
      <c r="U501" s="11">
        <v>9000</v>
      </c>
      <c r="V501" s="9">
        <v>1980</v>
      </c>
      <c r="W501" s="11">
        <v>369000</v>
      </c>
      <c r="X501" s="9" t="s">
        <v>2003</v>
      </c>
      <c r="Y501" s="9" t="s">
        <v>2004</v>
      </c>
      <c r="Z501" s="9" t="s">
        <v>2164</v>
      </c>
      <c r="AA501" s="9" t="s">
        <v>1976</v>
      </c>
      <c r="AB501" s="9" t="s">
        <v>2323</v>
      </c>
      <c r="AC501" s="9" t="s">
        <v>2324</v>
      </c>
      <c r="AD501" s="9" t="s">
        <v>1986</v>
      </c>
      <c r="AE501" s="9" t="s">
        <v>3802</v>
      </c>
      <c r="AF501" s="9" t="s">
        <v>1981</v>
      </c>
    </row>
    <row r="502" spans="1:32" ht="16.5" customHeight="1" x14ac:dyDescent="0.2">
      <c r="A502" s="9" t="s">
        <v>3803</v>
      </c>
      <c r="B502" s="10">
        <v>45096</v>
      </c>
      <c r="C502" s="9" t="s">
        <v>3804</v>
      </c>
      <c r="D502" s="10">
        <v>45096</v>
      </c>
      <c r="E502" s="9" t="s">
        <v>3805</v>
      </c>
      <c r="F502" s="11">
        <v>1300.29</v>
      </c>
      <c r="G502" s="9" t="s">
        <v>2934</v>
      </c>
      <c r="H502" s="9" t="s">
        <v>2935</v>
      </c>
      <c r="I502" s="9" t="s">
        <v>2936</v>
      </c>
      <c r="J502" s="9" t="s">
        <v>2937</v>
      </c>
      <c r="K502" s="9">
        <v>1</v>
      </c>
      <c r="L502" s="9">
        <v>1801</v>
      </c>
      <c r="M502" s="10">
        <v>45141</v>
      </c>
      <c r="N502" s="10">
        <v>45096</v>
      </c>
      <c r="O502" s="9">
        <v>30</v>
      </c>
      <c r="P502" s="10">
        <v>45138</v>
      </c>
      <c r="Q502" s="10">
        <v>45141</v>
      </c>
      <c r="R502" s="12">
        <v>3</v>
      </c>
      <c r="S502" s="12">
        <v>0</v>
      </c>
      <c r="T502" s="12">
        <v>3</v>
      </c>
      <c r="U502" s="11">
        <v>1065.81</v>
      </c>
      <c r="V502" s="9">
        <v>234.48</v>
      </c>
      <c r="W502" s="11">
        <v>3197.43</v>
      </c>
      <c r="X502" s="9" t="s">
        <v>1994</v>
      </c>
      <c r="Y502" s="9" t="s">
        <v>1995</v>
      </c>
      <c r="Z502" s="9" t="s">
        <v>2164</v>
      </c>
      <c r="AA502" s="9" t="s">
        <v>1976</v>
      </c>
      <c r="AB502" s="9" t="s">
        <v>2518</v>
      </c>
      <c r="AC502" s="9" t="s">
        <v>2519</v>
      </c>
      <c r="AD502" s="9" t="s">
        <v>1986</v>
      </c>
      <c r="AE502" s="9" t="s">
        <v>2938</v>
      </c>
      <c r="AF502" s="9" t="s">
        <v>2368</v>
      </c>
    </row>
    <row r="503" spans="1:32" ht="16.5" customHeight="1" x14ac:dyDescent="0.2">
      <c r="A503" s="9" t="s">
        <v>3806</v>
      </c>
      <c r="B503" s="10">
        <v>45096</v>
      </c>
      <c r="C503" s="9" t="s">
        <v>3807</v>
      </c>
      <c r="D503" s="10">
        <v>45096</v>
      </c>
      <c r="E503" s="9" t="s">
        <v>3808</v>
      </c>
      <c r="F503" s="11">
        <v>9994.0499999999993</v>
      </c>
      <c r="G503" s="9" t="s">
        <v>2506</v>
      </c>
      <c r="H503" s="9" t="s">
        <v>2507</v>
      </c>
      <c r="I503" s="9" t="s">
        <v>2507</v>
      </c>
      <c r="J503" s="9" t="s">
        <v>1972</v>
      </c>
      <c r="K503" s="9">
        <v>1</v>
      </c>
      <c r="L503" s="9">
        <v>2100</v>
      </c>
      <c r="M503" s="10">
        <v>45181</v>
      </c>
      <c r="N503" s="10">
        <v>45096</v>
      </c>
      <c r="O503" s="9">
        <v>60</v>
      </c>
      <c r="P503" s="10">
        <v>45138</v>
      </c>
      <c r="Q503" s="10">
        <v>45181</v>
      </c>
      <c r="R503" s="12">
        <v>43</v>
      </c>
      <c r="S503" s="12">
        <v>0</v>
      </c>
      <c r="T503" s="12">
        <v>43</v>
      </c>
      <c r="U503" s="11">
        <v>7285.5</v>
      </c>
      <c r="V503" s="9">
        <v>728.55</v>
      </c>
      <c r="W503" s="11">
        <v>313276.5</v>
      </c>
      <c r="X503" s="9" t="s">
        <v>1973</v>
      </c>
      <c r="Y503" s="9" t="s">
        <v>1974</v>
      </c>
      <c r="Z503" s="9" t="s">
        <v>2164</v>
      </c>
      <c r="AA503" s="9" t="s">
        <v>1976</v>
      </c>
      <c r="AB503" s="9" t="s">
        <v>2509</v>
      </c>
      <c r="AC503" s="9" t="s">
        <v>2510</v>
      </c>
      <c r="AD503" s="9" t="s">
        <v>1986</v>
      </c>
      <c r="AE503" s="9" t="s">
        <v>3554</v>
      </c>
      <c r="AF503" s="9" t="s">
        <v>1981</v>
      </c>
    </row>
    <row r="504" spans="1:32" ht="16.5" customHeight="1" x14ac:dyDescent="0.2">
      <c r="A504" s="9" t="s">
        <v>3806</v>
      </c>
      <c r="B504" s="10">
        <v>45096</v>
      </c>
      <c r="C504" s="9" t="s">
        <v>3807</v>
      </c>
      <c r="D504" s="10">
        <v>45096</v>
      </c>
      <c r="E504" s="9" t="s">
        <v>3808</v>
      </c>
      <c r="F504" s="11">
        <v>9994.0499999999993</v>
      </c>
      <c r="G504" s="9" t="s">
        <v>2506</v>
      </c>
      <c r="H504" s="9" t="s">
        <v>2507</v>
      </c>
      <c r="I504" s="9" t="s">
        <v>2507</v>
      </c>
      <c r="J504" s="9" t="s">
        <v>1972</v>
      </c>
      <c r="K504" s="9">
        <v>2</v>
      </c>
      <c r="L504" s="9">
        <v>2100</v>
      </c>
      <c r="M504" s="10">
        <v>45181</v>
      </c>
      <c r="N504" s="10">
        <v>45096</v>
      </c>
      <c r="O504" s="9">
        <v>60</v>
      </c>
      <c r="P504" s="10">
        <v>45138</v>
      </c>
      <c r="Q504" s="10">
        <v>45181</v>
      </c>
      <c r="R504" s="12">
        <v>43</v>
      </c>
      <c r="S504" s="12">
        <v>0</v>
      </c>
      <c r="T504" s="12">
        <v>43</v>
      </c>
      <c r="U504" s="11">
        <v>1800</v>
      </c>
      <c r="V504" s="9">
        <v>180</v>
      </c>
      <c r="W504" s="11">
        <v>77400</v>
      </c>
      <c r="X504" s="9" t="s">
        <v>1973</v>
      </c>
      <c r="Y504" s="9" t="s">
        <v>1974</v>
      </c>
      <c r="Z504" s="9" t="s">
        <v>2164</v>
      </c>
      <c r="AA504" s="9" t="s">
        <v>1976</v>
      </c>
      <c r="AB504" s="9" t="s">
        <v>2509</v>
      </c>
      <c r="AC504" s="9" t="s">
        <v>2510</v>
      </c>
      <c r="AD504" s="9" t="s">
        <v>1986</v>
      </c>
      <c r="AE504" s="9" t="s">
        <v>3554</v>
      </c>
      <c r="AF504" s="9" t="s">
        <v>1981</v>
      </c>
    </row>
    <row r="505" spans="1:32" ht="16.5" customHeight="1" x14ac:dyDescent="0.2">
      <c r="A505" s="9" t="s">
        <v>3809</v>
      </c>
      <c r="B505" s="10">
        <v>45096</v>
      </c>
      <c r="C505" s="9" t="s">
        <v>3810</v>
      </c>
      <c r="D505" s="10">
        <v>45097</v>
      </c>
      <c r="E505" s="9" t="s">
        <v>3811</v>
      </c>
      <c r="F505" s="11">
        <v>14310.6</v>
      </c>
      <c r="G505" s="9" t="s">
        <v>2414</v>
      </c>
      <c r="H505" s="9" t="s">
        <v>2415</v>
      </c>
      <c r="I505" s="9" t="s">
        <v>2415</v>
      </c>
      <c r="J505" s="9" t="s">
        <v>3782</v>
      </c>
      <c r="K505" s="9">
        <v>1</v>
      </c>
      <c r="L505" s="9">
        <v>1677</v>
      </c>
      <c r="M505" s="10">
        <v>45133</v>
      </c>
      <c r="N505" s="10">
        <v>45097</v>
      </c>
      <c r="O505" s="9">
        <v>30</v>
      </c>
      <c r="P505" s="10">
        <v>45138</v>
      </c>
      <c r="Q505" s="10">
        <v>45133</v>
      </c>
      <c r="R505" s="12">
        <v>-5</v>
      </c>
      <c r="S505" s="12">
        <v>0</v>
      </c>
      <c r="T505" s="12">
        <v>-5</v>
      </c>
      <c r="U505" s="11">
        <v>11730</v>
      </c>
      <c r="V505" s="9">
        <v>2580.6</v>
      </c>
      <c r="W505" s="11">
        <v>-58650</v>
      </c>
      <c r="X505" s="9" t="s">
        <v>2003</v>
      </c>
      <c r="Y505" s="9" t="s">
        <v>2004</v>
      </c>
      <c r="Z505" s="9" t="s">
        <v>2979</v>
      </c>
      <c r="AA505" s="9" t="s">
        <v>1976</v>
      </c>
      <c r="AB505" s="9" t="s">
        <v>2639</v>
      </c>
      <c r="AC505" s="9" t="s">
        <v>2640</v>
      </c>
      <c r="AD505" s="9" t="s">
        <v>1986</v>
      </c>
      <c r="AE505" s="9" t="s">
        <v>3560</v>
      </c>
      <c r="AF505" s="9" t="s">
        <v>2012</v>
      </c>
    </row>
    <row r="506" spans="1:32" ht="16.5" customHeight="1" x14ac:dyDescent="0.2">
      <c r="A506" s="9" t="s">
        <v>3812</v>
      </c>
      <c r="B506" s="10">
        <v>45096</v>
      </c>
      <c r="C506" s="9" t="s">
        <v>3813</v>
      </c>
      <c r="D506" s="10">
        <v>45097</v>
      </c>
      <c r="E506" s="9" t="s">
        <v>3814</v>
      </c>
      <c r="F506" s="11">
        <v>860.32</v>
      </c>
      <c r="G506" s="9" t="s">
        <v>2414</v>
      </c>
      <c r="H506" s="9" t="s">
        <v>2415</v>
      </c>
      <c r="I506" s="9" t="s">
        <v>2415</v>
      </c>
      <c r="J506" s="9" t="s">
        <v>3815</v>
      </c>
      <c r="K506" s="9">
        <v>1</v>
      </c>
      <c r="L506" s="9">
        <v>1677</v>
      </c>
      <c r="M506" s="10">
        <v>45133</v>
      </c>
      <c r="N506" s="10">
        <v>45097</v>
      </c>
      <c r="O506" s="9">
        <v>30</v>
      </c>
      <c r="P506" s="10">
        <v>45138</v>
      </c>
      <c r="Q506" s="10">
        <v>45133</v>
      </c>
      <c r="R506" s="12">
        <v>-5</v>
      </c>
      <c r="S506" s="12">
        <v>0</v>
      </c>
      <c r="T506" s="12">
        <v>-5</v>
      </c>
      <c r="U506" s="11">
        <v>705.18</v>
      </c>
      <c r="V506" s="9">
        <v>155.13999999999999</v>
      </c>
      <c r="W506" s="11">
        <v>-3525.8999999999996</v>
      </c>
      <c r="X506" s="9" t="s">
        <v>2003</v>
      </c>
      <c r="Y506" s="9" t="s">
        <v>2004</v>
      </c>
      <c r="Z506" s="9" t="s">
        <v>2979</v>
      </c>
      <c r="AA506" s="9" t="s">
        <v>1976</v>
      </c>
      <c r="AB506" s="9" t="s">
        <v>2417</v>
      </c>
      <c r="AC506" s="9" t="s">
        <v>2418</v>
      </c>
      <c r="AD506" s="9" t="s">
        <v>1986</v>
      </c>
      <c r="AE506" s="9" t="s">
        <v>3816</v>
      </c>
      <c r="AF506" s="9" t="s">
        <v>2012</v>
      </c>
    </row>
    <row r="507" spans="1:32" ht="16.5" customHeight="1" x14ac:dyDescent="0.2">
      <c r="A507" s="9" t="s">
        <v>3817</v>
      </c>
      <c r="B507" s="10">
        <v>45093</v>
      </c>
      <c r="C507" s="9" t="s">
        <v>1004</v>
      </c>
      <c r="D507" s="10">
        <v>45095</v>
      </c>
      <c r="E507" s="9" t="s">
        <v>1972</v>
      </c>
      <c r="F507" s="11">
        <v>41590.31</v>
      </c>
      <c r="G507" s="9" t="s">
        <v>3818</v>
      </c>
      <c r="H507" s="9" t="s">
        <v>3819</v>
      </c>
      <c r="I507" s="9" t="s">
        <v>3819</v>
      </c>
      <c r="J507" s="9" t="s">
        <v>3820</v>
      </c>
      <c r="K507" s="9">
        <v>1</v>
      </c>
      <c r="L507" s="9">
        <v>1420</v>
      </c>
      <c r="M507" s="10">
        <v>45111</v>
      </c>
      <c r="N507" s="10">
        <v>45095</v>
      </c>
      <c r="O507" s="9">
        <v>0</v>
      </c>
      <c r="P507" s="10">
        <v>45107</v>
      </c>
      <c r="Q507" s="10">
        <v>45111</v>
      </c>
      <c r="R507" s="12">
        <v>4</v>
      </c>
      <c r="S507" s="12">
        <v>0</v>
      </c>
      <c r="T507" s="12">
        <v>4</v>
      </c>
      <c r="U507" s="11">
        <v>34090.42</v>
      </c>
      <c r="V507" s="9">
        <v>7499.89</v>
      </c>
      <c r="W507" s="11">
        <v>136361.68</v>
      </c>
      <c r="X507" s="9" t="s">
        <v>3137</v>
      </c>
      <c r="Y507" s="9" t="s">
        <v>3138</v>
      </c>
      <c r="Z507" s="9" t="s">
        <v>2164</v>
      </c>
      <c r="AA507" s="9" t="s">
        <v>1976</v>
      </c>
      <c r="AB507" s="9" t="s">
        <v>3139</v>
      </c>
      <c r="AC507" s="9" t="s">
        <v>3140</v>
      </c>
      <c r="AD507" s="9" t="s">
        <v>1986</v>
      </c>
      <c r="AE507" s="9" t="s">
        <v>3821</v>
      </c>
      <c r="AF507" s="9" t="s">
        <v>2474</v>
      </c>
    </row>
    <row r="508" spans="1:32" ht="16.5" customHeight="1" x14ac:dyDescent="0.2">
      <c r="A508" s="9" t="s">
        <v>3822</v>
      </c>
      <c r="B508" s="10">
        <v>45096</v>
      </c>
      <c r="C508" s="9" t="s">
        <v>1057</v>
      </c>
      <c r="D508" s="10">
        <v>45097</v>
      </c>
      <c r="E508" s="9" t="s">
        <v>3823</v>
      </c>
      <c r="F508" s="11">
        <v>2885.3</v>
      </c>
      <c r="G508" s="9" t="s">
        <v>2614</v>
      </c>
      <c r="H508" s="9" t="s">
        <v>2615</v>
      </c>
      <c r="I508" s="9" t="s">
        <v>2615</v>
      </c>
      <c r="J508" s="9" t="s">
        <v>3102</v>
      </c>
      <c r="K508" s="9">
        <v>1</v>
      </c>
      <c r="L508" s="9">
        <v>1590</v>
      </c>
      <c r="M508" s="10">
        <v>45126</v>
      </c>
      <c r="N508" s="10">
        <v>45097</v>
      </c>
      <c r="O508" s="9">
        <v>30</v>
      </c>
      <c r="P508" s="10">
        <v>45138</v>
      </c>
      <c r="Q508" s="10">
        <v>45126</v>
      </c>
      <c r="R508" s="12">
        <v>-12</v>
      </c>
      <c r="S508" s="12">
        <v>0</v>
      </c>
      <c r="T508" s="12">
        <v>-12</v>
      </c>
      <c r="U508" s="11">
        <v>2365</v>
      </c>
      <c r="V508" s="9">
        <v>520.29999999999995</v>
      </c>
      <c r="W508" s="11">
        <v>-28380</v>
      </c>
      <c r="X508" s="9" t="s">
        <v>2003</v>
      </c>
      <c r="Y508" s="9" t="s">
        <v>2004</v>
      </c>
      <c r="Z508" s="9" t="s">
        <v>2164</v>
      </c>
      <c r="AA508" s="9" t="s">
        <v>1976</v>
      </c>
      <c r="AB508" s="9" t="s">
        <v>2639</v>
      </c>
      <c r="AC508" s="9" t="s">
        <v>2640</v>
      </c>
      <c r="AD508" s="9" t="s">
        <v>1986</v>
      </c>
      <c r="AE508" s="9" t="s">
        <v>3541</v>
      </c>
      <c r="AF508" s="9" t="s">
        <v>2012</v>
      </c>
    </row>
    <row r="509" spans="1:32" ht="16.5" customHeight="1" x14ac:dyDescent="0.2">
      <c r="A509" s="9" t="s">
        <v>3824</v>
      </c>
      <c r="B509" s="10">
        <v>45096</v>
      </c>
      <c r="C509" s="9" t="s">
        <v>123</v>
      </c>
      <c r="D509" s="10">
        <v>45096</v>
      </c>
      <c r="E509" s="9" t="s">
        <v>3825</v>
      </c>
      <c r="F509" s="11">
        <v>2113</v>
      </c>
      <c r="G509" s="9" t="s">
        <v>2277</v>
      </c>
      <c r="H509" s="9" t="s">
        <v>1042</v>
      </c>
      <c r="I509" s="9" t="s">
        <v>2278</v>
      </c>
      <c r="J509" s="9" t="s">
        <v>3826</v>
      </c>
      <c r="K509" s="9">
        <v>1</v>
      </c>
      <c r="L509" s="9">
        <v>1470</v>
      </c>
      <c r="M509" s="10">
        <v>45118</v>
      </c>
      <c r="N509" s="10">
        <v>45096</v>
      </c>
      <c r="O509" s="9">
        <v>0</v>
      </c>
      <c r="P509" s="10">
        <v>45107</v>
      </c>
      <c r="Q509" s="10">
        <v>45118</v>
      </c>
      <c r="R509" s="12">
        <v>11</v>
      </c>
      <c r="S509" s="12">
        <v>0</v>
      </c>
      <c r="T509" s="12">
        <v>11</v>
      </c>
      <c r="U509" s="11">
        <v>2113</v>
      </c>
      <c r="V509" s="9">
        <v>0</v>
      </c>
      <c r="W509" s="11">
        <v>23243</v>
      </c>
      <c r="X509" s="9" t="s">
        <v>2145</v>
      </c>
      <c r="Y509" s="9" t="s">
        <v>2146</v>
      </c>
      <c r="Z509" s="9" t="s">
        <v>2164</v>
      </c>
      <c r="AA509" s="9" t="s">
        <v>1976</v>
      </c>
      <c r="AB509" s="9" t="s">
        <v>2214</v>
      </c>
      <c r="AC509" s="9" t="s">
        <v>2157</v>
      </c>
      <c r="AD509" s="9" t="s">
        <v>2137</v>
      </c>
      <c r="AE509" s="9" t="s">
        <v>2280</v>
      </c>
      <c r="AF509" s="9" t="s">
        <v>2139</v>
      </c>
    </row>
    <row r="510" spans="1:32" ht="16.5" customHeight="1" x14ac:dyDescent="0.2">
      <c r="A510" s="9" t="s">
        <v>3827</v>
      </c>
      <c r="B510" s="10">
        <v>45089</v>
      </c>
      <c r="C510" s="9" t="s">
        <v>3828</v>
      </c>
      <c r="D510" s="10">
        <v>45097</v>
      </c>
      <c r="E510" s="9" t="s">
        <v>3829</v>
      </c>
      <c r="F510" s="11">
        <v>4391.12</v>
      </c>
      <c r="G510" s="9" t="s">
        <v>2760</v>
      </c>
      <c r="H510" s="9" t="s">
        <v>2761</v>
      </c>
      <c r="I510" s="9" t="s">
        <v>2761</v>
      </c>
      <c r="J510" s="9" t="s">
        <v>3830</v>
      </c>
      <c r="K510" s="9">
        <v>1</v>
      </c>
      <c r="L510" s="9">
        <v>1811</v>
      </c>
      <c r="M510" s="10">
        <v>45142</v>
      </c>
      <c r="N510" s="10">
        <v>45097</v>
      </c>
      <c r="O510" s="9">
        <v>30</v>
      </c>
      <c r="P510" s="10">
        <v>45138</v>
      </c>
      <c r="Q510" s="10">
        <v>45142</v>
      </c>
      <c r="R510" s="12">
        <v>4</v>
      </c>
      <c r="S510" s="12">
        <v>0</v>
      </c>
      <c r="T510" s="12">
        <v>4</v>
      </c>
      <c r="U510" s="11">
        <v>3599.28</v>
      </c>
      <c r="V510" s="9">
        <v>791.84</v>
      </c>
      <c r="W510" s="11">
        <v>14397.12</v>
      </c>
      <c r="X510" s="9" t="s">
        <v>2763</v>
      </c>
      <c r="Y510" s="9" t="s">
        <v>2764</v>
      </c>
      <c r="Z510" s="9" t="s">
        <v>2164</v>
      </c>
      <c r="AA510" s="9" t="s">
        <v>1976</v>
      </c>
      <c r="AB510" s="9" t="s">
        <v>2765</v>
      </c>
      <c r="AC510" s="9" t="s">
        <v>2766</v>
      </c>
      <c r="AD510" s="9" t="s">
        <v>1986</v>
      </c>
      <c r="AE510" s="9" t="s">
        <v>3831</v>
      </c>
      <c r="AF510" s="9" t="s">
        <v>2012</v>
      </c>
    </row>
    <row r="511" spans="1:32" ht="16.5" customHeight="1" x14ac:dyDescent="0.2">
      <c r="A511" s="9" t="s">
        <v>3832</v>
      </c>
      <c r="B511" s="10">
        <v>45097</v>
      </c>
      <c r="C511" s="9" t="s">
        <v>3833</v>
      </c>
      <c r="D511" s="10">
        <v>45097</v>
      </c>
      <c r="E511" s="9" t="s">
        <v>3834</v>
      </c>
      <c r="F511" s="11">
        <v>672.84</v>
      </c>
      <c r="G511" s="9" t="s">
        <v>3787</v>
      </c>
      <c r="H511" s="9" t="s">
        <v>3788</v>
      </c>
      <c r="I511" s="9" t="s">
        <v>3789</v>
      </c>
      <c r="J511" s="9" t="s">
        <v>1972</v>
      </c>
      <c r="K511" s="9">
        <v>1</v>
      </c>
      <c r="L511" s="9">
        <v>2167</v>
      </c>
      <c r="M511" s="10">
        <v>45189</v>
      </c>
      <c r="N511" s="10">
        <v>45097</v>
      </c>
      <c r="O511" s="9">
        <v>30</v>
      </c>
      <c r="P511" s="10">
        <v>45138</v>
      </c>
      <c r="Q511" s="10">
        <v>45189</v>
      </c>
      <c r="R511" s="12">
        <v>51</v>
      </c>
      <c r="S511" s="12">
        <v>0</v>
      </c>
      <c r="T511" s="12">
        <v>51</v>
      </c>
      <c r="U511" s="11">
        <v>551.51</v>
      </c>
      <c r="V511" s="9">
        <v>121.33</v>
      </c>
      <c r="W511" s="11">
        <v>28127.01</v>
      </c>
      <c r="X511" s="9" t="s">
        <v>1994</v>
      </c>
      <c r="Y511" s="9" t="s">
        <v>1995</v>
      </c>
      <c r="Z511" s="9" t="s">
        <v>2164</v>
      </c>
      <c r="AA511" s="9" t="s">
        <v>1976</v>
      </c>
      <c r="AB511" s="9" t="s">
        <v>2044</v>
      </c>
      <c r="AC511" s="9" t="s">
        <v>2045</v>
      </c>
      <c r="AD511" s="9" t="s">
        <v>1986</v>
      </c>
      <c r="AE511" s="9" t="s">
        <v>3790</v>
      </c>
      <c r="AF511" s="9" t="s">
        <v>2012</v>
      </c>
    </row>
    <row r="512" spans="1:32" ht="16.5" customHeight="1" x14ac:dyDescent="0.2">
      <c r="A512" s="9" t="s">
        <v>3835</v>
      </c>
      <c r="B512" s="10">
        <v>45097</v>
      </c>
      <c r="C512" s="9" t="s">
        <v>3836</v>
      </c>
      <c r="D512" s="10">
        <v>45097</v>
      </c>
      <c r="E512" s="9" t="s">
        <v>3837</v>
      </c>
      <c r="F512" s="11">
        <v>2705.47</v>
      </c>
      <c r="G512" s="9" t="s">
        <v>2992</v>
      </c>
      <c r="H512" s="9" t="s">
        <v>2993</v>
      </c>
      <c r="I512" s="9" t="s">
        <v>2993</v>
      </c>
      <c r="J512" s="9" t="s">
        <v>1972</v>
      </c>
      <c r="K512" s="9">
        <v>1</v>
      </c>
      <c r="L512" s="9">
        <v>2047</v>
      </c>
      <c r="M512" s="10">
        <v>45175</v>
      </c>
      <c r="N512" s="10">
        <v>45097</v>
      </c>
      <c r="O512" s="9">
        <v>0</v>
      </c>
      <c r="P512" s="10">
        <v>45107</v>
      </c>
      <c r="Q512" s="10">
        <v>45175</v>
      </c>
      <c r="R512" s="12">
        <v>68</v>
      </c>
      <c r="S512" s="12">
        <v>0</v>
      </c>
      <c r="T512" s="12">
        <v>68</v>
      </c>
      <c r="U512" s="11">
        <v>2217.6</v>
      </c>
      <c r="V512" s="9">
        <v>487.87</v>
      </c>
      <c r="W512" s="11">
        <v>150796.79999999999</v>
      </c>
      <c r="X512" s="9" t="s">
        <v>2516</v>
      </c>
      <c r="Y512" s="9" t="s">
        <v>2517</v>
      </c>
      <c r="Z512" s="9" t="s">
        <v>2164</v>
      </c>
      <c r="AA512" s="9" t="s">
        <v>1976</v>
      </c>
      <c r="AB512" s="9" t="s">
        <v>2994</v>
      </c>
      <c r="AC512" s="9" t="s">
        <v>2995</v>
      </c>
      <c r="AD512" s="9" t="s">
        <v>1986</v>
      </c>
      <c r="AE512" s="9" t="s">
        <v>2996</v>
      </c>
      <c r="AF512" s="9" t="s">
        <v>2368</v>
      </c>
    </row>
    <row r="513" spans="1:32" ht="16.5" customHeight="1" x14ac:dyDescent="0.2">
      <c r="A513" s="9" t="s">
        <v>3838</v>
      </c>
      <c r="B513" s="10">
        <v>45098</v>
      </c>
      <c r="C513" s="9" t="s">
        <v>1082</v>
      </c>
      <c r="D513" s="10">
        <v>45098</v>
      </c>
      <c r="E513" s="9" t="s">
        <v>3839</v>
      </c>
      <c r="F513" s="11">
        <v>273.06</v>
      </c>
      <c r="G513" s="9" t="s">
        <v>3480</v>
      </c>
      <c r="H513" s="9" t="s">
        <v>3481</v>
      </c>
      <c r="I513" s="9" t="s">
        <v>3481</v>
      </c>
      <c r="J513" s="9" t="s">
        <v>2986</v>
      </c>
      <c r="K513" s="9">
        <v>1</v>
      </c>
      <c r="L513" s="9">
        <v>1903</v>
      </c>
      <c r="M513" s="10">
        <v>45147</v>
      </c>
      <c r="N513" s="10">
        <v>45098</v>
      </c>
      <c r="O513" s="9">
        <v>0</v>
      </c>
      <c r="P513" s="10">
        <v>45107</v>
      </c>
      <c r="Q513" s="10">
        <v>45147</v>
      </c>
      <c r="R513" s="12">
        <v>40</v>
      </c>
      <c r="S513" s="12">
        <v>0</v>
      </c>
      <c r="T513" s="12">
        <v>40</v>
      </c>
      <c r="U513" s="11">
        <v>248.24</v>
      </c>
      <c r="V513" s="9">
        <v>24.82</v>
      </c>
      <c r="W513" s="11">
        <v>9929.6</v>
      </c>
      <c r="X513" s="9" t="s">
        <v>1973</v>
      </c>
      <c r="Y513" s="9" t="s">
        <v>1974</v>
      </c>
      <c r="Z513" s="9" t="s">
        <v>2164</v>
      </c>
      <c r="AA513" s="9" t="s">
        <v>1976</v>
      </c>
      <c r="AB513" s="9" t="s">
        <v>1977</v>
      </c>
      <c r="AC513" s="9" t="s">
        <v>1978</v>
      </c>
      <c r="AD513" s="9" t="s">
        <v>1986</v>
      </c>
      <c r="AE513" s="9" t="s">
        <v>2165</v>
      </c>
      <c r="AF513" s="9" t="s">
        <v>1981</v>
      </c>
    </row>
    <row r="514" spans="1:32" ht="16.5" customHeight="1" x14ac:dyDescent="0.2">
      <c r="A514" s="9" t="s">
        <v>3840</v>
      </c>
      <c r="B514" s="10">
        <v>45098</v>
      </c>
      <c r="C514" s="9" t="s">
        <v>1084</v>
      </c>
      <c r="D514" s="10">
        <v>45098</v>
      </c>
      <c r="E514" s="9" t="s">
        <v>3841</v>
      </c>
      <c r="F514" s="11">
        <v>305</v>
      </c>
      <c r="G514" s="9" t="s">
        <v>2513</v>
      </c>
      <c r="H514" s="9" t="s">
        <v>2514</v>
      </c>
      <c r="I514" s="9" t="s">
        <v>2514</v>
      </c>
      <c r="J514" s="9" t="s">
        <v>3842</v>
      </c>
      <c r="K514" s="9">
        <v>1</v>
      </c>
      <c r="L514" s="9">
        <v>1925</v>
      </c>
      <c r="M514" s="10">
        <v>45152</v>
      </c>
      <c r="N514" s="10">
        <v>45098</v>
      </c>
      <c r="O514" s="9">
        <v>0</v>
      </c>
      <c r="P514" s="10">
        <v>45107</v>
      </c>
      <c r="Q514" s="10">
        <v>45152</v>
      </c>
      <c r="R514" s="12">
        <v>45</v>
      </c>
      <c r="S514" s="12">
        <v>0</v>
      </c>
      <c r="T514" s="12">
        <v>45</v>
      </c>
      <c r="U514" s="11">
        <v>250</v>
      </c>
      <c r="V514" s="9">
        <v>55</v>
      </c>
      <c r="W514" s="11">
        <v>11250</v>
      </c>
      <c r="X514" s="9" t="s">
        <v>3425</v>
      </c>
      <c r="Y514" s="9" t="s">
        <v>3426</v>
      </c>
      <c r="Z514" s="9" t="s">
        <v>2164</v>
      </c>
      <c r="AA514" s="9" t="s">
        <v>1976</v>
      </c>
      <c r="AB514" s="9" t="s">
        <v>3843</v>
      </c>
      <c r="AC514" s="9" t="s">
        <v>3844</v>
      </c>
      <c r="AD514" s="9" t="s">
        <v>1986</v>
      </c>
      <c r="AE514" s="9" t="s">
        <v>3845</v>
      </c>
      <c r="AF514" s="9" t="s">
        <v>2368</v>
      </c>
    </row>
    <row r="515" spans="1:32" ht="16.5" customHeight="1" x14ac:dyDescent="0.2">
      <c r="A515" s="9" t="s">
        <v>3846</v>
      </c>
      <c r="B515" s="10">
        <v>45097</v>
      </c>
      <c r="C515" s="9" t="s">
        <v>1087</v>
      </c>
      <c r="D515" s="10">
        <v>45098</v>
      </c>
      <c r="E515" s="9" t="s">
        <v>3847</v>
      </c>
      <c r="F515" s="11">
        <v>5398.5</v>
      </c>
      <c r="G515" s="9" t="s">
        <v>2457</v>
      </c>
      <c r="H515" s="9" t="s">
        <v>2458</v>
      </c>
      <c r="I515" s="9" t="s">
        <v>2459</v>
      </c>
      <c r="J515" s="9" t="s">
        <v>2976</v>
      </c>
      <c r="K515" s="9">
        <v>1</v>
      </c>
      <c r="L515" s="9">
        <v>1690</v>
      </c>
      <c r="M515" s="10">
        <v>45134</v>
      </c>
      <c r="N515" s="10">
        <v>45098</v>
      </c>
      <c r="O515" s="9">
        <v>30</v>
      </c>
      <c r="P515" s="10">
        <v>45138</v>
      </c>
      <c r="Q515" s="10">
        <v>45134</v>
      </c>
      <c r="R515" s="12">
        <v>-4</v>
      </c>
      <c r="S515" s="12">
        <v>0</v>
      </c>
      <c r="T515" s="12">
        <v>-4</v>
      </c>
      <c r="U515" s="11">
        <v>4425</v>
      </c>
      <c r="V515" s="9">
        <v>973.5</v>
      </c>
      <c r="W515" s="11">
        <v>-17700</v>
      </c>
      <c r="X515" s="9" t="s">
        <v>2003</v>
      </c>
      <c r="Y515" s="9" t="s">
        <v>2004</v>
      </c>
      <c r="Z515" s="9" t="s">
        <v>2979</v>
      </c>
      <c r="AA515" s="9" t="s">
        <v>1976</v>
      </c>
      <c r="AB515" s="9" t="s">
        <v>2639</v>
      </c>
      <c r="AC515" s="9" t="s">
        <v>2640</v>
      </c>
      <c r="AD515" s="9" t="s">
        <v>1986</v>
      </c>
      <c r="AE515" s="9" t="s">
        <v>3731</v>
      </c>
      <c r="AF515" s="9" t="s">
        <v>2012</v>
      </c>
    </row>
    <row r="516" spans="1:32" ht="16.5" customHeight="1" x14ac:dyDescent="0.2">
      <c r="A516" s="9" t="s">
        <v>3848</v>
      </c>
      <c r="B516" s="10">
        <v>45097</v>
      </c>
      <c r="C516" s="9" t="s">
        <v>3849</v>
      </c>
      <c r="D516" s="10">
        <v>45098</v>
      </c>
      <c r="E516" s="9" t="s">
        <v>3850</v>
      </c>
      <c r="F516" s="11">
        <v>765</v>
      </c>
      <c r="G516" s="9" t="s">
        <v>3851</v>
      </c>
      <c r="H516" s="9" t="s">
        <v>1076</v>
      </c>
      <c r="I516" s="9" t="s">
        <v>3852</v>
      </c>
      <c r="J516" s="9" t="s">
        <v>3853</v>
      </c>
      <c r="K516" s="9">
        <v>1</v>
      </c>
      <c r="L516" s="9">
        <v>1650</v>
      </c>
      <c r="M516" s="10">
        <v>45132</v>
      </c>
      <c r="N516" s="10">
        <v>45098</v>
      </c>
      <c r="O516" s="9">
        <v>0</v>
      </c>
      <c r="P516" s="10">
        <v>45107</v>
      </c>
      <c r="Q516" s="10">
        <v>45132</v>
      </c>
      <c r="R516" s="12">
        <v>25</v>
      </c>
      <c r="S516" s="12">
        <v>0</v>
      </c>
      <c r="T516" s="12">
        <v>25</v>
      </c>
      <c r="U516" s="11">
        <v>765</v>
      </c>
      <c r="V516" s="9">
        <v>0</v>
      </c>
      <c r="W516" s="11">
        <v>19125</v>
      </c>
      <c r="X516" s="9" t="s">
        <v>2374</v>
      </c>
      <c r="Y516" s="9" t="s">
        <v>2375</v>
      </c>
      <c r="Z516" s="9" t="s">
        <v>2164</v>
      </c>
      <c r="AA516" s="9" t="s">
        <v>1976</v>
      </c>
      <c r="AB516" s="9" t="s">
        <v>3854</v>
      </c>
      <c r="AC516" s="9" t="s">
        <v>3855</v>
      </c>
      <c r="AD516" s="9" t="s">
        <v>3856</v>
      </c>
      <c r="AE516" s="9" t="s">
        <v>2083</v>
      </c>
      <c r="AF516" s="9" t="s">
        <v>1972</v>
      </c>
    </row>
    <row r="517" spans="1:32" ht="16.5" customHeight="1" x14ac:dyDescent="0.2">
      <c r="A517" s="9" t="s">
        <v>3857</v>
      </c>
      <c r="B517" s="10">
        <v>45097</v>
      </c>
      <c r="C517" s="9" t="s">
        <v>1064</v>
      </c>
      <c r="D517" s="10">
        <v>45097</v>
      </c>
      <c r="E517" s="9" t="s">
        <v>3858</v>
      </c>
      <c r="F517" s="11">
        <v>4996.8599999999997</v>
      </c>
      <c r="G517" s="9" t="s">
        <v>3859</v>
      </c>
      <c r="H517" s="9" t="s">
        <v>1063</v>
      </c>
      <c r="I517" s="9" t="s">
        <v>3860</v>
      </c>
      <c r="J517" s="9" t="s">
        <v>3861</v>
      </c>
      <c r="K517" s="9">
        <v>1</v>
      </c>
      <c r="L517" s="9">
        <v>1649</v>
      </c>
      <c r="M517" s="10">
        <v>45132</v>
      </c>
      <c r="N517" s="10">
        <v>45097</v>
      </c>
      <c r="O517" s="9">
        <v>0</v>
      </c>
      <c r="P517" s="10">
        <v>45138</v>
      </c>
      <c r="Q517" s="10">
        <v>45132</v>
      </c>
      <c r="R517" s="12">
        <v>-6</v>
      </c>
      <c r="S517" s="12">
        <v>0</v>
      </c>
      <c r="T517" s="12">
        <v>-6</v>
      </c>
      <c r="U517" s="11">
        <v>4996.8599999999997</v>
      </c>
      <c r="V517" s="9">
        <v>0</v>
      </c>
      <c r="W517" s="11">
        <v>-29981.159999999996</v>
      </c>
      <c r="X517" s="9" t="s">
        <v>2292</v>
      </c>
      <c r="Y517" s="9" t="s">
        <v>2293</v>
      </c>
      <c r="Z517" s="9" t="s">
        <v>2164</v>
      </c>
      <c r="AA517" s="9" t="s">
        <v>1976</v>
      </c>
      <c r="AB517" s="9" t="s">
        <v>3854</v>
      </c>
      <c r="AC517" s="9" t="s">
        <v>3855</v>
      </c>
      <c r="AD517" s="9" t="s">
        <v>2137</v>
      </c>
      <c r="AE517" s="9" t="s">
        <v>2083</v>
      </c>
      <c r="AF517" s="9" t="s">
        <v>2296</v>
      </c>
    </row>
    <row r="518" spans="1:32" ht="16.5" customHeight="1" x14ac:dyDescent="0.2">
      <c r="A518" s="9" t="s">
        <v>3862</v>
      </c>
      <c r="B518" s="10">
        <v>45077</v>
      </c>
      <c r="C518" s="9" t="s">
        <v>862</v>
      </c>
      <c r="D518" s="9" t="s">
        <v>1972</v>
      </c>
      <c r="E518" s="9" t="s">
        <v>1972</v>
      </c>
      <c r="F518" s="11">
        <v>79.180000000000007</v>
      </c>
      <c r="G518" s="9" t="s">
        <v>2731</v>
      </c>
      <c r="H518" s="9" t="s">
        <v>2732</v>
      </c>
      <c r="I518" s="9" t="s">
        <v>2732</v>
      </c>
      <c r="J518" s="9" t="s">
        <v>1972</v>
      </c>
      <c r="K518" s="9">
        <v>1</v>
      </c>
      <c r="L518" s="9">
        <v>1882</v>
      </c>
      <c r="M518" s="10">
        <v>45145</v>
      </c>
      <c r="N518" s="10">
        <v>45099</v>
      </c>
      <c r="O518" s="9">
        <v>0</v>
      </c>
      <c r="P518" s="10">
        <v>45107</v>
      </c>
      <c r="Q518" s="10">
        <v>45145</v>
      </c>
      <c r="R518" s="12">
        <v>38</v>
      </c>
      <c r="S518" s="12">
        <v>0</v>
      </c>
      <c r="T518" s="12">
        <v>38</v>
      </c>
      <c r="U518" s="11">
        <v>64.900000000000006</v>
      </c>
      <c r="V518" s="9">
        <v>14.28</v>
      </c>
      <c r="W518" s="11">
        <v>2466.2000000000003</v>
      </c>
      <c r="X518" s="9" t="s">
        <v>2733</v>
      </c>
      <c r="Y518" s="9" t="s">
        <v>2734</v>
      </c>
      <c r="Z518" s="9" t="s">
        <v>2164</v>
      </c>
      <c r="AA518" s="9" t="s">
        <v>1976</v>
      </c>
      <c r="AB518" s="9" t="s">
        <v>2735</v>
      </c>
      <c r="AC518" s="9" t="s">
        <v>2736</v>
      </c>
      <c r="AD518" s="9" t="s">
        <v>1986</v>
      </c>
      <c r="AE518" s="9" t="s">
        <v>2737</v>
      </c>
      <c r="AF518" s="9" t="s">
        <v>2368</v>
      </c>
    </row>
    <row r="519" spans="1:32" ht="16.5" customHeight="1" x14ac:dyDescent="0.2">
      <c r="A519" s="9" t="s">
        <v>3863</v>
      </c>
      <c r="B519" s="10">
        <v>45082</v>
      </c>
      <c r="C519" s="9" t="s">
        <v>850</v>
      </c>
      <c r="D519" s="9" t="s">
        <v>1972</v>
      </c>
      <c r="E519" s="9" t="s">
        <v>1972</v>
      </c>
      <c r="F519" s="11">
        <v>6400.93</v>
      </c>
      <c r="G519" s="9" t="s">
        <v>2657</v>
      </c>
      <c r="H519" s="9" t="s">
        <v>2658</v>
      </c>
      <c r="I519" s="9" t="s">
        <v>2658</v>
      </c>
      <c r="J519" s="9" t="s">
        <v>1972</v>
      </c>
      <c r="K519" s="9">
        <v>1</v>
      </c>
      <c r="L519" s="9">
        <v>2019</v>
      </c>
      <c r="M519" s="10">
        <v>45174</v>
      </c>
      <c r="N519" s="10">
        <v>45099</v>
      </c>
      <c r="O519" s="9">
        <v>0</v>
      </c>
      <c r="P519" s="10">
        <v>45107</v>
      </c>
      <c r="Q519" s="10">
        <v>45174</v>
      </c>
      <c r="R519" s="12">
        <v>67</v>
      </c>
      <c r="S519" s="12">
        <v>0</v>
      </c>
      <c r="T519" s="12">
        <v>67</v>
      </c>
      <c r="U519" s="11">
        <v>5246.66</v>
      </c>
      <c r="V519" s="9">
        <v>1154.27</v>
      </c>
      <c r="W519" s="11">
        <v>351526.22</v>
      </c>
      <c r="X519" s="9" t="s">
        <v>2374</v>
      </c>
      <c r="Y519" s="9" t="s">
        <v>2375</v>
      </c>
      <c r="Z519" s="9" t="s">
        <v>2164</v>
      </c>
      <c r="AA519" s="9" t="s">
        <v>1976</v>
      </c>
      <c r="AB519" s="9" t="s">
        <v>2660</v>
      </c>
      <c r="AC519" s="9" t="s">
        <v>2661</v>
      </c>
      <c r="AD519" s="9" t="s">
        <v>3864</v>
      </c>
      <c r="AE519" s="9" t="s">
        <v>3865</v>
      </c>
      <c r="AF519" s="9" t="s">
        <v>2368</v>
      </c>
    </row>
    <row r="520" spans="1:32" ht="16.5" customHeight="1" x14ac:dyDescent="0.2">
      <c r="A520" s="9" t="s">
        <v>3866</v>
      </c>
      <c r="B520" s="10">
        <v>45048</v>
      </c>
      <c r="C520" s="9" t="s">
        <v>584</v>
      </c>
      <c r="D520" s="9" t="s">
        <v>1972</v>
      </c>
      <c r="E520" s="9" t="s">
        <v>1972</v>
      </c>
      <c r="F520" s="11">
        <v>6400.93</v>
      </c>
      <c r="G520" s="9" t="s">
        <v>2657</v>
      </c>
      <c r="H520" s="9" t="s">
        <v>2658</v>
      </c>
      <c r="I520" s="9" t="s">
        <v>2658</v>
      </c>
      <c r="J520" s="9" t="s">
        <v>1972</v>
      </c>
      <c r="K520" s="9">
        <v>1</v>
      </c>
      <c r="L520" s="9">
        <v>2019</v>
      </c>
      <c r="M520" s="10">
        <v>45174</v>
      </c>
      <c r="N520" s="10">
        <v>45099</v>
      </c>
      <c r="O520" s="9">
        <v>0</v>
      </c>
      <c r="P520" s="10">
        <v>45077</v>
      </c>
      <c r="Q520" s="10">
        <v>45174</v>
      </c>
      <c r="R520" s="12">
        <v>97</v>
      </c>
      <c r="S520" s="12">
        <v>0</v>
      </c>
      <c r="T520" s="12">
        <v>97</v>
      </c>
      <c r="U520" s="11">
        <v>5246.66</v>
      </c>
      <c r="V520" s="9">
        <v>1154.27</v>
      </c>
      <c r="W520" s="11">
        <v>508926.01999999996</v>
      </c>
      <c r="X520" s="9" t="s">
        <v>2374</v>
      </c>
      <c r="Y520" s="9" t="s">
        <v>2375</v>
      </c>
      <c r="Z520" s="9" t="s">
        <v>2164</v>
      </c>
      <c r="AA520" s="9" t="s">
        <v>1976</v>
      </c>
      <c r="AB520" s="9" t="s">
        <v>2660</v>
      </c>
      <c r="AC520" s="9" t="s">
        <v>2661</v>
      </c>
      <c r="AD520" s="9" t="s">
        <v>3864</v>
      </c>
      <c r="AE520" s="9" t="s">
        <v>3865</v>
      </c>
      <c r="AF520" s="9" t="s">
        <v>2368</v>
      </c>
    </row>
    <row r="521" spans="1:32" ht="16.5" customHeight="1" x14ac:dyDescent="0.2">
      <c r="A521" s="9" t="s">
        <v>3867</v>
      </c>
      <c r="B521" s="10">
        <v>45092</v>
      </c>
      <c r="C521" s="9" t="s">
        <v>984</v>
      </c>
      <c r="D521" s="10">
        <v>45093</v>
      </c>
      <c r="E521" s="9" t="s">
        <v>1972</v>
      </c>
      <c r="F521" s="11">
        <v>84790</v>
      </c>
      <c r="G521" s="9" t="s">
        <v>3868</v>
      </c>
      <c r="H521" s="9" t="s">
        <v>3869</v>
      </c>
      <c r="I521" s="9" t="s">
        <v>3870</v>
      </c>
      <c r="J521" s="9" t="s">
        <v>3871</v>
      </c>
      <c r="K521" s="9">
        <v>1</v>
      </c>
      <c r="L521" s="9">
        <v>2044</v>
      </c>
      <c r="M521" s="10">
        <v>45175</v>
      </c>
      <c r="N521" s="10">
        <v>45093</v>
      </c>
      <c r="O521" s="9">
        <v>60</v>
      </c>
      <c r="P521" s="10">
        <v>45169</v>
      </c>
      <c r="Q521" s="10">
        <v>45175</v>
      </c>
      <c r="R521" s="12">
        <v>6</v>
      </c>
      <c r="S521" s="12">
        <v>0</v>
      </c>
      <c r="T521" s="12">
        <v>6</v>
      </c>
      <c r="U521" s="11">
        <v>2</v>
      </c>
      <c r="V521" s="9">
        <v>0</v>
      </c>
      <c r="W521" s="11">
        <v>12</v>
      </c>
      <c r="X521" s="9" t="s">
        <v>3872</v>
      </c>
      <c r="Y521" s="9" t="s">
        <v>3873</v>
      </c>
      <c r="Z521" s="9" t="s">
        <v>2164</v>
      </c>
      <c r="AA521" s="9" t="s">
        <v>1976</v>
      </c>
      <c r="AB521" s="9" t="s">
        <v>3874</v>
      </c>
      <c r="AC521" s="9" t="s">
        <v>3875</v>
      </c>
      <c r="AD521" s="9" t="s">
        <v>1986</v>
      </c>
      <c r="AE521" s="9" t="s">
        <v>3876</v>
      </c>
      <c r="AF521" s="9" t="s">
        <v>2139</v>
      </c>
    </row>
    <row r="522" spans="1:32" ht="16.5" customHeight="1" x14ac:dyDescent="0.2">
      <c r="A522" s="9" t="s">
        <v>3867</v>
      </c>
      <c r="B522" s="10">
        <v>45092</v>
      </c>
      <c r="C522" s="9" t="s">
        <v>984</v>
      </c>
      <c r="D522" s="10">
        <v>45093</v>
      </c>
      <c r="E522" s="9" t="s">
        <v>1972</v>
      </c>
      <c r="F522" s="11">
        <v>84790</v>
      </c>
      <c r="G522" s="9" t="s">
        <v>3868</v>
      </c>
      <c r="H522" s="9" t="s">
        <v>3869</v>
      </c>
      <c r="I522" s="9" t="s">
        <v>3870</v>
      </c>
      <c r="J522" s="9" t="s">
        <v>3871</v>
      </c>
      <c r="K522" s="9">
        <v>2</v>
      </c>
      <c r="L522" s="9">
        <v>2044</v>
      </c>
      <c r="M522" s="10">
        <v>45175</v>
      </c>
      <c r="N522" s="10">
        <v>45093</v>
      </c>
      <c r="O522" s="9">
        <v>60</v>
      </c>
      <c r="P522" s="10">
        <v>45169</v>
      </c>
      <c r="Q522" s="10">
        <v>45175</v>
      </c>
      <c r="R522" s="12">
        <v>6</v>
      </c>
      <c r="S522" s="12">
        <v>0</v>
      </c>
      <c r="T522" s="12">
        <v>6</v>
      </c>
      <c r="U522" s="11">
        <v>84788</v>
      </c>
      <c r="V522" s="9">
        <v>0</v>
      </c>
      <c r="W522" s="11">
        <v>508728</v>
      </c>
      <c r="X522" s="9" t="s">
        <v>3872</v>
      </c>
      <c r="Y522" s="9" t="s">
        <v>3873</v>
      </c>
      <c r="Z522" s="9" t="s">
        <v>2164</v>
      </c>
      <c r="AA522" s="9" t="s">
        <v>1976</v>
      </c>
      <c r="AB522" s="9" t="s">
        <v>3874</v>
      </c>
      <c r="AC522" s="9" t="s">
        <v>3875</v>
      </c>
      <c r="AD522" s="9" t="s">
        <v>1986</v>
      </c>
      <c r="AE522" s="9" t="s">
        <v>3876</v>
      </c>
      <c r="AF522" s="9" t="s">
        <v>2139</v>
      </c>
    </row>
    <row r="523" spans="1:32" ht="16.5" customHeight="1" x14ac:dyDescent="0.2">
      <c r="A523" s="9" t="s">
        <v>3877</v>
      </c>
      <c r="B523" s="10">
        <v>45096</v>
      </c>
      <c r="C523" s="9" t="s">
        <v>2648</v>
      </c>
      <c r="D523" s="10">
        <v>45098</v>
      </c>
      <c r="E523" s="9" t="s">
        <v>3878</v>
      </c>
      <c r="F523" s="11">
        <v>9827.67</v>
      </c>
      <c r="G523" s="9" t="s">
        <v>3879</v>
      </c>
      <c r="H523" s="9" t="s">
        <v>1090</v>
      </c>
      <c r="I523" s="9" t="s">
        <v>3880</v>
      </c>
      <c r="J523" s="9" t="s">
        <v>3881</v>
      </c>
      <c r="K523" s="9">
        <v>1</v>
      </c>
      <c r="L523" s="9">
        <v>1469</v>
      </c>
      <c r="M523" s="10">
        <v>45118</v>
      </c>
      <c r="N523" s="10">
        <v>45098</v>
      </c>
      <c r="O523" s="9">
        <v>0</v>
      </c>
      <c r="P523" s="10">
        <v>45107</v>
      </c>
      <c r="Q523" s="10">
        <v>45118</v>
      </c>
      <c r="R523" s="12">
        <v>11</v>
      </c>
      <c r="S523" s="12">
        <v>0</v>
      </c>
      <c r="T523" s="12">
        <v>11</v>
      </c>
      <c r="U523" s="11">
        <v>9827.67</v>
      </c>
      <c r="V523" s="9">
        <v>0</v>
      </c>
      <c r="W523" s="11">
        <v>108104.37</v>
      </c>
      <c r="X523" s="9" t="s">
        <v>2194</v>
      </c>
      <c r="Y523" s="9" t="s">
        <v>2195</v>
      </c>
      <c r="Z523" s="9" t="s">
        <v>2134</v>
      </c>
      <c r="AA523" s="9" t="s">
        <v>1976</v>
      </c>
      <c r="AB523" s="9" t="s">
        <v>2196</v>
      </c>
      <c r="AC523" s="9" t="s">
        <v>2197</v>
      </c>
      <c r="AD523" s="9" t="s">
        <v>3882</v>
      </c>
      <c r="AE523" s="9" t="s">
        <v>2083</v>
      </c>
      <c r="AF523" s="9" t="s">
        <v>1972</v>
      </c>
    </row>
    <row r="524" spans="1:32" ht="16.5" customHeight="1" x14ac:dyDescent="0.2">
      <c r="A524" s="9" t="s">
        <v>3883</v>
      </c>
      <c r="B524" s="10">
        <v>45098</v>
      </c>
      <c r="C524" s="9" t="s">
        <v>3884</v>
      </c>
      <c r="D524" s="10">
        <v>45098</v>
      </c>
      <c r="E524" s="9" t="s">
        <v>3885</v>
      </c>
      <c r="F524" s="11">
        <v>9827.67</v>
      </c>
      <c r="G524" s="9" t="s">
        <v>3879</v>
      </c>
      <c r="H524" s="9" t="s">
        <v>1090</v>
      </c>
      <c r="I524" s="9" t="s">
        <v>3880</v>
      </c>
      <c r="J524" s="9" t="s">
        <v>3886</v>
      </c>
      <c r="K524" s="9">
        <v>1</v>
      </c>
      <c r="L524" s="9">
        <v>1469</v>
      </c>
      <c r="M524" s="10">
        <v>45118</v>
      </c>
      <c r="N524" s="10">
        <v>45098</v>
      </c>
      <c r="O524" s="9">
        <v>0</v>
      </c>
      <c r="P524" s="10">
        <v>45107</v>
      </c>
      <c r="Q524" s="10">
        <v>45118</v>
      </c>
      <c r="R524" s="12">
        <v>11</v>
      </c>
      <c r="S524" s="12">
        <v>0</v>
      </c>
      <c r="T524" s="12">
        <v>11</v>
      </c>
      <c r="U524" s="11">
        <v>9827.67</v>
      </c>
      <c r="V524" s="9">
        <v>0</v>
      </c>
      <c r="W524" s="11">
        <v>108104.37</v>
      </c>
      <c r="X524" s="9" t="s">
        <v>2194</v>
      </c>
      <c r="Y524" s="9" t="s">
        <v>2195</v>
      </c>
      <c r="Z524" s="9" t="s">
        <v>2134</v>
      </c>
      <c r="AA524" s="9" t="s">
        <v>1976</v>
      </c>
      <c r="AB524" s="9" t="s">
        <v>2196</v>
      </c>
      <c r="AC524" s="9" t="s">
        <v>2197</v>
      </c>
      <c r="AD524" s="9" t="s">
        <v>3882</v>
      </c>
      <c r="AE524" s="9" t="s">
        <v>2083</v>
      </c>
      <c r="AF524" s="9" t="s">
        <v>1972</v>
      </c>
    </row>
    <row r="525" spans="1:32" ht="16.5" customHeight="1" x14ac:dyDescent="0.2">
      <c r="A525" s="9" t="s">
        <v>3887</v>
      </c>
      <c r="B525" s="10">
        <v>45097</v>
      </c>
      <c r="C525" s="9" t="s">
        <v>1085</v>
      </c>
      <c r="D525" s="10">
        <v>45098</v>
      </c>
      <c r="E525" s="9" t="s">
        <v>3888</v>
      </c>
      <c r="F525" s="11">
        <v>10949.5</v>
      </c>
      <c r="G525" s="9" t="s">
        <v>2457</v>
      </c>
      <c r="H525" s="9" t="s">
        <v>2458</v>
      </c>
      <c r="I525" s="9" t="s">
        <v>2459</v>
      </c>
      <c r="J525" s="9" t="s">
        <v>2976</v>
      </c>
      <c r="K525" s="9">
        <v>1</v>
      </c>
      <c r="L525" s="9">
        <v>1690</v>
      </c>
      <c r="M525" s="10">
        <v>45134</v>
      </c>
      <c r="N525" s="10">
        <v>45098</v>
      </c>
      <c r="O525" s="9">
        <v>30</v>
      </c>
      <c r="P525" s="10">
        <v>45138</v>
      </c>
      <c r="Q525" s="10">
        <v>45134</v>
      </c>
      <c r="R525" s="12">
        <v>-4</v>
      </c>
      <c r="S525" s="12">
        <v>0</v>
      </c>
      <c r="T525" s="12">
        <v>-4</v>
      </c>
      <c r="U525" s="11">
        <v>8975</v>
      </c>
      <c r="V525" s="9">
        <v>1974.5</v>
      </c>
      <c r="W525" s="11">
        <v>-35900</v>
      </c>
      <c r="X525" s="9" t="s">
        <v>2003</v>
      </c>
      <c r="Y525" s="9" t="s">
        <v>2004</v>
      </c>
      <c r="Z525" s="9" t="s">
        <v>2979</v>
      </c>
      <c r="AA525" s="9" t="s">
        <v>1976</v>
      </c>
      <c r="AB525" s="9" t="s">
        <v>2417</v>
      </c>
      <c r="AC525" s="9" t="s">
        <v>2418</v>
      </c>
      <c r="AD525" s="9" t="s">
        <v>1986</v>
      </c>
      <c r="AE525" s="9" t="s">
        <v>3731</v>
      </c>
      <c r="AF525" s="9" t="s">
        <v>2012</v>
      </c>
    </row>
    <row r="526" spans="1:32" ht="16.5" customHeight="1" x14ac:dyDescent="0.2">
      <c r="A526" s="9" t="s">
        <v>3889</v>
      </c>
      <c r="B526" s="10">
        <v>45098</v>
      </c>
      <c r="C526" s="9" t="s">
        <v>1092</v>
      </c>
      <c r="D526" s="10">
        <v>45098</v>
      </c>
      <c r="E526" s="9" t="s">
        <v>3890</v>
      </c>
      <c r="F526" s="11">
        <v>8100.74</v>
      </c>
      <c r="G526" s="9" t="s">
        <v>2709</v>
      </c>
      <c r="H526" s="9" t="s">
        <v>2710</v>
      </c>
      <c r="I526" s="9" t="s">
        <v>2711</v>
      </c>
      <c r="J526" s="9" t="s">
        <v>3891</v>
      </c>
      <c r="K526" s="9">
        <v>1</v>
      </c>
      <c r="L526" s="9">
        <v>1798</v>
      </c>
      <c r="M526" s="10">
        <v>45141</v>
      </c>
      <c r="N526" s="10">
        <v>45098</v>
      </c>
      <c r="O526" s="9">
        <v>30</v>
      </c>
      <c r="P526" s="10">
        <v>45138</v>
      </c>
      <c r="Q526" s="10">
        <v>45141</v>
      </c>
      <c r="R526" s="12">
        <v>3</v>
      </c>
      <c r="S526" s="12">
        <v>0</v>
      </c>
      <c r="T526" s="12">
        <v>3</v>
      </c>
      <c r="U526" s="11">
        <v>6639.95</v>
      </c>
      <c r="V526" s="9">
        <v>1460.79</v>
      </c>
      <c r="W526" s="11">
        <v>19919.849999999999</v>
      </c>
      <c r="X526" s="9" t="s">
        <v>2132</v>
      </c>
      <c r="Y526" s="9" t="s">
        <v>2133</v>
      </c>
      <c r="Z526" s="9" t="s">
        <v>2164</v>
      </c>
      <c r="AA526" s="9" t="s">
        <v>1976</v>
      </c>
      <c r="AB526" s="9" t="s">
        <v>2518</v>
      </c>
      <c r="AC526" s="9" t="s">
        <v>2519</v>
      </c>
      <c r="AD526" s="9" t="s">
        <v>1986</v>
      </c>
      <c r="AE526" s="9" t="s">
        <v>3608</v>
      </c>
      <c r="AF526" s="9" t="s">
        <v>2368</v>
      </c>
    </row>
    <row r="527" spans="1:32" ht="16.5" customHeight="1" x14ac:dyDescent="0.2">
      <c r="A527" s="9" t="s">
        <v>3892</v>
      </c>
      <c r="B527" s="10">
        <v>45085</v>
      </c>
      <c r="C527" s="9" t="s">
        <v>3893</v>
      </c>
      <c r="D527" s="10">
        <v>45087</v>
      </c>
      <c r="E527" s="9" t="s">
        <v>1972</v>
      </c>
      <c r="F527" s="11">
        <v>544.61</v>
      </c>
      <c r="G527" s="9" t="s">
        <v>2622</v>
      </c>
      <c r="H527" s="9" t="s">
        <v>2623</v>
      </c>
      <c r="I527" s="9" t="s">
        <v>2623</v>
      </c>
      <c r="J527" s="9" t="s">
        <v>3894</v>
      </c>
      <c r="K527" s="9">
        <v>1</v>
      </c>
      <c r="L527" s="9">
        <v>1621</v>
      </c>
      <c r="M527" s="10">
        <v>45128</v>
      </c>
      <c r="N527" s="10">
        <v>45087</v>
      </c>
      <c r="O527" s="9">
        <v>30</v>
      </c>
      <c r="P527" s="10">
        <v>45138</v>
      </c>
      <c r="Q527" s="10">
        <v>45128</v>
      </c>
      <c r="R527" s="12">
        <v>-10</v>
      </c>
      <c r="S527" s="12">
        <v>0</v>
      </c>
      <c r="T527" s="12">
        <v>-10</v>
      </c>
      <c r="U527" s="11">
        <v>446.4</v>
      </c>
      <c r="V527" s="9">
        <v>98.21</v>
      </c>
      <c r="W527" s="11">
        <v>-4464</v>
      </c>
      <c r="X527" s="9" t="s">
        <v>2123</v>
      </c>
      <c r="Y527" s="9" t="s">
        <v>2124</v>
      </c>
      <c r="Z527" s="9" t="s">
        <v>2164</v>
      </c>
      <c r="AA527" s="9" t="s">
        <v>1976</v>
      </c>
      <c r="AB527" s="9" t="s">
        <v>2125</v>
      </c>
      <c r="AC527" s="9" t="s">
        <v>2126</v>
      </c>
      <c r="AD527" s="9" t="s">
        <v>1986</v>
      </c>
      <c r="AE527" s="9" t="s">
        <v>3895</v>
      </c>
      <c r="AF527" s="9" t="s">
        <v>2012</v>
      </c>
    </row>
    <row r="528" spans="1:32" ht="16.5" customHeight="1" x14ac:dyDescent="0.2">
      <c r="A528" s="9" t="s">
        <v>3896</v>
      </c>
      <c r="B528" s="10">
        <v>45098</v>
      </c>
      <c r="C528" s="9" t="s">
        <v>3897</v>
      </c>
      <c r="D528" s="10">
        <v>45099</v>
      </c>
      <c r="E528" s="9" t="s">
        <v>3898</v>
      </c>
      <c r="F528" s="11">
        <v>175.98</v>
      </c>
      <c r="G528" s="9" t="s">
        <v>2563</v>
      </c>
      <c r="H528" s="9" t="s">
        <v>2564</v>
      </c>
      <c r="I528" s="9" t="s">
        <v>2564</v>
      </c>
      <c r="J528" s="9" t="s">
        <v>3204</v>
      </c>
      <c r="K528" s="9">
        <v>1</v>
      </c>
      <c r="L528" s="9">
        <v>1875</v>
      </c>
      <c r="M528" s="10">
        <v>45145</v>
      </c>
      <c r="N528" s="10">
        <v>45099</v>
      </c>
      <c r="O528" s="9">
        <v>0</v>
      </c>
      <c r="P528" s="10">
        <v>45107</v>
      </c>
      <c r="Q528" s="10">
        <v>45145</v>
      </c>
      <c r="R528" s="12">
        <v>38</v>
      </c>
      <c r="S528" s="12">
        <v>0</v>
      </c>
      <c r="T528" s="12">
        <v>38</v>
      </c>
      <c r="U528" s="11">
        <v>159.97999999999999</v>
      </c>
      <c r="V528" s="9">
        <v>16</v>
      </c>
      <c r="W528" s="11">
        <v>6079.24</v>
      </c>
      <c r="X528" s="9" t="s">
        <v>1973</v>
      </c>
      <c r="Y528" s="9" t="s">
        <v>1974</v>
      </c>
      <c r="Z528" s="9" t="s">
        <v>2164</v>
      </c>
      <c r="AA528" s="9" t="s">
        <v>1976</v>
      </c>
      <c r="AB528" s="9" t="s">
        <v>1977</v>
      </c>
      <c r="AC528" s="9" t="s">
        <v>1978</v>
      </c>
      <c r="AD528" s="9" t="s">
        <v>1986</v>
      </c>
      <c r="AE528" s="9" t="s">
        <v>1980</v>
      </c>
      <c r="AF528" s="9" t="s">
        <v>1981</v>
      </c>
    </row>
    <row r="529" spans="1:32" ht="16.5" customHeight="1" x14ac:dyDescent="0.2">
      <c r="A529" s="9" t="s">
        <v>3899</v>
      </c>
      <c r="B529" s="10">
        <v>45099</v>
      </c>
      <c r="C529" s="9" t="s">
        <v>1098</v>
      </c>
      <c r="D529" s="10">
        <v>45099</v>
      </c>
      <c r="E529" s="9" t="s">
        <v>3900</v>
      </c>
      <c r="F529" s="11">
        <v>5172.1899999999996</v>
      </c>
      <c r="G529" s="9" t="s">
        <v>2636</v>
      </c>
      <c r="H529" s="9" t="s">
        <v>2637</v>
      </c>
      <c r="I529" s="9" t="s">
        <v>2637</v>
      </c>
      <c r="J529" s="9" t="s">
        <v>3901</v>
      </c>
      <c r="K529" s="9">
        <v>1</v>
      </c>
      <c r="L529" s="9">
        <v>1694</v>
      </c>
      <c r="M529" s="10">
        <v>45134</v>
      </c>
      <c r="N529" s="10">
        <v>45099</v>
      </c>
      <c r="O529" s="9">
        <v>0</v>
      </c>
      <c r="P529" s="10">
        <v>45107</v>
      </c>
      <c r="Q529" s="10">
        <v>45134</v>
      </c>
      <c r="R529" s="12">
        <v>27</v>
      </c>
      <c r="S529" s="12">
        <v>0</v>
      </c>
      <c r="T529" s="12">
        <v>27</v>
      </c>
      <c r="U529" s="11">
        <v>4239.5</v>
      </c>
      <c r="V529" s="9">
        <v>932.69</v>
      </c>
      <c r="W529" s="11">
        <v>114466.5</v>
      </c>
      <c r="X529" s="9" t="s">
        <v>2625</v>
      </c>
      <c r="Y529" s="9" t="s">
        <v>2626</v>
      </c>
      <c r="Z529" s="9" t="s">
        <v>2164</v>
      </c>
      <c r="AA529" s="9" t="s">
        <v>1976</v>
      </c>
      <c r="AB529" s="9" t="s">
        <v>2627</v>
      </c>
      <c r="AC529" s="9" t="s">
        <v>2628</v>
      </c>
      <c r="AD529" s="9" t="s">
        <v>1986</v>
      </c>
      <c r="AE529" s="9" t="s">
        <v>3902</v>
      </c>
      <c r="AF529" s="9" t="s">
        <v>2012</v>
      </c>
    </row>
    <row r="530" spans="1:32" ht="16.5" customHeight="1" x14ac:dyDescent="0.2">
      <c r="A530" s="9" t="s">
        <v>3903</v>
      </c>
      <c r="B530" s="10">
        <v>45099</v>
      </c>
      <c r="C530" s="9" t="s">
        <v>1099</v>
      </c>
      <c r="D530" s="10">
        <v>45099</v>
      </c>
      <c r="E530" s="9" t="s">
        <v>3904</v>
      </c>
      <c r="F530" s="11">
        <v>2090.08</v>
      </c>
      <c r="G530" s="9" t="s">
        <v>2636</v>
      </c>
      <c r="H530" s="9" t="s">
        <v>2637</v>
      </c>
      <c r="I530" s="9" t="s">
        <v>2637</v>
      </c>
      <c r="J530" s="9" t="s">
        <v>1972</v>
      </c>
      <c r="K530" s="9">
        <v>1</v>
      </c>
      <c r="L530" s="9">
        <v>1695</v>
      </c>
      <c r="M530" s="10">
        <v>45134</v>
      </c>
      <c r="N530" s="10">
        <v>45099</v>
      </c>
      <c r="O530" s="9">
        <v>0</v>
      </c>
      <c r="P530" s="10">
        <v>45107</v>
      </c>
      <c r="Q530" s="10">
        <v>45134</v>
      </c>
      <c r="R530" s="12">
        <v>27</v>
      </c>
      <c r="S530" s="12">
        <v>0</v>
      </c>
      <c r="T530" s="12">
        <v>27</v>
      </c>
      <c r="U530" s="11">
        <v>1713.18</v>
      </c>
      <c r="V530" s="9">
        <v>376.9</v>
      </c>
      <c r="W530" s="11">
        <v>46255.86</v>
      </c>
      <c r="X530" s="9" t="s">
        <v>2977</v>
      </c>
      <c r="Y530" s="9" t="s">
        <v>2978</v>
      </c>
      <c r="Z530" s="9" t="s">
        <v>2164</v>
      </c>
      <c r="AA530" s="9" t="s">
        <v>1976</v>
      </c>
      <c r="AB530" s="9" t="s">
        <v>3046</v>
      </c>
      <c r="AC530" s="9" t="s">
        <v>3047</v>
      </c>
      <c r="AD530" s="9" t="s">
        <v>1986</v>
      </c>
      <c r="AE530" s="9" t="s">
        <v>3905</v>
      </c>
      <c r="AF530" s="9" t="s">
        <v>2012</v>
      </c>
    </row>
    <row r="531" spans="1:32" ht="16.5" customHeight="1" x14ac:dyDescent="0.2">
      <c r="A531" s="9" t="s">
        <v>3906</v>
      </c>
      <c r="B531" s="10">
        <v>45093</v>
      </c>
      <c r="C531" s="9" t="s">
        <v>1101</v>
      </c>
      <c r="D531" s="10">
        <v>45099</v>
      </c>
      <c r="E531" s="9" t="s">
        <v>3907</v>
      </c>
      <c r="F531" s="11">
        <v>11907.2</v>
      </c>
      <c r="G531" s="9" t="s">
        <v>3084</v>
      </c>
      <c r="H531" s="9" t="s">
        <v>3085</v>
      </c>
      <c r="I531" s="9" t="s">
        <v>3086</v>
      </c>
      <c r="J531" s="9" t="s">
        <v>3087</v>
      </c>
      <c r="K531" s="9">
        <v>1</v>
      </c>
      <c r="L531" s="9">
        <v>1831</v>
      </c>
      <c r="M531" s="10">
        <v>45142</v>
      </c>
      <c r="N531" s="10">
        <v>45099</v>
      </c>
      <c r="O531" s="9">
        <v>30</v>
      </c>
      <c r="P531" s="10">
        <v>45138</v>
      </c>
      <c r="Q531" s="10">
        <v>45142</v>
      </c>
      <c r="R531" s="12">
        <v>4</v>
      </c>
      <c r="S531" s="12">
        <v>0</v>
      </c>
      <c r="T531" s="12">
        <v>4</v>
      </c>
      <c r="U531" s="11">
        <v>9760</v>
      </c>
      <c r="V531" s="9">
        <v>2147.1999999999998</v>
      </c>
      <c r="W531" s="11">
        <v>39040</v>
      </c>
      <c r="X531" s="9" t="s">
        <v>2003</v>
      </c>
      <c r="Y531" s="9" t="s">
        <v>2004</v>
      </c>
      <c r="Z531" s="9" t="s">
        <v>2164</v>
      </c>
      <c r="AA531" s="9" t="s">
        <v>1976</v>
      </c>
      <c r="AB531" s="9" t="s">
        <v>2417</v>
      </c>
      <c r="AC531" s="9" t="s">
        <v>2418</v>
      </c>
      <c r="AD531" s="9" t="s">
        <v>1986</v>
      </c>
      <c r="AE531" s="9" t="s">
        <v>3731</v>
      </c>
      <c r="AF531" s="9" t="s">
        <v>2012</v>
      </c>
    </row>
    <row r="532" spans="1:32" ht="16.5" customHeight="1" x14ac:dyDescent="0.2">
      <c r="A532" s="9" t="s">
        <v>3908</v>
      </c>
      <c r="B532" s="10">
        <v>45099</v>
      </c>
      <c r="C532" s="9" t="s">
        <v>3909</v>
      </c>
      <c r="D532" s="10">
        <v>45099</v>
      </c>
      <c r="E532" s="9" t="s">
        <v>3910</v>
      </c>
      <c r="F532" s="11">
        <v>2125.85</v>
      </c>
      <c r="G532" s="9" t="s">
        <v>3787</v>
      </c>
      <c r="H532" s="9" t="s">
        <v>3788</v>
      </c>
      <c r="I532" s="9" t="s">
        <v>3789</v>
      </c>
      <c r="J532" s="9" t="s">
        <v>1972</v>
      </c>
      <c r="K532" s="9">
        <v>1</v>
      </c>
      <c r="L532" s="9">
        <v>2167</v>
      </c>
      <c r="M532" s="10">
        <v>45189</v>
      </c>
      <c r="N532" s="10">
        <v>45099</v>
      </c>
      <c r="O532" s="9">
        <v>30</v>
      </c>
      <c r="P532" s="10">
        <v>45138</v>
      </c>
      <c r="Q532" s="10">
        <v>45189</v>
      </c>
      <c r="R532" s="12">
        <v>51</v>
      </c>
      <c r="S532" s="12">
        <v>0</v>
      </c>
      <c r="T532" s="12">
        <v>51</v>
      </c>
      <c r="U532" s="11">
        <v>1742.5</v>
      </c>
      <c r="V532" s="9">
        <v>383.35</v>
      </c>
      <c r="W532" s="11">
        <v>88867.5</v>
      </c>
      <c r="X532" s="9" t="s">
        <v>1994</v>
      </c>
      <c r="Y532" s="9" t="s">
        <v>1995</v>
      </c>
      <c r="Z532" s="9" t="s">
        <v>2164</v>
      </c>
      <c r="AA532" s="9" t="s">
        <v>1976</v>
      </c>
      <c r="AB532" s="9" t="s">
        <v>2044</v>
      </c>
      <c r="AC532" s="9" t="s">
        <v>2045</v>
      </c>
      <c r="AD532" s="9" t="s">
        <v>1986</v>
      </c>
      <c r="AE532" s="9" t="s">
        <v>3790</v>
      </c>
      <c r="AF532" s="9" t="s">
        <v>2012</v>
      </c>
    </row>
    <row r="533" spans="1:32" ht="16.5" customHeight="1" x14ac:dyDescent="0.2">
      <c r="A533" s="9" t="s">
        <v>3911</v>
      </c>
      <c r="B533" s="10">
        <v>45099</v>
      </c>
      <c r="C533" s="9" t="s">
        <v>3912</v>
      </c>
      <c r="D533" s="10">
        <v>45099</v>
      </c>
      <c r="E533" s="9" t="s">
        <v>3913</v>
      </c>
      <c r="F533" s="11">
        <v>976</v>
      </c>
      <c r="G533" s="9" t="s">
        <v>3914</v>
      </c>
      <c r="H533" s="9" t="s">
        <v>3915</v>
      </c>
      <c r="I533" s="9" t="s">
        <v>3915</v>
      </c>
      <c r="J533" s="9" t="s">
        <v>1972</v>
      </c>
      <c r="K533" s="9">
        <v>1</v>
      </c>
      <c r="L533" s="9">
        <v>1706</v>
      </c>
      <c r="M533" s="10">
        <v>45135</v>
      </c>
      <c r="N533" s="10">
        <v>45099</v>
      </c>
      <c r="O533" s="9">
        <v>30</v>
      </c>
      <c r="P533" s="10">
        <v>45138</v>
      </c>
      <c r="Q533" s="10">
        <v>45135</v>
      </c>
      <c r="R533" s="12">
        <v>-3</v>
      </c>
      <c r="S533" s="12">
        <v>0</v>
      </c>
      <c r="T533" s="12">
        <v>-3</v>
      </c>
      <c r="U533" s="11">
        <v>800</v>
      </c>
      <c r="V533" s="9">
        <v>176</v>
      </c>
      <c r="W533" s="11">
        <v>-2400</v>
      </c>
      <c r="X533" s="9" t="s">
        <v>3872</v>
      </c>
      <c r="Y533" s="9" t="s">
        <v>3873</v>
      </c>
      <c r="Z533" s="9" t="s">
        <v>2164</v>
      </c>
      <c r="AA533" s="9" t="s">
        <v>1976</v>
      </c>
      <c r="AB533" s="9" t="s">
        <v>3916</v>
      </c>
      <c r="AC533" s="9" t="s">
        <v>3917</v>
      </c>
      <c r="AD533" s="9" t="s">
        <v>1986</v>
      </c>
      <c r="AE533" s="9" t="s">
        <v>3918</v>
      </c>
      <c r="AF533" s="9" t="s">
        <v>2368</v>
      </c>
    </row>
    <row r="534" spans="1:32" ht="16.5" customHeight="1" x14ac:dyDescent="0.2">
      <c r="A534" s="9" t="s">
        <v>3919</v>
      </c>
      <c r="B534" s="10">
        <v>45099</v>
      </c>
      <c r="C534" s="9" t="s">
        <v>1100</v>
      </c>
      <c r="D534" s="10">
        <v>45099</v>
      </c>
      <c r="E534" s="9" t="s">
        <v>3920</v>
      </c>
      <c r="F534" s="11">
        <v>46238.98</v>
      </c>
      <c r="G534" s="9" t="s">
        <v>2787</v>
      </c>
      <c r="H534" s="9" t="s">
        <v>2788</v>
      </c>
      <c r="I534" s="9" t="s">
        <v>2788</v>
      </c>
      <c r="J534" s="9" t="s">
        <v>3921</v>
      </c>
      <c r="K534" s="9">
        <v>1</v>
      </c>
      <c r="L534" s="9">
        <v>1447</v>
      </c>
      <c r="M534" s="10">
        <v>45114</v>
      </c>
      <c r="N534" s="10">
        <v>45099</v>
      </c>
      <c r="O534" s="9">
        <v>0</v>
      </c>
      <c r="P534" s="10">
        <v>45107</v>
      </c>
      <c r="Q534" s="10">
        <v>45114</v>
      </c>
      <c r="R534" s="12">
        <v>7</v>
      </c>
      <c r="S534" s="12">
        <v>0</v>
      </c>
      <c r="T534" s="12">
        <v>7</v>
      </c>
      <c r="U534" s="11">
        <v>37900.800000000003</v>
      </c>
      <c r="V534" s="9">
        <v>8338.18</v>
      </c>
      <c r="W534" s="11">
        <v>265305.60000000003</v>
      </c>
      <c r="X534" s="9" t="s">
        <v>2374</v>
      </c>
      <c r="Y534" s="9" t="s">
        <v>2375</v>
      </c>
      <c r="Z534" s="9" t="s">
        <v>2164</v>
      </c>
      <c r="AA534" s="9" t="s">
        <v>1976</v>
      </c>
      <c r="AB534" s="9" t="s">
        <v>2125</v>
      </c>
      <c r="AC534" s="9" t="s">
        <v>2126</v>
      </c>
      <c r="AD534" s="9" t="s">
        <v>1986</v>
      </c>
      <c r="AE534" s="9" t="s">
        <v>3922</v>
      </c>
      <c r="AF534" s="9" t="s">
        <v>2474</v>
      </c>
    </row>
    <row r="535" spans="1:32" ht="16.5" customHeight="1" x14ac:dyDescent="0.2">
      <c r="A535" s="9" t="s">
        <v>3923</v>
      </c>
      <c r="B535" s="10">
        <v>45099</v>
      </c>
      <c r="C535" s="9" t="s">
        <v>1106</v>
      </c>
      <c r="D535" s="10">
        <v>45099</v>
      </c>
      <c r="E535" s="9" t="s">
        <v>3924</v>
      </c>
      <c r="F535" s="11">
        <v>2891.4</v>
      </c>
      <c r="G535" s="9" t="s">
        <v>3925</v>
      </c>
      <c r="H535" s="9" t="s">
        <v>3926</v>
      </c>
      <c r="I535" s="9" t="s">
        <v>3926</v>
      </c>
      <c r="J535" s="9" t="s">
        <v>3927</v>
      </c>
      <c r="K535" s="9">
        <v>1</v>
      </c>
      <c r="L535" s="9">
        <v>2043</v>
      </c>
      <c r="M535" s="10">
        <v>45175</v>
      </c>
      <c r="N535" s="10">
        <v>45099</v>
      </c>
      <c r="O535" s="9">
        <v>30</v>
      </c>
      <c r="P535" s="10">
        <v>45138</v>
      </c>
      <c r="Q535" s="10">
        <v>45175</v>
      </c>
      <c r="R535" s="12">
        <v>37</v>
      </c>
      <c r="S535" s="12">
        <v>0</v>
      </c>
      <c r="T535" s="12">
        <v>37</v>
      </c>
      <c r="U535" s="11">
        <v>2370</v>
      </c>
      <c r="V535" s="9">
        <v>521.4</v>
      </c>
      <c r="W535" s="11">
        <v>87690</v>
      </c>
      <c r="X535" s="9" t="s">
        <v>3928</v>
      </c>
      <c r="Y535" s="9" t="s">
        <v>3929</v>
      </c>
      <c r="Z535" s="9" t="s">
        <v>2164</v>
      </c>
      <c r="AA535" s="9" t="s">
        <v>1976</v>
      </c>
      <c r="AB535" s="9" t="s">
        <v>2790</v>
      </c>
      <c r="AC535" s="9" t="s">
        <v>2791</v>
      </c>
      <c r="AD535" s="9" t="s">
        <v>1986</v>
      </c>
      <c r="AE535" s="9" t="s">
        <v>3930</v>
      </c>
      <c r="AF535" s="9" t="s">
        <v>2474</v>
      </c>
    </row>
    <row r="536" spans="1:32" ht="16.5" customHeight="1" x14ac:dyDescent="0.2">
      <c r="A536" s="9" t="s">
        <v>3931</v>
      </c>
      <c r="B536" s="10">
        <v>45099</v>
      </c>
      <c r="C536" s="9" t="s">
        <v>3932</v>
      </c>
      <c r="D536" s="10">
        <v>45100</v>
      </c>
      <c r="E536" s="9" t="s">
        <v>3933</v>
      </c>
      <c r="F536" s="11">
        <v>2397.06</v>
      </c>
      <c r="G536" s="9" t="s">
        <v>2407</v>
      </c>
      <c r="H536" s="9" t="s">
        <v>2408</v>
      </c>
      <c r="I536" s="9" t="s">
        <v>2408</v>
      </c>
      <c r="J536" s="9" t="s">
        <v>1972</v>
      </c>
      <c r="K536" s="9">
        <v>1</v>
      </c>
      <c r="L536" s="9">
        <v>1689</v>
      </c>
      <c r="M536" s="10">
        <v>45134</v>
      </c>
      <c r="N536" s="10">
        <v>45100</v>
      </c>
      <c r="O536" s="9">
        <v>30</v>
      </c>
      <c r="P536" s="10">
        <v>45138</v>
      </c>
      <c r="Q536" s="10">
        <v>45134</v>
      </c>
      <c r="R536" s="12">
        <v>-4</v>
      </c>
      <c r="S536" s="12">
        <v>0</v>
      </c>
      <c r="T536" s="12">
        <v>-4</v>
      </c>
      <c r="U536" s="11">
        <v>1964.8</v>
      </c>
      <c r="V536" s="9">
        <v>432.26</v>
      </c>
      <c r="W536" s="11">
        <v>-7859.2</v>
      </c>
      <c r="X536" s="9" t="s">
        <v>2003</v>
      </c>
      <c r="Y536" s="9" t="s">
        <v>2004</v>
      </c>
      <c r="Z536" s="9" t="s">
        <v>2979</v>
      </c>
      <c r="AA536" s="9" t="s">
        <v>1976</v>
      </c>
      <c r="AB536" s="9" t="s">
        <v>2417</v>
      </c>
      <c r="AC536" s="9" t="s">
        <v>2418</v>
      </c>
      <c r="AD536" s="9" t="s">
        <v>1986</v>
      </c>
      <c r="AE536" s="9" t="s">
        <v>3934</v>
      </c>
      <c r="AF536" s="9" t="s">
        <v>2012</v>
      </c>
    </row>
    <row r="537" spans="1:32" ht="16.5" customHeight="1" x14ac:dyDescent="0.2">
      <c r="A537" s="9" t="s">
        <v>3935</v>
      </c>
      <c r="B537" s="10">
        <v>45099</v>
      </c>
      <c r="C537" s="9" t="s">
        <v>3936</v>
      </c>
      <c r="D537" s="10">
        <v>45100</v>
      </c>
      <c r="E537" s="9" t="s">
        <v>3937</v>
      </c>
      <c r="F537" s="11">
        <v>460.57</v>
      </c>
      <c r="G537" s="9" t="s">
        <v>2414</v>
      </c>
      <c r="H537" s="9" t="s">
        <v>2415</v>
      </c>
      <c r="I537" s="9" t="s">
        <v>2415</v>
      </c>
      <c r="J537" s="9" t="s">
        <v>3565</v>
      </c>
      <c r="K537" s="9">
        <v>1</v>
      </c>
      <c r="L537" s="9">
        <v>2137</v>
      </c>
      <c r="M537" s="10">
        <v>45184</v>
      </c>
      <c r="N537" s="10">
        <v>45100</v>
      </c>
      <c r="O537" s="9">
        <v>30</v>
      </c>
      <c r="P537" s="10">
        <v>45138</v>
      </c>
      <c r="Q537" s="10">
        <v>45184</v>
      </c>
      <c r="R537" s="12">
        <v>46</v>
      </c>
      <c r="S537" s="12">
        <v>0</v>
      </c>
      <c r="T537" s="12">
        <v>46</v>
      </c>
      <c r="U537" s="11">
        <v>377.52</v>
      </c>
      <c r="V537" s="9">
        <v>83.05</v>
      </c>
      <c r="W537" s="11">
        <v>17365.919999999998</v>
      </c>
      <c r="X537" s="9" t="s">
        <v>2003</v>
      </c>
      <c r="Y537" s="9" t="s">
        <v>2004</v>
      </c>
      <c r="Z537" s="9" t="s">
        <v>2979</v>
      </c>
      <c r="AA537" s="9" t="s">
        <v>1976</v>
      </c>
      <c r="AB537" s="9" t="s">
        <v>2417</v>
      </c>
      <c r="AC537" s="9" t="s">
        <v>2418</v>
      </c>
      <c r="AD537" s="9" t="s">
        <v>1986</v>
      </c>
      <c r="AE537" s="9" t="s">
        <v>3541</v>
      </c>
      <c r="AF537" s="9" t="s">
        <v>2012</v>
      </c>
    </row>
    <row r="538" spans="1:32" ht="16.5" customHeight="1" x14ac:dyDescent="0.2">
      <c r="A538" s="9" t="s">
        <v>3938</v>
      </c>
      <c r="B538" s="10">
        <v>45100</v>
      </c>
      <c r="C538" s="9" t="s">
        <v>3939</v>
      </c>
      <c r="D538" s="10">
        <v>45100</v>
      </c>
      <c r="E538" s="9" t="s">
        <v>3940</v>
      </c>
      <c r="F538" s="11">
        <v>217.8</v>
      </c>
      <c r="G538" s="9" t="s">
        <v>3007</v>
      </c>
      <c r="H538" s="9" t="s">
        <v>3008</v>
      </c>
      <c r="I538" s="9" t="s">
        <v>3008</v>
      </c>
      <c r="J538" s="9" t="s">
        <v>1972</v>
      </c>
      <c r="K538" s="9">
        <v>1</v>
      </c>
      <c r="L538" s="9">
        <v>2186</v>
      </c>
      <c r="M538" s="10">
        <v>45190</v>
      </c>
      <c r="N538" s="10">
        <v>45100</v>
      </c>
      <c r="O538" s="9">
        <v>0</v>
      </c>
      <c r="P538" s="10">
        <v>45138</v>
      </c>
      <c r="Q538" s="10">
        <v>45190</v>
      </c>
      <c r="R538" s="12">
        <v>52</v>
      </c>
      <c r="S538" s="12">
        <v>0</v>
      </c>
      <c r="T538" s="12">
        <v>52</v>
      </c>
      <c r="U538" s="11">
        <v>198</v>
      </c>
      <c r="V538" s="9">
        <v>19.8</v>
      </c>
      <c r="W538" s="11">
        <v>10296</v>
      </c>
      <c r="X538" s="9" t="s">
        <v>1973</v>
      </c>
      <c r="Y538" s="9" t="s">
        <v>1974</v>
      </c>
      <c r="Z538" s="9" t="s">
        <v>2164</v>
      </c>
      <c r="AA538" s="9" t="s">
        <v>1976</v>
      </c>
      <c r="AB538" s="9" t="s">
        <v>1977</v>
      </c>
      <c r="AC538" s="9" t="s">
        <v>1978</v>
      </c>
      <c r="AD538" s="9" t="s">
        <v>1986</v>
      </c>
      <c r="AE538" s="9" t="s">
        <v>3009</v>
      </c>
      <c r="AF538" s="9" t="s">
        <v>1981</v>
      </c>
    </row>
    <row r="539" spans="1:32" ht="16.5" customHeight="1" x14ac:dyDescent="0.2">
      <c r="A539" s="9" t="s">
        <v>3941</v>
      </c>
      <c r="B539" s="10">
        <v>45098</v>
      </c>
      <c r="C539" s="9" t="s">
        <v>3942</v>
      </c>
      <c r="D539" s="10">
        <v>45100</v>
      </c>
      <c r="E539" s="9" t="s">
        <v>3943</v>
      </c>
      <c r="F539" s="11">
        <v>1334.01</v>
      </c>
      <c r="G539" s="9" t="s">
        <v>2466</v>
      </c>
      <c r="H539" s="9" t="s">
        <v>2467</v>
      </c>
      <c r="I539" s="9" t="s">
        <v>2467</v>
      </c>
      <c r="J539" s="9" t="s">
        <v>3061</v>
      </c>
      <c r="K539" s="9">
        <v>1</v>
      </c>
      <c r="L539" s="9">
        <v>2084</v>
      </c>
      <c r="M539" s="10">
        <v>45180</v>
      </c>
      <c r="N539" s="10">
        <v>45100</v>
      </c>
      <c r="O539" s="9">
        <v>0</v>
      </c>
      <c r="P539" s="10">
        <v>45107</v>
      </c>
      <c r="Q539" s="10">
        <v>45180</v>
      </c>
      <c r="R539" s="12">
        <v>73</v>
      </c>
      <c r="S539" s="12">
        <v>0</v>
      </c>
      <c r="T539" s="12">
        <v>73</v>
      </c>
      <c r="U539" s="11">
        <v>1093.45</v>
      </c>
      <c r="V539" s="9">
        <v>240.56</v>
      </c>
      <c r="W539" s="11">
        <v>79821.850000000006</v>
      </c>
      <c r="X539" s="9" t="s">
        <v>2479</v>
      </c>
      <c r="Y539" s="9" t="s">
        <v>2480</v>
      </c>
      <c r="Z539" s="9" t="s">
        <v>2164</v>
      </c>
      <c r="AA539" s="9" t="s">
        <v>1976</v>
      </c>
      <c r="AB539" s="9" t="s">
        <v>2481</v>
      </c>
      <c r="AC539" s="9" t="s">
        <v>2482</v>
      </c>
      <c r="AD539" s="9" t="s">
        <v>1986</v>
      </c>
      <c r="AE539" s="9" t="s">
        <v>2483</v>
      </c>
      <c r="AF539" s="9" t="s">
        <v>2474</v>
      </c>
    </row>
    <row r="540" spans="1:32" ht="16.5" customHeight="1" x14ac:dyDescent="0.2">
      <c r="A540" s="9" t="s">
        <v>3944</v>
      </c>
      <c r="B540" s="10">
        <v>45098</v>
      </c>
      <c r="C540" s="9" t="s">
        <v>3945</v>
      </c>
      <c r="D540" s="10">
        <v>45100</v>
      </c>
      <c r="E540" s="9" t="s">
        <v>3946</v>
      </c>
      <c r="F540" s="11">
        <v>50.84</v>
      </c>
      <c r="G540" s="9" t="s">
        <v>2466</v>
      </c>
      <c r="H540" s="9" t="s">
        <v>2467</v>
      </c>
      <c r="I540" s="9" t="s">
        <v>2467</v>
      </c>
      <c r="J540" s="9" t="s">
        <v>3061</v>
      </c>
      <c r="K540" s="9">
        <v>1</v>
      </c>
      <c r="L540" s="9">
        <v>2084</v>
      </c>
      <c r="M540" s="10">
        <v>45180</v>
      </c>
      <c r="N540" s="10">
        <v>45100</v>
      </c>
      <c r="O540" s="9">
        <v>0</v>
      </c>
      <c r="P540" s="10">
        <v>45107</v>
      </c>
      <c r="Q540" s="10">
        <v>45180</v>
      </c>
      <c r="R540" s="12">
        <v>73</v>
      </c>
      <c r="S540" s="12">
        <v>0</v>
      </c>
      <c r="T540" s="12">
        <v>73</v>
      </c>
      <c r="U540" s="11">
        <v>41.67</v>
      </c>
      <c r="V540" s="9">
        <v>9.17</v>
      </c>
      <c r="W540" s="11">
        <v>3041.9100000000003</v>
      </c>
      <c r="X540" s="9" t="s">
        <v>2479</v>
      </c>
      <c r="Y540" s="9" t="s">
        <v>2480</v>
      </c>
      <c r="Z540" s="9" t="s">
        <v>2164</v>
      </c>
      <c r="AA540" s="9" t="s">
        <v>1976</v>
      </c>
      <c r="AB540" s="9" t="s">
        <v>2481</v>
      </c>
      <c r="AC540" s="9" t="s">
        <v>2482</v>
      </c>
      <c r="AD540" s="9" t="s">
        <v>1986</v>
      </c>
      <c r="AE540" s="9" t="s">
        <v>2483</v>
      </c>
      <c r="AF540" s="9" t="s">
        <v>2474</v>
      </c>
    </row>
    <row r="541" spans="1:32" ht="16.5" customHeight="1" x14ac:dyDescent="0.2">
      <c r="A541" s="9" t="s">
        <v>3947</v>
      </c>
      <c r="B541" s="10">
        <v>45092</v>
      </c>
      <c r="C541" s="9" t="s">
        <v>1060</v>
      </c>
      <c r="D541" s="10">
        <v>45097</v>
      </c>
      <c r="E541" s="9" t="s">
        <v>3948</v>
      </c>
      <c r="F541" s="11">
        <v>9036.0499999999993</v>
      </c>
      <c r="G541" s="9" t="s">
        <v>3949</v>
      </c>
      <c r="H541" s="9" t="s">
        <v>1059</v>
      </c>
      <c r="I541" s="9" t="s">
        <v>3950</v>
      </c>
      <c r="J541" s="9" t="s">
        <v>3951</v>
      </c>
      <c r="K541" s="9">
        <v>1</v>
      </c>
      <c r="L541" s="9">
        <v>1414</v>
      </c>
      <c r="M541" s="10">
        <v>45110</v>
      </c>
      <c r="N541" s="10">
        <v>45097</v>
      </c>
      <c r="O541" s="9">
        <v>0</v>
      </c>
      <c r="P541" s="10">
        <v>45107</v>
      </c>
      <c r="Q541" s="10">
        <v>45110</v>
      </c>
      <c r="R541" s="12">
        <v>3</v>
      </c>
      <c r="S541" s="12">
        <v>0</v>
      </c>
      <c r="T541" s="12">
        <v>3</v>
      </c>
      <c r="U541" s="11">
        <v>9036.0499999999993</v>
      </c>
      <c r="V541" s="9">
        <v>0</v>
      </c>
      <c r="W541" s="11">
        <v>27108.149999999998</v>
      </c>
      <c r="X541" s="9" t="s">
        <v>3137</v>
      </c>
      <c r="Y541" s="9" t="s">
        <v>3138</v>
      </c>
      <c r="Z541" s="9" t="s">
        <v>2134</v>
      </c>
      <c r="AA541" s="9" t="s">
        <v>1976</v>
      </c>
      <c r="AB541" s="9" t="s">
        <v>3139</v>
      </c>
      <c r="AC541" s="9" t="s">
        <v>3140</v>
      </c>
      <c r="AD541" s="9" t="s">
        <v>2137</v>
      </c>
      <c r="AE541" s="9" t="s">
        <v>3821</v>
      </c>
      <c r="AF541" s="9" t="s">
        <v>2474</v>
      </c>
    </row>
    <row r="542" spans="1:32" ht="16.5" customHeight="1" x14ac:dyDescent="0.2">
      <c r="A542" s="9" t="s">
        <v>3952</v>
      </c>
      <c r="B542" s="10">
        <v>45098</v>
      </c>
      <c r="C542" s="9" t="s">
        <v>3953</v>
      </c>
      <c r="D542" s="10">
        <v>45100</v>
      </c>
      <c r="E542" s="9" t="s">
        <v>3954</v>
      </c>
      <c r="F542" s="11">
        <v>2195.56</v>
      </c>
      <c r="G542" s="9" t="s">
        <v>2760</v>
      </c>
      <c r="H542" s="9" t="s">
        <v>2761</v>
      </c>
      <c r="I542" s="9" t="s">
        <v>2761</v>
      </c>
      <c r="J542" s="9" t="s">
        <v>3955</v>
      </c>
      <c r="K542" s="9">
        <v>1</v>
      </c>
      <c r="L542" s="9">
        <v>1811</v>
      </c>
      <c r="M542" s="10">
        <v>45142</v>
      </c>
      <c r="N542" s="10">
        <v>45100</v>
      </c>
      <c r="O542" s="9">
        <v>30</v>
      </c>
      <c r="P542" s="10">
        <v>45138</v>
      </c>
      <c r="Q542" s="10">
        <v>45142</v>
      </c>
      <c r="R542" s="12">
        <v>4</v>
      </c>
      <c r="S542" s="12">
        <v>0</v>
      </c>
      <c r="T542" s="12">
        <v>4</v>
      </c>
      <c r="U542" s="11">
        <v>1799.64</v>
      </c>
      <c r="V542" s="9">
        <v>395.92</v>
      </c>
      <c r="W542" s="11">
        <v>7198.56</v>
      </c>
      <c r="X542" s="9" t="s">
        <v>2763</v>
      </c>
      <c r="Y542" s="9" t="s">
        <v>2764</v>
      </c>
      <c r="Z542" s="9" t="s">
        <v>2164</v>
      </c>
      <c r="AA542" s="9" t="s">
        <v>1976</v>
      </c>
      <c r="AB542" s="9" t="s">
        <v>2765</v>
      </c>
      <c r="AC542" s="9" t="s">
        <v>2766</v>
      </c>
      <c r="AD542" s="9" t="s">
        <v>1986</v>
      </c>
      <c r="AE542" s="9" t="s">
        <v>3510</v>
      </c>
      <c r="AF542" s="9" t="s">
        <v>2012</v>
      </c>
    </row>
    <row r="543" spans="1:32" ht="16.5" customHeight="1" x14ac:dyDescent="0.2">
      <c r="A543" s="9" t="s">
        <v>3956</v>
      </c>
      <c r="B543" s="10">
        <v>45100</v>
      </c>
      <c r="C543" s="9" t="s">
        <v>3957</v>
      </c>
      <c r="D543" s="10">
        <v>45101</v>
      </c>
      <c r="E543" s="9" t="s">
        <v>3958</v>
      </c>
      <c r="F543" s="11">
        <v>2553.13</v>
      </c>
      <c r="G543" s="9" t="s">
        <v>2895</v>
      </c>
      <c r="H543" s="9" t="s">
        <v>2896</v>
      </c>
      <c r="I543" s="9" t="s">
        <v>2896</v>
      </c>
      <c r="J543" s="9" t="s">
        <v>1972</v>
      </c>
      <c r="K543" s="9">
        <v>1</v>
      </c>
      <c r="L543" s="9">
        <v>2154</v>
      </c>
      <c r="M543" s="10">
        <v>45188</v>
      </c>
      <c r="N543" s="10">
        <v>45101</v>
      </c>
      <c r="O543" s="9">
        <v>0</v>
      </c>
      <c r="P543" s="10">
        <v>45138</v>
      </c>
      <c r="Q543" s="10">
        <v>45188</v>
      </c>
      <c r="R543" s="12">
        <v>50</v>
      </c>
      <c r="S543" s="12">
        <v>0</v>
      </c>
      <c r="T543" s="12">
        <v>50</v>
      </c>
      <c r="U543" s="11">
        <v>2321.0300000000002</v>
      </c>
      <c r="V543" s="9">
        <v>232.1</v>
      </c>
      <c r="W543" s="11">
        <v>116051.50000000001</v>
      </c>
      <c r="X543" s="9" t="s">
        <v>1973</v>
      </c>
      <c r="Y543" s="9" t="s">
        <v>1974</v>
      </c>
      <c r="Z543" s="9" t="s">
        <v>2164</v>
      </c>
      <c r="AA543" s="9" t="s">
        <v>1976</v>
      </c>
      <c r="AB543" s="9" t="s">
        <v>1977</v>
      </c>
      <c r="AC543" s="9" t="s">
        <v>1978</v>
      </c>
      <c r="AD543" s="9" t="s">
        <v>1986</v>
      </c>
      <c r="AE543" s="9" t="s">
        <v>2347</v>
      </c>
      <c r="AF543" s="9" t="s">
        <v>1981</v>
      </c>
    </row>
    <row r="544" spans="1:32" ht="16.5" customHeight="1" x14ac:dyDescent="0.2">
      <c r="A544" s="9" t="s">
        <v>3959</v>
      </c>
      <c r="B544" s="10">
        <v>45100</v>
      </c>
      <c r="C544" s="9" t="s">
        <v>1115</v>
      </c>
      <c r="D544" s="10">
        <v>45101</v>
      </c>
      <c r="E544" s="9" t="s">
        <v>3960</v>
      </c>
      <c r="F544" s="11">
        <v>656.88</v>
      </c>
      <c r="G544" s="9" t="s">
        <v>3557</v>
      </c>
      <c r="H544" s="9" t="s">
        <v>3558</v>
      </c>
      <c r="I544" s="9" t="s">
        <v>3558</v>
      </c>
      <c r="J544" s="9" t="s">
        <v>3961</v>
      </c>
      <c r="K544" s="9">
        <v>1</v>
      </c>
      <c r="L544" s="9">
        <v>1669</v>
      </c>
      <c r="M544" s="10">
        <v>45133</v>
      </c>
      <c r="N544" s="10">
        <v>45101</v>
      </c>
      <c r="O544" s="9">
        <v>30</v>
      </c>
      <c r="P544" s="10">
        <v>45138</v>
      </c>
      <c r="Q544" s="10">
        <v>45133</v>
      </c>
      <c r="R544" s="12">
        <v>-5</v>
      </c>
      <c r="S544" s="12">
        <v>0</v>
      </c>
      <c r="T544" s="12">
        <v>-5</v>
      </c>
      <c r="U544" s="11">
        <v>538.42999999999995</v>
      </c>
      <c r="V544" s="9">
        <v>118.45</v>
      </c>
      <c r="W544" s="11">
        <v>-2692.1499999999996</v>
      </c>
      <c r="X544" s="9" t="s">
        <v>2003</v>
      </c>
      <c r="Y544" s="9" t="s">
        <v>2004</v>
      </c>
      <c r="Z544" s="9" t="s">
        <v>2979</v>
      </c>
      <c r="AA544" s="9" t="s">
        <v>1976</v>
      </c>
      <c r="AB544" s="9" t="s">
        <v>2639</v>
      </c>
      <c r="AC544" s="9" t="s">
        <v>2640</v>
      </c>
      <c r="AD544" s="9" t="s">
        <v>1986</v>
      </c>
      <c r="AE544" s="9" t="s">
        <v>3934</v>
      </c>
      <c r="AF544" s="9" t="s">
        <v>2012</v>
      </c>
    </row>
    <row r="545" spans="1:32" ht="16.5" customHeight="1" x14ac:dyDescent="0.2">
      <c r="A545" s="9" t="s">
        <v>3962</v>
      </c>
      <c r="B545" s="10">
        <v>45100</v>
      </c>
      <c r="C545" s="9" t="s">
        <v>1120</v>
      </c>
      <c r="D545" s="10">
        <v>45103</v>
      </c>
      <c r="E545" s="9" t="s">
        <v>3963</v>
      </c>
      <c r="F545" s="11">
        <v>503.86</v>
      </c>
      <c r="G545" s="9" t="s">
        <v>3649</v>
      </c>
      <c r="H545" s="9" t="s">
        <v>3650</v>
      </c>
      <c r="I545" s="9" t="s">
        <v>3650</v>
      </c>
      <c r="J545" s="9" t="s">
        <v>1972</v>
      </c>
      <c r="K545" s="9">
        <v>1</v>
      </c>
      <c r="L545" s="9">
        <v>1673</v>
      </c>
      <c r="M545" s="10">
        <v>45133</v>
      </c>
      <c r="N545" s="10">
        <v>45103</v>
      </c>
      <c r="O545" s="9">
        <v>0</v>
      </c>
      <c r="P545" s="10">
        <v>45137</v>
      </c>
      <c r="Q545" s="10">
        <v>45133</v>
      </c>
      <c r="R545" s="12">
        <v>-4</v>
      </c>
      <c r="S545" s="12">
        <v>0</v>
      </c>
      <c r="T545" s="12">
        <v>-4</v>
      </c>
      <c r="U545" s="11">
        <v>413</v>
      </c>
      <c r="V545" s="9">
        <v>90.86</v>
      </c>
      <c r="W545" s="11">
        <v>-1652</v>
      </c>
      <c r="X545" s="9" t="s">
        <v>2003</v>
      </c>
      <c r="Y545" s="9" t="s">
        <v>2004</v>
      </c>
      <c r="Z545" s="9" t="s">
        <v>2164</v>
      </c>
      <c r="AA545" s="9" t="s">
        <v>1976</v>
      </c>
      <c r="AB545" s="9" t="s">
        <v>2417</v>
      </c>
      <c r="AC545" s="9" t="s">
        <v>2418</v>
      </c>
      <c r="AD545" s="9" t="s">
        <v>1986</v>
      </c>
      <c r="AE545" s="9" t="s">
        <v>3633</v>
      </c>
      <c r="AF545" s="9" t="s">
        <v>2012</v>
      </c>
    </row>
    <row r="546" spans="1:32" ht="16.5" customHeight="1" x14ac:dyDescent="0.2">
      <c r="A546" s="9" t="s">
        <v>3964</v>
      </c>
      <c r="B546" s="10">
        <v>45100</v>
      </c>
      <c r="C546" s="9" t="s">
        <v>1121</v>
      </c>
      <c r="D546" s="10">
        <v>45103</v>
      </c>
      <c r="E546" s="9" t="s">
        <v>3965</v>
      </c>
      <c r="F546" s="11">
        <v>10772.6</v>
      </c>
      <c r="G546" s="9" t="s">
        <v>3649</v>
      </c>
      <c r="H546" s="9" t="s">
        <v>3650</v>
      </c>
      <c r="I546" s="9" t="s">
        <v>3650</v>
      </c>
      <c r="J546" s="9" t="s">
        <v>1972</v>
      </c>
      <c r="K546" s="9">
        <v>1</v>
      </c>
      <c r="L546" s="9">
        <v>1673</v>
      </c>
      <c r="M546" s="10">
        <v>45133</v>
      </c>
      <c r="N546" s="10">
        <v>45103</v>
      </c>
      <c r="O546" s="9">
        <v>0</v>
      </c>
      <c r="P546" s="10">
        <v>45138</v>
      </c>
      <c r="Q546" s="10">
        <v>45133</v>
      </c>
      <c r="R546" s="12">
        <v>-5</v>
      </c>
      <c r="S546" s="12">
        <v>0</v>
      </c>
      <c r="T546" s="12">
        <v>-5</v>
      </c>
      <c r="U546" s="11">
        <v>8830</v>
      </c>
      <c r="V546" s="9">
        <v>1942.6</v>
      </c>
      <c r="W546" s="11">
        <v>-44150</v>
      </c>
      <c r="X546" s="9" t="s">
        <v>2003</v>
      </c>
      <c r="Y546" s="9" t="s">
        <v>2004</v>
      </c>
      <c r="Z546" s="9" t="s">
        <v>2164</v>
      </c>
      <c r="AA546" s="9" t="s">
        <v>1976</v>
      </c>
      <c r="AB546" s="9" t="s">
        <v>2022</v>
      </c>
      <c r="AC546" s="9" t="s">
        <v>2023</v>
      </c>
      <c r="AD546" s="9" t="s">
        <v>1986</v>
      </c>
      <c r="AE546" s="9" t="s">
        <v>3541</v>
      </c>
      <c r="AF546" s="9" t="s">
        <v>2012</v>
      </c>
    </row>
    <row r="547" spans="1:32" ht="16.5" customHeight="1" x14ac:dyDescent="0.2">
      <c r="A547" s="9" t="s">
        <v>3966</v>
      </c>
      <c r="B547" s="10">
        <v>45099</v>
      </c>
      <c r="C547" s="9" t="s">
        <v>1122</v>
      </c>
      <c r="D547" s="10">
        <v>45103</v>
      </c>
      <c r="E547" s="9" t="s">
        <v>3967</v>
      </c>
      <c r="F547" s="11">
        <v>98.49</v>
      </c>
      <c r="G547" s="9" t="s">
        <v>2496</v>
      </c>
      <c r="H547" s="9" t="s">
        <v>2497</v>
      </c>
      <c r="I547" s="9" t="s">
        <v>2497</v>
      </c>
      <c r="J547" s="9" t="s">
        <v>1972</v>
      </c>
      <c r="K547" s="9">
        <v>1</v>
      </c>
      <c r="L547" s="9">
        <v>2123</v>
      </c>
      <c r="M547" s="10">
        <v>45183</v>
      </c>
      <c r="N547" s="10">
        <v>45103</v>
      </c>
      <c r="O547" s="9">
        <v>0</v>
      </c>
      <c r="P547" s="10">
        <v>45107</v>
      </c>
      <c r="Q547" s="10">
        <v>45183</v>
      </c>
      <c r="R547" s="12">
        <v>76</v>
      </c>
      <c r="S547" s="12">
        <v>0</v>
      </c>
      <c r="T547" s="12">
        <v>76</v>
      </c>
      <c r="U547" s="11">
        <v>80.73</v>
      </c>
      <c r="V547" s="9">
        <v>17.760000000000002</v>
      </c>
      <c r="W547" s="11">
        <v>6135.4800000000005</v>
      </c>
      <c r="X547" s="9" t="s">
        <v>2003</v>
      </c>
      <c r="Y547" s="9" t="s">
        <v>2004</v>
      </c>
      <c r="Z547" s="9" t="s">
        <v>2164</v>
      </c>
      <c r="AA547" s="9" t="s">
        <v>1976</v>
      </c>
      <c r="AB547" s="9" t="s">
        <v>2090</v>
      </c>
      <c r="AC547" s="9" t="s">
        <v>2091</v>
      </c>
      <c r="AD547" s="9" t="s">
        <v>1986</v>
      </c>
      <c r="AE547" s="9" t="s">
        <v>3968</v>
      </c>
      <c r="AF547" s="9" t="s">
        <v>1981</v>
      </c>
    </row>
    <row r="548" spans="1:32" ht="16.5" customHeight="1" x14ac:dyDescent="0.2">
      <c r="A548" s="9" t="s">
        <v>3969</v>
      </c>
      <c r="B548" s="10">
        <v>45099</v>
      </c>
      <c r="C548" s="9" t="s">
        <v>1123</v>
      </c>
      <c r="D548" s="10">
        <v>45103</v>
      </c>
      <c r="E548" s="9" t="s">
        <v>3970</v>
      </c>
      <c r="F548" s="11">
        <v>110.17</v>
      </c>
      <c r="G548" s="9" t="s">
        <v>2496</v>
      </c>
      <c r="H548" s="9" t="s">
        <v>2497</v>
      </c>
      <c r="I548" s="9" t="s">
        <v>2497</v>
      </c>
      <c r="J548" s="9" t="s">
        <v>1972</v>
      </c>
      <c r="K548" s="9">
        <v>1</v>
      </c>
      <c r="L548" s="9">
        <v>2123</v>
      </c>
      <c r="M548" s="10">
        <v>45183</v>
      </c>
      <c r="N548" s="10">
        <v>45103</v>
      </c>
      <c r="O548" s="9">
        <v>0</v>
      </c>
      <c r="P548" s="10">
        <v>45107</v>
      </c>
      <c r="Q548" s="10">
        <v>45183</v>
      </c>
      <c r="R548" s="12">
        <v>76</v>
      </c>
      <c r="S548" s="12">
        <v>0</v>
      </c>
      <c r="T548" s="12">
        <v>76</v>
      </c>
      <c r="U548" s="11">
        <v>90.3</v>
      </c>
      <c r="V548" s="9">
        <v>19.87</v>
      </c>
      <c r="W548" s="11">
        <v>6862.8</v>
      </c>
      <c r="X548" s="9" t="s">
        <v>2003</v>
      </c>
      <c r="Y548" s="9" t="s">
        <v>2004</v>
      </c>
      <c r="Z548" s="9" t="s">
        <v>2164</v>
      </c>
      <c r="AA548" s="9" t="s">
        <v>1976</v>
      </c>
      <c r="AB548" s="9" t="s">
        <v>2090</v>
      </c>
      <c r="AC548" s="9" t="s">
        <v>2091</v>
      </c>
      <c r="AD548" s="9" t="s">
        <v>1986</v>
      </c>
      <c r="AE548" s="9" t="s">
        <v>3968</v>
      </c>
      <c r="AF548" s="9" t="s">
        <v>1981</v>
      </c>
    </row>
    <row r="549" spans="1:32" ht="16.5" customHeight="1" x14ac:dyDescent="0.2">
      <c r="A549" s="9" t="s">
        <v>3971</v>
      </c>
      <c r="B549" s="10">
        <v>45096</v>
      </c>
      <c r="C549" s="9" t="s">
        <v>1124</v>
      </c>
      <c r="D549" s="10">
        <v>45103</v>
      </c>
      <c r="E549" s="9" t="s">
        <v>3972</v>
      </c>
      <c r="F549" s="11">
        <v>1383.53</v>
      </c>
      <c r="G549" s="9" t="s">
        <v>2161</v>
      </c>
      <c r="H549" s="9" t="s">
        <v>2162</v>
      </c>
      <c r="I549" s="9" t="s">
        <v>2162</v>
      </c>
      <c r="J549" s="9" t="s">
        <v>2163</v>
      </c>
      <c r="K549" s="9">
        <v>1</v>
      </c>
      <c r="L549" s="9">
        <v>1799</v>
      </c>
      <c r="M549" s="10">
        <v>45141</v>
      </c>
      <c r="N549" s="10">
        <v>45103</v>
      </c>
      <c r="O549" s="9">
        <v>0</v>
      </c>
      <c r="P549" s="10">
        <v>45107</v>
      </c>
      <c r="Q549" s="10">
        <v>45141</v>
      </c>
      <c r="R549" s="12">
        <v>34</v>
      </c>
      <c r="S549" s="12">
        <v>0</v>
      </c>
      <c r="T549" s="12">
        <v>34</v>
      </c>
      <c r="U549" s="11">
        <v>1257.75</v>
      </c>
      <c r="V549" s="9">
        <v>125.78</v>
      </c>
      <c r="W549" s="11">
        <v>42763.5</v>
      </c>
      <c r="X549" s="9" t="s">
        <v>1973</v>
      </c>
      <c r="Y549" s="9" t="s">
        <v>1974</v>
      </c>
      <c r="Z549" s="9" t="s">
        <v>2164</v>
      </c>
      <c r="AA549" s="9" t="s">
        <v>1976</v>
      </c>
      <c r="AB549" s="9" t="s">
        <v>1977</v>
      </c>
      <c r="AC549" s="9" t="s">
        <v>1978</v>
      </c>
      <c r="AD549" s="9" t="s">
        <v>1986</v>
      </c>
      <c r="AE549" s="9" t="s">
        <v>2795</v>
      </c>
      <c r="AF549" s="9" t="s">
        <v>1972</v>
      </c>
    </row>
    <row r="550" spans="1:32" ht="16.5" customHeight="1" x14ac:dyDescent="0.2">
      <c r="A550" s="9" t="s">
        <v>3973</v>
      </c>
      <c r="B550" s="10">
        <v>45078</v>
      </c>
      <c r="C550" s="9" t="s">
        <v>1125</v>
      </c>
      <c r="D550" s="10">
        <v>45103</v>
      </c>
      <c r="E550" s="9" t="s">
        <v>3974</v>
      </c>
      <c r="F550" s="11">
        <v>1383.53</v>
      </c>
      <c r="G550" s="9" t="s">
        <v>2161</v>
      </c>
      <c r="H550" s="9" t="s">
        <v>2162</v>
      </c>
      <c r="I550" s="9" t="s">
        <v>2162</v>
      </c>
      <c r="J550" s="9" t="s">
        <v>2163</v>
      </c>
      <c r="K550" s="9">
        <v>1</v>
      </c>
      <c r="L550" s="9">
        <v>1799</v>
      </c>
      <c r="M550" s="10">
        <v>45141</v>
      </c>
      <c r="N550" s="10">
        <v>45103</v>
      </c>
      <c r="O550" s="9">
        <v>0</v>
      </c>
      <c r="P550" s="10">
        <v>45107</v>
      </c>
      <c r="Q550" s="10">
        <v>45141</v>
      </c>
      <c r="R550" s="12">
        <v>34</v>
      </c>
      <c r="S550" s="12">
        <v>0</v>
      </c>
      <c r="T550" s="12">
        <v>34</v>
      </c>
      <c r="U550" s="11">
        <v>1257.75</v>
      </c>
      <c r="V550" s="9">
        <v>125.78</v>
      </c>
      <c r="W550" s="11">
        <v>42763.5</v>
      </c>
      <c r="X550" s="9" t="s">
        <v>1973</v>
      </c>
      <c r="Y550" s="9" t="s">
        <v>1974</v>
      </c>
      <c r="Z550" s="9" t="s">
        <v>2164</v>
      </c>
      <c r="AA550" s="9" t="s">
        <v>1976</v>
      </c>
      <c r="AB550" s="9" t="s">
        <v>1977</v>
      </c>
      <c r="AC550" s="9" t="s">
        <v>1978</v>
      </c>
      <c r="AD550" s="9" t="s">
        <v>1986</v>
      </c>
      <c r="AE550" s="9" t="s">
        <v>2795</v>
      </c>
      <c r="AF550" s="9" t="s">
        <v>1981</v>
      </c>
    </row>
    <row r="551" spans="1:32" ht="16.5" customHeight="1" x14ac:dyDescent="0.2">
      <c r="A551" s="9" t="s">
        <v>3975</v>
      </c>
      <c r="B551" s="10">
        <v>45098</v>
      </c>
      <c r="C551" s="9" t="s">
        <v>3976</v>
      </c>
      <c r="D551" s="10">
        <v>45103</v>
      </c>
      <c r="E551" s="9" t="s">
        <v>3977</v>
      </c>
      <c r="F551" s="11">
        <v>1186.3399999999999</v>
      </c>
      <c r="G551" s="9" t="s">
        <v>3978</v>
      </c>
      <c r="H551" s="9" t="s">
        <v>1127</v>
      </c>
      <c r="I551" s="9" t="s">
        <v>3979</v>
      </c>
      <c r="J551" s="9" t="s">
        <v>3980</v>
      </c>
      <c r="K551" s="9">
        <v>1</v>
      </c>
      <c r="L551" s="9">
        <v>1647</v>
      </c>
      <c r="M551" s="10">
        <v>45132</v>
      </c>
      <c r="N551" s="10">
        <v>45103</v>
      </c>
      <c r="O551" s="9">
        <v>0</v>
      </c>
      <c r="P551" s="10">
        <v>45107</v>
      </c>
      <c r="Q551" s="10">
        <v>45132</v>
      </c>
      <c r="R551" s="12">
        <v>25</v>
      </c>
      <c r="S551" s="12">
        <v>0</v>
      </c>
      <c r="T551" s="12">
        <v>25</v>
      </c>
      <c r="U551" s="11">
        <v>1186.3399999999999</v>
      </c>
      <c r="V551" s="9">
        <v>0</v>
      </c>
      <c r="W551" s="11">
        <v>29658.499999999996</v>
      </c>
      <c r="X551" s="9" t="s">
        <v>2292</v>
      </c>
      <c r="Y551" s="9" t="s">
        <v>2293</v>
      </c>
      <c r="Z551" s="9" t="s">
        <v>2164</v>
      </c>
      <c r="AA551" s="9" t="s">
        <v>1976</v>
      </c>
      <c r="AB551" s="9" t="s">
        <v>3854</v>
      </c>
      <c r="AC551" s="9" t="s">
        <v>3855</v>
      </c>
      <c r="AD551" s="9" t="s">
        <v>3856</v>
      </c>
      <c r="AE551" s="9" t="s">
        <v>2083</v>
      </c>
      <c r="AF551" s="9" t="s">
        <v>2296</v>
      </c>
    </row>
    <row r="552" spans="1:32" ht="16.5" customHeight="1" x14ac:dyDescent="0.2">
      <c r="A552" s="9" t="s">
        <v>3981</v>
      </c>
      <c r="B552" s="10">
        <v>45092</v>
      </c>
      <c r="C552" s="9" t="s">
        <v>1129</v>
      </c>
      <c r="D552" s="10">
        <v>45103</v>
      </c>
      <c r="E552" s="9" t="s">
        <v>3982</v>
      </c>
      <c r="F552" s="11">
        <v>64050</v>
      </c>
      <c r="G552" s="9" t="s">
        <v>3983</v>
      </c>
      <c r="H552" s="9" t="s">
        <v>3984</v>
      </c>
      <c r="I552" s="9" t="s">
        <v>3984</v>
      </c>
      <c r="J552" s="9" t="s">
        <v>3985</v>
      </c>
      <c r="K552" s="9">
        <v>1</v>
      </c>
      <c r="L552" s="9">
        <v>1704</v>
      </c>
      <c r="M552" s="10">
        <v>45135</v>
      </c>
      <c r="N552" s="10">
        <v>45103</v>
      </c>
      <c r="O552" s="9">
        <v>0</v>
      </c>
      <c r="P552" s="10">
        <v>45138</v>
      </c>
      <c r="Q552" s="10">
        <v>45135</v>
      </c>
      <c r="R552" s="12">
        <v>-3</v>
      </c>
      <c r="S552" s="12">
        <v>0</v>
      </c>
      <c r="T552" s="12">
        <v>-3</v>
      </c>
      <c r="U552" s="11">
        <v>52500</v>
      </c>
      <c r="V552" s="9">
        <v>11550</v>
      </c>
      <c r="W552" s="11">
        <v>-157500</v>
      </c>
      <c r="X552" s="9" t="s">
        <v>2625</v>
      </c>
      <c r="Y552" s="9" t="s">
        <v>2626</v>
      </c>
      <c r="Z552" s="9" t="s">
        <v>2164</v>
      </c>
      <c r="AA552" s="9" t="s">
        <v>1976</v>
      </c>
      <c r="AB552" s="9" t="s">
        <v>2627</v>
      </c>
      <c r="AC552" s="9" t="s">
        <v>2628</v>
      </c>
      <c r="AD552" s="9" t="s">
        <v>1986</v>
      </c>
      <c r="AE552" s="9" t="s">
        <v>3986</v>
      </c>
      <c r="AF552" s="9" t="s">
        <v>2208</v>
      </c>
    </row>
    <row r="553" spans="1:32" ht="16.5" customHeight="1" x14ac:dyDescent="0.2">
      <c r="A553" s="9" t="s">
        <v>3987</v>
      </c>
      <c r="B553" s="10">
        <v>45103</v>
      </c>
      <c r="C553" s="9" t="s">
        <v>1130</v>
      </c>
      <c r="D553" s="10">
        <v>45103</v>
      </c>
      <c r="E553" s="9" t="s">
        <v>3988</v>
      </c>
      <c r="F553" s="11">
        <v>2160.0700000000002</v>
      </c>
      <c r="G553" s="9" t="s">
        <v>2589</v>
      </c>
      <c r="H553" s="9" t="s">
        <v>2590</v>
      </c>
      <c r="I553" s="9" t="s">
        <v>2590</v>
      </c>
      <c r="J553" s="9" t="s">
        <v>1972</v>
      </c>
      <c r="K553" s="9">
        <v>1</v>
      </c>
      <c r="L553" s="9">
        <v>1888</v>
      </c>
      <c r="M553" s="10">
        <v>45146</v>
      </c>
      <c r="N553" s="10">
        <v>45103</v>
      </c>
      <c r="O553" s="9">
        <v>0</v>
      </c>
      <c r="P553" s="10">
        <v>45107</v>
      </c>
      <c r="Q553" s="10">
        <v>45146</v>
      </c>
      <c r="R553" s="12">
        <v>39</v>
      </c>
      <c r="S553" s="12">
        <v>0</v>
      </c>
      <c r="T553" s="12">
        <v>39</v>
      </c>
      <c r="U553" s="11">
        <v>1770.55</v>
      </c>
      <c r="V553" s="9">
        <v>389.52</v>
      </c>
      <c r="W553" s="11">
        <v>69051.45</v>
      </c>
      <c r="X553" s="9" t="s">
        <v>2448</v>
      </c>
      <c r="Y553" s="9" t="s">
        <v>2449</v>
      </c>
      <c r="Z553" s="9" t="s">
        <v>2164</v>
      </c>
      <c r="AA553" s="9" t="s">
        <v>1976</v>
      </c>
      <c r="AB553" s="9" t="s">
        <v>2450</v>
      </c>
      <c r="AC553" s="9" t="s">
        <v>2451</v>
      </c>
      <c r="AD553" s="9" t="s">
        <v>1986</v>
      </c>
      <c r="AE553" s="9" t="s">
        <v>3989</v>
      </c>
      <c r="AF553" s="9" t="s">
        <v>2208</v>
      </c>
    </row>
    <row r="554" spans="1:32" ht="16.5" customHeight="1" x14ac:dyDescent="0.2">
      <c r="A554" s="9" t="s">
        <v>3990</v>
      </c>
      <c r="B554" s="10">
        <v>45103</v>
      </c>
      <c r="C554" s="9" t="s">
        <v>1132</v>
      </c>
      <c r="D554" s="10">
        <v>45103</v>
      </c>
      <c r="E554" s="9" t="s">
        <v>3991</v>
      </c>
      <c r="F554" s="11">
        <v>5015.97</v>
      </c>
      <c r="G554" s="9" t="s">
        <v>3992</v>
      </c>
      <c r="H554" s="9" t="s">
        <v>3993</v>
      </c>
      <c r="I554" s="9" t="s">
        <v>3993</v>
      </c>
      <c r="J554" s="9" t="s">
        <v>1972</v>
      </c>
      <c r="K554" s="9">
        <v>1</v>
      </c>
      <c r="L554" s="9">
        <v>1688</v>
      </c>
      <c r="M554" s="10">
        <v>45134</v>
      </c>
      <c r="N554" s="10">
        <v>45103</v>
      </c>
      <c r="O554" s="9">
        <v>30</v>
      </c>
      <c r="P554" s="10">
        <v>45138</v>
      </c>
      <c r="Q554" s="10">
        <v>45134</v>
      </c>
      <c r="R554" s="12">
        <v>-4</v>
      </c>
      <c r="S554" s="12">
        <v>0</v>
      </c>
      <c r="T554" s="12">
        <v>-4</v>
      </c>
      <c r="U554" s="11">
        <v>4111.45</v>
      </c>
      <c r="V554" s="9">
        <v>904.52</v>
      </c>
      <c r="W554" s="11">
        <v>-16445.8</v>
      </c>
      <c r="X554" s="9" t="s">
        <v>2003</v>
      </c>
      <c r="Y554" s="9" t="s">
        <v>2004</v>
      </c>
      <c r="Z554" s="9" t="s">
        <v>2164</v>
      </c>
      <c r="AA554" s="9" t="s">
        <v>1976</v>
      </c>
      <c r="AB554" s="9" t="s">
        <v>2022</v>
      </c>
      <c r="AC554" s="9" t="s">
        <v>2023</v>
      </c>
      <c r="AD554" s="9" t="s">
        <v>1986</v>
      </c>
      <c r="AE554" s="9" t="s">
        <v>3541</v>
      </c>
      <c r="AF554" s="9" t="s">
        <v>2012</v>
      </c>
    </row>
    <row r="555" spans="1:32" ht="16.5" customHeight="1" x14ac:dyDescent="0.2">
      <c r="A555" s="9" t="s">
        <v>3994</v>
      </c>
      <c r="B555" s="10">
        <v>45100</v>
      </c>
      <c r="C555" s="9" t="s">
        <v>1144</v>
      </c>
      <c r="D555" s="10">
        <v>45103</v>
      </c>
      <c r="E555" s="9" t="s">
        <v>3995</v>
      </c>
      <c r="F555" s="11">
        <v>1387.87</v>
      </c>
      <c r="G555" s="9" t="s">
        <v>2087</v>
      </c>
      <c r="H555" s="9" t="s">
        <v>2088</v>
      </c>
      <c r="I555" s="9" t="s">
        <v>2088</v>
      </c>
      <c r="J555" s="9" t="s">
        <v>1972</v>
      </c>
      <c r="K555" s="9">
        <v>1</v>
      </c>
      <c r="L555" s="9">
        <v>1675</v>
      </c>
      <c r="M555" s="10">
        <v>45133</v>
      </c>
      <c r="N555" s="10">
        <v>45103</v>
      </c>
      <c r="O555" s="9">
        <v>0</v>
      </c>
      <c r="P555" s="10">
        <v>45138</v>
      </c>
      <c r="Q555" s="10">
        <v>45133</v>
      </c>
      <c r="R555" s="12">
        <v>-5</v>
      </c>
      <c r="S555" s="12">
        <v>0</v>
      </c>
      <c r="T555" s="12">
        <v>-5</v>
      </c>
      <c r="U555" s="11">
        <v>1137.5999999999999</v>
      </c>
      <c r="V555" s="9">
        <v>250.27</v>
      </c>
      <c r="W555" s="11">
        <v>-5688</v>
      </c>
      <c r="X555" s="9" t="s">
        <v>2003</v>
      </c>
      <c r="Y555" s="9" t="s">
        <v>2004</v>
      </c>
      <c r="Z555" s="9" t="s">
        <v>2979</v>
      </c>
      <c r="AA555" s="9" t="s">
        <v>1976</v>
      </c>
      <c r="AB555" s="9" t="s">
        <v>2417</v>
      </c>
      <c r="AC555" s="9" t="s">
        <v>2418</v>
      </c>
      <c r="AD555" s="9" t="s">
        <v>1986</v>
      </c>
      <c r="AE555" s="9" t="s">
        <v>3703</v>
      </c>
      <c r="AF555" s="9" t="s">
        <v>2012</v>
      </c>
    </row>
    <row r="556" spans="1:32" ht="16.5" customHeight="1" x14ac:dyDescent="0.2">
      <c r="A556" s="9" t="s">
        <v>3996</v>
      </c>
      <c r="B556" s="10">
        <v>45100</v>
      </c>
      <c r="C556" s="9" t="s">
        <v>1146</v>
      </c>
      <c r="D556" s="10">
        <v>45103</v>
      </c>
      <c r="E556" s="9" t="s">
        <v>3997</v>
      </c>
      <c r="F556" s="11">
        <v>483.12</v>
      </c>
      <c r="G556" s="9" t="s">
        <v>2087</v>
      </c>
      <c r="H556" s="9" t="s">
        <v>2088</v>
      </c>
      <c r="I556" s="9" t="s">
        <v>2088</v>
      </c>
      <c r="J556" s="9" t="s">
        <v>1972</v>
      </c>
      <c r="K556" s="9">
        <v>1</v>
      </c>
      <c r="L556" s="9">
        <v>1824</v>
      </c>
      <c r="M556" s="10">
        <v>45142</v>
      </c>
      <c r="N556" s="10">
        <v>45103</v>
      </c>
      <c r="O556" s="9">
        <v>0</v>
      </c>
      <c r="P556" s="10">
        <v>45138</v>
      </c>
      <c r="Q556" s="10">
        <v>45142</v>
      </c>
      <c r="R556" s="12">
        <v>4</v>
      </c>
      <c r="S556" s="12">
        <v>0</v>
      </c>
      <c r="T556" s="12">
        <v>4</v>
      </c>
      <c r="U556" s="11">
        <v>396</v>
      </c>
      <c r="V556" s="9">
        <v>87.12</v>
      </c>
      <c r="W556" s="11">
        <v>1584</v>
      </c>
      <c r="X556" s="9" t="s">
        <v>2977</v>
      </c>
      <c r="Y556" s="9" t="s">
        <v>2978</v>
      </c>
      <c r="Z556" s="9" t="s">
        <v>2979</v>
      </c>
      <c r="AA556" s="9" t="s">
        <v>1976</v>
      </c>
      <c r="AB556" s="9" t="s">
        <v>2987</v>
      </c>
      <c r="AC556" s="9" t="s">
        <v>2988</v>
      </c>
      <c r="AD556" s="9" t="s">
        <v>1986</v>
      </c>
      <c r="AE556" s="9" t="s">
        <v>3998</v>
      </c>
      <c r="AF556" s="9" t="s">
        <v>2012</v>
      </c>
    </row>
    <row r="557" spans="1:32" ht="16.5" customHeight="1" x14ac:dyDescent="0.2">
      <c r="A557" s="9" t="s">
        <v>3999</v>
      </c>
      <c r="B557" s="10">
        <v>45100</v>
      </c>
      <c r="C557" s="9" t="s">
        <v>1147</v>
      </c>
      <c r="D557" s="10">
        <v>45103</v>
      </c>
      <c r="E557" s="9" t="s">
        <v>4000</v>
      </c>
      <c r="F557" s="11">
        <v>2019.34</v>
      </c>
      <c r="G557" s="9" t="s">
        <v>2087</v>
      </c>
      <c r="H557" s="9" t="s">
        <v>2088</v>
      </c>
      <c r="I557" s="9" t="s">
        <v>2088</v>
      </c>
      <c r="J557" s="9" t="s">
        <v>1972</v>
      </c>
      <c r="K557" s="9">
        <v>1</v>
      </c>
      <c r="L557" s="9">
        <v>1675</v>
      </c>
      <c r="M557" s="10">
        <v>45133</v>
      </c>
      <c r="N557" s="10">
        <v>45103</v>
      </c>
      <c r="O557" s="9">
        <v>0</v>
      </c>
      <c r="P557" s="10">
        <v>45138</v>
      </c>
      <c r="Q557" s="10">
        <v>45133</v>
      </c>
      <c r="R557" s="12">
        <v>-5</v>
      </c>
      <c r="S557" s="12">
        <v>0</v>
      </c>
      <c r="T557" s="12">
        <v>-5</v>
      </c>
      <c r="U557" s="11">
        <v>1655.2</v>
      </c>
      <c r="V557" s="9">
        <v>364.14</v>
      </c>
      <c r="W557" s="11">
        <v>-8276</v>
      </c>
      <c r="X557" s="9" t="s">
        <v>2003</v>
      </c>
      <c r="Y557" s="9" t="s">
        <v>2004</v>
      </c>
      <c r="Z557" s="9" t="s">
        <v>2979</v>
      </c>
      <c r="AA557" s="9" t="s">
        <v>1976</v>
      </c>
      <c r="AB557" s="9" t="s">
        <v>2022</v>
      </c>
      <c r="AC557" s="9" t="s">
        <v>2023</v>
      </c>
      <c r="AD557" s="9" t="s">
        <v>1986</v>
      </c>
      <c r="AE557" s="9" t="s">
        <v>3633</v>
      </c>
      <c r="AF557" s="9" t="s">
        <v>2012</v>
      </c>
    </row>
    <row r="558" spans="1:32" ht="16.5" customHeight="1" x14ac:dyDescent="0.2">
      <c r="A558" s="9" t="s">
        <v>4001</v>
      </c>
      <c r="B558" s="10">
        <v>45103</v>
      </c>
      <c r="C558" s="9" t="s">
        <v>4002</v>
      </c>
      <c r="D558" s="10">
        <v>45104</v>
      </c>
      <c r="E558" s="9" t="s">
        <v>4003</v>
      </c>
      <c r="F558" s="11">
        <v>14946.46</v>
      </c>
      <c r="G558" s="9" t="s">
        <v>2715</v>
      </c>
      <c r="H558" s="9" t="s">
        <v>2716</v>
      </c>
      <c r="I558" s="9" t="s">
        <v>2716</v>
      </c>
      <c r="J558" s="9" t="s">
        <v>4004</v>
      </c>
      <c r="K558" s="9">
        <v>1</v>
      </c>
      <c r="L558" s="9">
        <v>1904</v>
      </c>
      <c r="M558" s="10">
        <v>45147</v>
      </c>
      <c r="N558" s="10">
        <v>45104</v>
      </c>
      <c r="O558" s="9">
        <v>30</v>
      </c>
      <c r="P558" s="10">
        <v>45138</v>
      </c>
      <c r="Q558" s="10">
        <v>45147</v>
      </c>
      <c r="R558" s="12">
        <v>9</v>
      </c>
      <c r="S558" s="12">
        <v>0</v>
      </c>
      <c r="T558" s="12">
        <v>9</v>
      </c>
      <c r="U558" s="11">
        <v>12251.2</v>
      </c>
      <c r="V558" s="9">
        <v>2695.26</v>
      </c>
      <c r="W558" s="11">
        <v>110260.8</v>
      </c>
      <c r="X558" s="9" t="s">
        <v>2003</v>
      </c>
      <c r="Y558" s="9" t="s">
        <v>2004</v>
      </c>
      <c r="Z558" s="9" t="s">
        <v>2164</v>
      </c>
      <c r="AA558" s="9" t="s">
        <v>1976</v>
      </c>
      <c r="AB558" s="9" t="s">
        <v>2639</v>
      </c>
      <c r="AC558" s="9" t="s">
        <v>2640</v>
      </c>
      <c r="AD558" s="9" t="s">
        <v>1986</v>
      </c>
      <c r="AE558" s="9" t="s">
        <v>3934</v>
      </c>
      <c r="AF558" s="9" t="s">
        <v>2012</v>
      </c>
    </row>
    <row r="559" spans="1:32" ht="16.5" customHeight="1" x14ac:dyDescent="0.2">
      <c r="A559" s="9" t="s">
        <v>4005</v>
      </c>
      <c r="B559" s="10">
        <v>45103</v>
      </c>
      <c r="C559" s="9" t="s">
        <v>4006</v>
      </c>
      <c r="D559" s="10">
        <v>45104</v>
      </c>
      <c r="E559" s="9" t="s">
        <v>4007</v>
      </c>
      <c r="F559" s="11">
        <v>1162.6600000000001</v>
      </c>
      <c r="G559" s="9" t="s">
        <v>3787</v>
      </c>
      <c r="H559" s="9" t="s">
        <v>3788</v>
      </c>
      <c r="I559" s="9" t="s">
        <v>3789</v>
      </c>
      <c r="J559" s="9" t="s">
        <v>1972</v>
      </c>
      <c r="K559" s="9">
        <v>1</v>
      </c>
      <c r="L559" s="9">
        <v>2167</v>
      </c>
      <c r="M559" s="10">
        <v>45189</v>
      </c>
      <c r="N559" s="10">
        <v>45104</v>
      </c>
      <c r="O559" s="9">
        <v>30</v>
      </c>
      <c r="P559" s="10">
        <v>45138</v>
      </c>
      <c r="Q559" s="10">
        <v>45189</v>
      </c>
      <c r="R559" s="12">
        <v>51</v>
      </c>
      <c r="S559" s="12">
        <v>0</v>
      </c>
      <c r="T559" s="12">
        <v>51</v>
      </c>
      <c r="U559" s="11">
        <v>953</v>
      </c>
      <c r="V559" s="9">
        <v>209.66</v>
      </c>
      <c r="W559" s="11">
        <v>48603</v>
      </c>
      <c r="X559" s="9" t="s">
        <v>1994</v>
      </c>
      <c r="Y559" s="9" t="s">
        <v>1995</v>
      </c>
      <c r="Z559" s="9" t="s">
        <v>2164</v>
      </c>
      <c r="AA559" s="9" t="s">
        <v>1976</v>
      </c>
      <c r="AB559" s="9" t="s">
        <v>2044</v>
      </c>
      <c r="AC559" s="9" t="s">
        <v>2045</v>
      </c>
      <c r="AD559" s="9" t="s">
        <v>1986</v>
      </c>
      <c r="AE559" s="9" t="s">
        <v>3790</v>
      </c>
      <c r="AF559" s="9" t="s">
        <v>2012</v>
      </c>
    </row>
    <row r="560" spans="1:32" ht="16.5" customHeight="1" x14ac:dyDescent="0.2">
      <c r="A560" s="9" t="s">
        <v>4008</v>
      </c>
      <c r="B560" s="10">
        <v>45099</v>
      </c>
      <c r="C560" s="9" t="s">
        <v>1153</v>
      </c>
      <c r="D560" s="10">
        <v>45104</v>
      </c>
      <c r="E560" s="9" t="s">
        <v>4009</v>
      </c>
      <c r="F560" s="11">
        <v>1268.8</v>
      </c>
      <c r="G560" s="9" t="s">
        <v>4010</v>
      </c>
      <c r="H560" s="9" t="s">
        <v>4011</v>
      </c>
      <c r="I560" s="9" t="s">
        <v>4012</v>
      </c>
      <c r="J560" s="9" t="s">
        <v>1972</v>
      </c>
      <c r="K560" s="9">
        <v>1</v>
      </c>
      <c r="L560" s="9">
        <v>1691</v>
      </c>
      <c r="M560" s="10">
        <v>45134</v>
      </c>
      <c r="N560" s="10">
        <v>45104</v>
      </c>
      <c r="O560" s="9">
        <v>30</v>
      </c>
      <c r="P560" s="10">
        <v>45138</v>
      </c>
      <c r="Q560" s="10">
        <v>45134</v>
      </c>
      <c r="R560" s="12">
        <v>-4</v>
      </c>
      <c r="S560" s="12">
        <v>0</v>
      </c>
      <c r="T560" s="12">
        <v>-4</v>
      </c>
      <c r="U560" s="11">
        <v>1040</v>
      </c>
      <c r="V560" s="9">
        <v>228.8</v>
      </c>
      <c r="W560" s="11">
        <v>-4160</v>
      </c>
      <c r="X560" s="9" t="s">
        <v>2977</v>
      </c>
      <c r="Y560" s="9" t="s">
        <v>2978</v>
      </c>
      <c r="Z560" s="9" t="s">
        <v>2979</v>
      </c>
      <c r="AA560" s="9" t="s">
        <v>1976</v>
      </c>
      <c r="AB560" s="9" t="s">
        <v>3046</v>
      </c>
      <c r="AC560" s="9" t="s">
        <v>3047</v>
      </c>
      <c r="AD560" s="9" t="s">
        <v>1986</v>
      </c>
      <c r="AE560" s="9" t="s">
        <v>3731</v>
      </c>
      <c r="AF560" s="9" t="s">
        <v>2012</v>
      </c>
    </row>
    <row r="561" spans="1:32" ht="16.5" customHeight="1" x14ac:dyDescent="0.2">
      <c r="A561" s="9" t="s">
        <v>4013</v>
      </c>
      <c r="B561" s="10">
        <v>45104</v>
      </c>
      <c r="C561" s="9" t="s">
        <v>4014</v>
      </c>
      <c r="D561" s="10">
        <v>45104</v>
      </c>
      <c r="E561" s="9" t="s">
        <v>4015</v>
      </c>
      <c r="F561" s="11">
        <v>3549.59</v>
      </c>
      <c r="G561" s="9" t="s">
        <v>4016</v>
      </c>
      <c r="H561" s="9" t="s">
        <v>4017</v>
      </c>
      <c r="I561" s="9" t="s">
        <v>4017</v>
      </c>
      <c r="J561" s="9" t="s">
        <v>1972</v>
      </c>
      <c r="K561" s="9">
        <v>1</v>
      </c>
      <c r="L561" s="9">
        <v>1896</v>
      </c>
      <c r="M561" s="10">
        <v>45147</v>
      </c>
      <c r="N561" s="10">
        <v>45104</v>
      </c>
      <c r="O561" s="9">
        <v>30</v>
      </c>
      <c r="P561" s="10">
        <v>45138</v>
      </c>
      <c r="Q561" s="10">
        <v>45147</v>
      </c>
      <c r="R561" s="12">
        <v>9</v>
      </c>
      <c r="S561" s="12">
        <v>0</v>
      </c>
      <c r="T561" s="12">
        <v>9</v>
      </c>
      <c r="U561" s="11">
        <v>2909.5</v>
      </c>
      <c r="V561" s="9">
        <v>640.09</v>
      </c>
      <c r="W561" s="11">
        <v>26185.5</v>
      </c>
      <c r="X561" s="9" t="s">
        <v>2003</v>
      </c>
      <c r="Y561" s="9" t="s">
        <v>2004</v>
      </c>
      <c r="Z561" s="9" t="s">
        <v>2164</v>
      </c>
      <c r="AA561" s="9" t="s">
        <v>1976</v>
      </c>
      <c r="AB561" s="9" t="s">
        <v>2090</v>
      </c>
      <c r="AC561" s="9" t="s">
        <v>2091</v>
      </c>
      <c r="AD561" s="9" t="s">
        <v>1986</v>
      </c>
      <c r="AE561" s="9" t="s">
        <v>4018</v>
      </c>
      <c r="AF561" s="9" t="s">
        <v>1981</v>
      </c>
    </row>
    <row r="562" spans="1:32" ht="16.5" customHeight="1" x14ac:dyDescent="0.2">
      <c r="A562" s="9" t="s">
        <v>4019</v>
      </c>
      <c r="B562" s="10">
        <v>45098</v>
      </c>
      <c r="C562" s="9" t="s">
        <v>4020</v>
      </c>
      <c r="D562" s="10">
        <v>45104</v>
      </c>
      <c r="E562" s="9" t="s">
        <v>4021</v>
      </c>
      <c r="F562" s="11">
        <v>10084.15</v>
      </c>
      <c r="G562" s="9" t="s">
        <v>3064</v>
      </c>
      <c r="H562" s="9" t="s">
        <v>3065</v>
      </c>
      <c r="I562" s="9" t="s">
        <v>3065</v>
      </c>
      <c r="J562" s="9" t="s">
        <v>1972</v>
      </c>
      <c r="K562" s="9">
        <v>1</v>
      </c>
      <c r="L562" s="9">
        <v>2133</v>
      </c>
      <c r="M562" s="10">
        <v>45184</v>
      </c>
      <c r="N562" s="10">
        <v>45104</v>
      </c>
      <c r="O562" s="9">
        <v>30</v>
      </c>
      <c r="P562" s="10">
        <v>45138</v>
      </c>
      <c r="Q562" s="10">
        <v>45184</v>
      </c>
      <c r="R562" s="12">
        <v>46</v>
      </c>
      <c r="S562" s="12">
        <v>0</v>
      </c>
      <c r="T562" s="12">
        <v>46</v>
      </c>
      <c r="U562" s="11">
        <v>8265.7000000000007</v>
      </c>
      <c r="V562" s="9">
        <v>1818.45</v>
      </c>
      <c r="W562" s="11">
        <v>380222.2</v>
      </c>
      <c r="X562" s="9" t="s">
        <v>2003</v>
      </c>
      <c r="Y562" s="9" t="s">
        <v>2004</v>
      </c>
      <c r="Z562" s="9" t="s">
        <v>2164</v>
      </c>
      <c r="AA562" s="9" t="s">
        <v>1976</v>
      </c>
      <c r="AB562" s="9" t="s">
        <v>2417</v>
      </c>
      <c r="AC562" s="9" t="s">
        <v>2418</v>
      </c>
      <c r="AD562" s="9" t="s">
        <v>1986</v>
      </c>
      <c r="AE562" s="9" t="s">
        <v>4022</v>
      </c>
      <c r="AF562" s="9" t="s">
        <v>2012</v>
      </c>
    </row>
    <row r="563" spans="1:32" ht="16.5" customHeight="1" x14ac:dyDescent="0.2">
      <c r="A563" s="9" t="s">
        <v>4023</v>
      </c>
      <c r="B563" s="10">
        <v>45104</v>
      </c>
      <c r="C563" s="9" t="s">
        <v>1176</v>
      </c>
      <c r="D563" s="10">
        <v>45104</v>
      </c>
      <c r="E563" s="9" t="s">
        <v>4024</v>
      </c>
      <c r="F563" s="11">
        <v>1383.53</v>
      </c>
      <c r="G563" s="9" t="s">
        <v>2161</v>
      </c>
      <c r="H563" s="9" t="s">
        <v>2162</v>
      </c>
      <c r="I563" s="9" t="s">
        <v>2162</v>
      </c>
      <c r="J563" s="9" t="s">
        <v>2163</v>
      </c>
      <c r="K563" s="9">
        <v>1</v>
      </c>
      <c r="L563" s="9">
        <v>1799</v>
      </c>
      <c r="M563" s="10">
        <v>45141</v>
      </c>
      <c r="N563" s="10">
        <v>45104</v>
      </c>
      <c r="O563" s="9">
        <v>0</v>
      </c>
      <c r="P563" s="10">
        <v>45138</v>
      </c>
      <c r="Q563" s="10">
        <v>45141</v>
      </c>
      <c r="R563" s="12">
        <v>3</v>
      </c>
      <c r="S563" s="12">
        <v>0</v>
      </c>
      <c r="T563" s="12">
        <v>3</v>
      </c>
      <c r="U563" s="11">
        <v>1257.75</v>
      </c>
      <c r="V563" s="9">
        <v>125.78</v>
      </c>
      <c r="W563" s="11">
        <v>3773.25</v>
      </c>
      <c r="X563" s="9" t="s">
        <v>1973</v>
      </c>
      <c r="Y563" s="9" t="s">
        <v>1974</v>
      </c>
      <c r="Z563" s="9" t="s">
        <v>2164</v>
      </c>
      <c r="AA563" s="9" t="s">
        <v>1976</v>
      </c>
      <c r="AB563" s="9" t="s">
        <v>1977</v>
      </c>
      <c r="AC563" s="9" t="s">
        <v>1978</v>
      </c>
      <c r="AD563" s="9" t="s">
        <v>1986</v>
      </c>
      <c r="AE563" s="9" t="s">
        <v>2165</v>
      </c>
      <c r="AF563" s="9" t="s">
        <v>1972</v>
      </c>
    </row>
    <row r="564" spans="1:32" ht="16.5" customHeight="1" x14ac:dyDescent="0.2">
      <c r="A564" s="9" t="s">
        <v>4025</v>
      </c>
      <c r="B564" s="10">
        <v>45104</v>
      </c>
      <c r="C564" s="9" t="s">
        <v>4026</v>
      </c>
      <c r="D564" s="10">
        <v>45105</v>
      </c>
      <c r="E564" s="9" t="s">
        <v>4027</v>
      </c>
      <c r="F564" s="11">
        <v>2652.59</v>
      </c>
      <c r="G564" s="9" t="s">
        <v>2715</v>
      </c>
      <c r="H564" s="9" t="s">
        <v>2716</v>
      </c>
      <c r="I564" s="9" t="s">
        <v>2716</v>
      </c>
      <c r="J564" s="9" t="s">
        <v>4028</v>
      </c>
      <c r="K564" s="9">
        <v>1</v>
      </c>
      <c r="L564" s="9">
        <v>1676</v>
      </c>
      <c r="M564" s="10">
        <v>45133</v>
      </c>
      <c r="N564" s="10">
        <v>45105</v>
      </c>
      <c r="O564" s="9">
        <v>30</v>
      </c>
      <c r="P564" s="10">
        <v>45138</v>
      </c>
      <c r="Q564" s="10">
        <v>45133</v>
      </c>
      <c r="R564" s="12">
        <v>-5</v>
      </c>
      <c r="S564" s="12">
        <v>0</v>
      </c>
      <c r="T564" s="12">
        <v>-5</v>
      </c>
      <c r="U564" s="11">
        <v>2174.25</v>
      </c>
      <c r="V564" s="9">
        <v>478.34</v>
      </c>
      <c r="W564" s="11">
        <v>-10871.25</v>
      </c>
      <c r="X564" s="9" t="s">
        <v>2003</v>
      </c>
      <c r="Y564" s="9" t="s">
        <v>2004</v>
      </c>
      <c r="Z564" s="9" t="s">
        <v>2164</v>
      </c>
      <c r="AA564" s="9" t="s">
        <v>1976</v>
      </c>
      <c r="AB564" s="9" t="s">
        <v>2639</v>
      </c>
      <c r="AC564" s="9" t="s">
        <v>2640</v>
      </c>
      <c r="AD564" s="9" t="s">
        <v>1986</v>
      </c>
      <c r="AE564" s="9" t="s">
        <v>4029</v>
      </c>
      <c r="AF564" s="9" t="s">
        <v>2012</v>
      </c>
    </row>
    <row r="565" spans="1:32" ht="16.5" customHeight="1" x14ac:dyDescent="0.2">
      <c r="A565" s="9" t="s">
        <v>4030</v>
      </c>
      <c r="B565" s="10">
        <v>45104</v>
      </c>
      <c r="C565" s="9" t="s">
        <v>4031</v>
      </c>
      <c r="D565" s="10">
        <v>45105</v>
      </c>
      <c r="E565" s="9" t="s">
        <v>4032</v>
      </c>
      <c r="F565" s="11">
        <v>1013.27</v>
      </c>
      <c r="G565" s="9" t="s">
        <v>3348</v>
      </c>
      <c r="H565" s="9" t="s">
        <v>3349</v>
      </c>
      <c r="I565" s="9" t="s">
        <v>3349</v>
      </c>
      <c r="J565" s="9" t="s">
        <v>4033</v>
      </c>
      <c r="K565" s="9">
        <v>1</v>
      </c>
      <c r="L565" s="9">
        <v>1672</v>
      </c>
      <c r="M565" s="10">
        <v>45133</v>
      </c>
      <c r="N565" s="10">
        <v>45105</v>
      </c>
      <c r="O565" s="9">
        <v>0</v>
      </c>
      <c r="P565" s="10">
        <v>45138</v>
      </c>
      <c r="Q565" s="10">
        <v>45133</v>
      </c>
      <c r="R565" s="12">
        <v>-5</v>
      </c>
      <c r="S565" s="12">
        <v>0</v>
      </c>
      <c r="T565" s="12">
        <v>-5</v>
      </c>
      <c r="U565" s="11">
        <v>830.55</v>
      </c>
      <c r="V565" s="9">
        <v>182.72</v>
      </c>
      <c r="W565" s="11">
        <v>-4152.75</v>
      </c>
      <c r="X565" s="9" t="s">
        <v>2003</v>
      </c>
      <c r="Y565" s="9" t="s">
        <v>2004</v>
      </c>
      <c r="Z565" s="9" t="s">
        <v>2979</v>
      </c>
      <c r="AA565" s="9" t="s">
        <v>1976</v>
      </c>
      <c r="AB565" s="9" t="s">
        <v>2417</v>
      </c>
      <c r="AC565" s="9" t="s">
        <v>2418</v>
      </c>
      <c r="AD565" s="9" t="s">
        <v>1986</v>
      </c>
      <c r="AE565" s="9" t="s">
        <v>4029</v>
      </c>
      <c r="AF565" s="9" t="s">
        <v>2012</v>
      </c>
    </row>
    <row r="566" spans="1:32" ht="16.5" customHeight="1" x14ac:dyDescent="0.2">
      <c r="A566" s="9" t="s">
        <v>4034</v>
      </c>
      <c r="B566" s="10">
        <v>45104</v>
      </c>
      <c r="C566" s="9" t="s">
        <v>4035</v>
      </c>
      <c r="D566" s="10">
        <v>45105</v>
      </c>
      <c r="E566" s="9" t="s">
        <v>4036</v>
      </c>
      <c r="F566" s="11">
        <v>1500</v>
      </c>
      <c r="G566" s="9" t="s">
        <v>3242</v>
      </c>
      <c r="H566" s="9" t="s">
        <v>3243</v>
      </c>
      <c r="I566" s="9" t="s">
        <v>3243</v>
      </c>
      <c r="J566" s="9" t="s">
        <v>3099</v>
      </c>
      <c r="K566" s="9">
        <v>1</v>
      </c>
      <c r="L566" s="9">
        <v>2071</v>
      </c>
      <c r="M566" s="10">
        <v>45177</v>
      </c>
      <c r="N566" s="10">
        <v>45105</v>
      </c>
      <c r="O566" s="9">
        <v>30</v>
      </c>
      <c r="P566" s="10">
        <v>45138</v>
      </c>
      <c r="Q566" s="10">
        <v>45177</v>
      </c>
      <c r="R566" s="12">
        <v>39</v>
      </c>
      <c r="S566" s="12">
        <v>0</v>
      </c>
      <c r="T566" s="12">
        <v>39</v>
      </c>
      <c r="U566" s="11">
        <v>1500</v>
      </c>
      <c r="V566" s="9">
        <v>0</v>
      </c>
      <c r="W566" s="11">
        <v>58500</v>
      </c>
      <c r="X566" s="9" t="s">
        <v>1994</v>
      </c>
      <c r="Y566" s="9" t="s">
        <v>1995</v>
      </c>
      <c r="Z566" s="9" t="s">
        <v>2979</v>
      </c>
      <c r="AA566" s="9" t="s">
        <v>1976</v>
      </c>
      <c r="AB566" s="9" t="s">
        <v>2044</v>
      </c>
      <c r="AC566" s="9" t="s">
        <v>2045</v>
      </c>
      <c r="AD566" s="9" t="s">
        <v>1986</v>
      </c>
      <c r="AE566" s="9" t="s">
        <v>3244</v>
      </c>
      <c r="AF566" s="9" t="s">
        <v>2012</v>
      </c>
    </row>
    <row r="567" spans="1:32" ht="16.5" customHeight="1" x14ac:dyDescent="0.2">
      <c r="A567" s="9" t="s">
        <v>4037</v>
      </c>
      <c r="B567" s="10">
        <v>45104</v>
      </c>
      <c r="C567" s="9" t="s">
        <v>4038</v>
      </c>
      <c r="D567" s="10">
        <v>45105</v>
      </c>
      <c r="E567" s="9" t="s">
        <v>4039</v>
      </c>
      <c r="F567" s="11">
        <v>1500</v>
      </c>
      <c r="G567" s="9" t="s">
        <v>3242</v>
      </c>
      <c r="H567" s="9" t="s">
        <v>3243</v>
      </c>
      <c r="I567" s="9" t="s">
        <v>3243</v>
      </c>
      <c r="J567" s="9" t="s">
        <v>3099</v>
      </c>
      <c r="K567" s="9">
        <v>1</v>
      </c>
      <c r="L567" s="9">
        <v>2071</v>
      </c>
      <c r="M567" s="10">
        <v>45177</v>
      </c>
      <c r="N567" s="10">
        <v>45105</v>
      </c>
      <c r="O567" s="9">
        <v>30</v>
      </c>
      <c r="P567" s="10">
        <v>45138</v>
      </c>
      <c r="Q567" s="10">
        <v>45177</v>
      </c>
      <c r="R567" s="12">
        <v>39</v>
      </c>
      <c r="S567" s="12">
        <v>0</v>
      </c>
      <c r="T567" s="12">
        <v>39</v>
      </c>
      <c r="U567" s="11">
        <v>1500</v>
      </c>
      <c r="V567" s="9">
        <v>0</v>
      </c>
      <c r="W567" s="11">
        <v>58500</v>
      </c>
      <c r="X567" s="9" t="s">
        <v>1994</v>
      </c>
      <c r="Y567" s="9" t="s">
        <v>1995</v>
      </c>
      <c r="Z567" s="9" t="s">
        <v>2979</v>
      </c>
      <c r="AA567" s="9" t="s">
        <v>1976</v>
      </c>
      <c r="AB567" s="9" t="s">
        <v>2044</v>
      </c>
      <c r="AC567" s="9" t="s">
        <v>2045</v>
      </c>
      <c r="AD567" s="9" t="s">
        <v>1986</v>
      </c>
      <c r="AE567" s="9" t="s">
        <v>3244</v>
      </c>
      <c r="AF567" s="9" t="s">
        <v>2012</v>
      </c>
    </row>
    <row r="568" spans="1:32" ht="16.5" customHeight="1" x14ac:dyDescent="0.2">
      <c r="A568" s="9" t="s">
        <v>4040</v>
      </c>
      <c r="B568" s="10">
        <v>45104</v>
      </c>
      <c r="C568" s="9" t="s">
        <v>4041</v>
      </c>
      <c r="D568" s="10">
        <v>45105</v>
      </c>
      <c r="E568" s="9" t="s">
        <v>4042</v>
      </c>
      <c r="F568" s="11">
        <v>557.83000000000004</v>
      </c>
      <c r="G568" s="9" t="s">
        <v>2414</v>
      </c>
      <c r="H568" s="9" t="s">
        <v>2415</v>
      </c>
      <c r="I568" s="9" t="s">
        <v>2415</v>
      </c>
      <c r="J568" s="9" t="s">
        <v>3632</v>
      </c>
      <c r="K568" s="9">
        <v>1</v>
      </c>
      <c r="L568" s="9">
        <v>1677</v>
      </c>
      <c r="M568" s="10">
        <v>45133</v>
      </c>
      <c r="N568" s="10">
        <v>45105</v>
      </c>
      <c r="O568" s="9">
        <v>30</v>
      </c>
      <c r="P568" s="10">
        <v>45138</v>
      </c>
      <c r="Q568" s="10">
        <v>45133</v>
      </c>
      <c r="R568" s="12">
        <v>-5</v>
      </c>
      <c r="S568" s="12">
        <v>0</v>
      </c>
      <c r="T568" s="12">
        <v>-5</v>
      </c>
      <c r="U568" s="11">
        <v>457.24</v>
      </c>
      <c r="V568" s="9">
        <v>100.59</v>
      </c>
      <c r="W568" s="11">
        <v>-2286.1999999999998</v>
      </c>
      <c r="X568" s="9" t="s">
        <v>2003</v>
      </c>
      <c r="Y568" s="9" t="s">
        <v>2004</v>
      </c>
      <c r="Z568" s="9" t="s">
        <v>2979</v>
      </c>
      <c r="AA568" s="9" t="s">
        <v>1976</v>
      </c>
      <c r="AB568" s="9" t="s">
        <v>2417</v>
      </c>
      <c r="AC568" s="9" t="s">
        <v>2418</v>
      </c>
      <c r="AD568" s="9" t="s">
        <v>1986</v>
      </c>
      <c r="AE568" s="9" t="s">
        <v>3633</v>
      </c>
      <c r="AF568" s="9" t="s">
        <v>2012</v>
      </c>
    </row>
    <row r="569" spans="1:32" ht="16.5" customHeight="1" x14ac:dyDescent="0.2">
      <c r="A569" s="9" t="s">
        <v>4043</v>
      </c>
      <c r="B569" s="10">
        <v>45105</v>
      </c>
      <c r="C569" s="9" t="s">
        <v>4044</v>
      </c>
      <c r="D569" s="10">
        <v>45105</v>
      </c>
      <c r="E569" s="9" t="s">
        <v>4045</v>
      </c>
      <c r="F569" s="11">
        <v>3120</v>
      </c>
      <c r="G569" s="9" t="s">
        <v>2437</v>
      </c>
      <c r="H569" s="9" t="s">
        <v>2438</v>
      </c>
      <c r="I569" s="9" t="s">
        <v>2438</v>
      </c>
      <c r="J569" s="9" t="s">
        <v>3276</v>
      </c>
      <c r="K569" s="9">
        <v>1</v>
      </c>
      <c r="L569" s="9">
        <v>2251</v>
      </c>
      <c r="M569" s="10">
        <v>45196</v>
      </c>
      <c r="N569" s="10">
        <v>45105</v>
      </c>
      <c r="O569" s="9">
        <v>0</v>
      </c>
      <c r="P569" s="10">
        <v>45169</v>
      </c>
      <c r="Q569" s="10">
        <v>45196</v>
      </c>
      <c r="R569" s="12">
        <v>27</v>
      </c>
      <c r="S569" s="12">
        <v>0</v>
      </c>
      <c r="T569" s="12">
        <v>27</v>
      </c>
      <c r="U569" s="11">
        <v>3000</v>
      </c>
      <c r="V569" s="9">
        <v>120</v>
      </c>
      <c r="W569" s="11">
        <v>81000</v>
      </c>
      <c r="X569" s="9" t="s">
        <v>1973</v>
      </c>
      <c r="Y569" s="9" t="s">
        <v>1974</v>
      </c>
      <c r="Z569" s="9" t="s">
        <v>2164</v>
      </c>
      <c r="AA569" s="9" t="s">
        <v>1976</v>
      </c>
      <c r="AB569" s="9" t="s">
        <v>2440</v>
      </c>
      <c r="AC569" s="9" t="s">
        <v>2441</v>
      </c>
      <c r="AD569" s="9" t="s">
        <v>1986</v>
      </c>
      <c r="AE569" s="9" t="s">
        <v>2543</v>
      </c>
      <c r="AF569" s="9" t="s">
        <v>1981</v>
      </c>
    </row>
    <row r="570" spans="1:32" ht="16.5" customHeight="1" x14ac:dyDescent="0.2">
      <c r="A570" s="9" t="s">
        <v>4046</v>
      </c>
      <c r="B570" s="10">
        <v>45105</v>
      </c>
      <c r="C570" s="9" t="s">
        <v>4047</v>
      </c>
      <c r="D570" s="10">
        <v>45105</v>
      </c>
      <c r="E570" s="9" t="s">
        <v>4048</v>
      </c>
      <c r="F570" s="11">
        <v>3120</v>
      </c>
      <c r="G570" s="9" t="s">
        <v>2437</v>
      </c>
      <c r="H570" s="9" t="s">
        <v>2438</v>
      </c>
      <c r="I570" s="9" t="s">
        <v>2438</v>
      </c>
      <c r="J570" s="9" t="s">
        <v>3276</v>
      </c>
      <c r="K570" s="9">
        <v>1</v>
      </c>
      <c r="L570" s="9">
        <v>2251</v>
      </c>
      <c r="M570" s="10">
        <v>45196</v>
      </c>
      <c r="N570" s="10">
        <v>45105</v>
      </c>
      <c r="O570" s="9">
        <v>0</v>
      </c>
      <c r="P570" s="10">
        <v>45169</v>
      </c>
      <c r="Q570" s="10">
        <v>45196</v>
      </c>
      <c r="R570" s="12">
        <v>27</v>
      </c>
      <c r="S570" s="12">
        <v>0</v>
      </c>
      <c r="T570" s="12">
        <v>27</v>
      </c>
      <c r="U570" s="11">
        <v>3000</v>
      </c>
      <c r="V570" s="9">
        <v>120</v>
      </c>
      <c r="W570" s="11">
        <v>81000</v>
      </c>
      <c r="X570" s="9" t="s">
        <v>1973</v>
      </c>
      <c r="Y570" s="9" t="s">
        <v>1974</v>
      </c>
      <c r="Z570" s="9" t="s">
        <v>2164</v>
      </c>
      <c r="AA570" s="9" t="s">
        <v>1976</v>
      </c>
      <c r="AB570" s="9" t="s">
        <v>2440</v>
      </c>
      <c r="AC570" s="9" t="s">
        <v>2441</v>
      </c>
      <c r="AD570" s="9" t="s">
        <v>1986</v>
      </c>
      <c r="AE570" s="9" t="s">
        <v>2543</v>
      </c>
      <c r="AF570" s="9" t="s">
        <v>1981</v>
      </c>
    </row>
    <row r="571" spans="1:32" ht="16.5" customHeight="1" x14ac:dyDescent="0.2">
      <c r="A571" s="9" t="s">
        <v>4049</v>
      </c>
      <c r="B571" s="10">
        <v>45100</v>
      </c>
      <c r="C571" s="9" t="s">
        <v>1181</v>
      </c>
      <c r="D571" s="10">
        <v>45105</v>
      </c>
      <c r="E571" s="9" t="s">
        <v>4050</v>
      </c>
      <c r="F571" s="11">
        <v>2028.35</v>
      </c>
      <c r="G571" s="9" t="s">
        <v>4051</v>
      </c>
      <c r="H571" s="9" t="s">
        <v>4052</v>
      </c>
      <c r="I571" s="9" t="s">
        <v>4052</v>
      </c>
      <c r="J571" s="9" t="s">
        <v>1972</v>
      </c>
      <c r="K571" s="9">
        <v>1</v>
      </c>
      <c r="L571" s="9">
        <v>2045</v>
      </c>
      <c r="M571" s="10">
        <v>45175</v>
      </c>
      <c r="N571" s="10">
        <v>45105</v>
      </c>
      <c r="O571" s="9">
        <v>0</v>
      </c>
      <c r="P571" s="10">
        <v>45169</v>
      </c>
      <c r="Q571" s="10">
        <v>45175</v>
      </c>
      <c r="R571" s="12">
        <v>6</v>
      </c>
      <c r="S571" s="12">
        <v>0</v>
      </c>
      <c r="T571" s="12">
        <v>6</v>
      </c>
      <c r="U571" s="11">
        <v>1662.58</v>
      </c>
      <c r="V571" s="9">
        <v>365.77</v>
      </c>
      <c r="W571" s="11">
        <v>9975.48</v>
      </c>
      <c r="X571" s="9" t="s">
        <v>2203</v>
      </c>
      <c r="Y571" s="9" t="s">
        <v>2204</v>
      </c>
      <c r="Z571" s="9" t="s">
        <v>2164</v>
      </c>
      <c r="AA571" s="9" t="s">
        <v>1976</v>
      </c>
      <c r="AB571" s="9" t="s">
        <v>2205</v>
      </c>
      <c r="AC571" s="9" t="s">
        <v>2206</v>
      </c>
      <c r="AD571" s="9" t="s">
        <v>1986</v>
      </c>
      <c r="AE571" s="9" t="s">
        <v>4053</v>
      </c>
      <c r="AF571" s="9" t="s">
        <v>2208</v>
      </c>
    </row>
    <row r="572" spans="1:32" ht="16.5" customHeight="1" x14ac:dyDescent="0.2">
      <c r="A572" s="9" t="s">
        <v>4054</v>
      </c>
      <c r="B572" s="10">
        <v>45100</v>
      </c>
      <c r="C572" s="9" t="s">
        <v>4055</v>
      </c>
      <c r="D572" s="10">
        <v>45105</v>
      </c>
      <c r="E572" s="9" t="s">
        <v>4056</v>
      </c>
      <c r="F572" s="11">
        <v>127.3</v>
      </c>
      <c r="G572" s="9" t="s">
        <v>2645</v>
      </c>
      <c r="H572" s="9" t="s">
        <v>2646</v>
      </c>
      <c r="I572" s="9" t="s">
        <v>2646</v>
      </c>
      <c r="J572" s="9" t="s">
        <v>1972</v>
      </c>
      <c r="K572" s="9">
        <v>1</v>
      </c>
      <c r="L572" s="9">
        <v>1780</v>
      </c>
      <c r="M572" s="10">
        <v>45140</v>
      </c>
      <c r="N572" s="10">
        <v>45105</v>
      </c>
      <c r="O572" s="9">
        <v>30</v>
      </c>
      <c r="P572" s="10">
        <v>45138</v>
      </c>
      <c r="Q572" s="10">
        <v>45140</v>
      </c>
      <c r="R572" s="12">
        <v>2</v>
      </c>
      <c r="S572" s="12">
        <v>0</v>
      </c>
      <c r="T572" s="12">
        <v>2</v>
      </c>
      <c r="U572" s="11">
        <v>20</v>
      </c>
      <c r="V572" s="9">
        <v>2</v>
      </c>
      <c r="W572" s="11">
        <v>40</v>
      </c>
      <c r="X572" s="9" t="s">
        <v>1973</v>
      </c>
      <c r="Y572" s="9" t="s">
        <v>1974</v>
      </c>
      <c r="Z572" s="9" t="s">
        <v>2164</v>
      </c>
      <c r="AA572" s="9" t="s">
        <v>1976</v>
      </c>
      <c r="AB572" s="9" t="s">
        <v>1977</v>
      </c>
      <c r="AC572" s="9" t="s">
        <v>1978</v>
      </c>
      <c r="AD572" s="9" t="s">
        <v>1986</v>
      </c>
      <c r="AE572" s="9" t="s">
        <v>2814</v>
      </c>
      <c r="AF572" s="9" t="s">
        <v>1972</v>
      </c>
    </row>
    <row r="573" spans="1:32" ht="16.5" customHeight="1" x14ac:dyDescent="0.2">
      <c r="A573" s="9" t="s">
        <v>4054</v>
      </c>
      <c r="B573" s="10">
        <v>45100</v>
      </c>
      <c r="C573" s="9" t="s">
        <v>4055</v>
      </c>
      <c r="D573" s="10">
        <v>45105</v>
      </c>
      <c r="E573" s="9" t="s">
        <v>4056</v>
      </c>
      <c r="F573" s="11">
        <v>127.3</v>
      </c>
      <c r="G573" s="9" t="s">
        <v>2645</v>
      </c>
      <c r="H573" s="9" t="s">
        <v>2646</v>
      </c>
      <c r="I573" s="9" t="s">
        <v>2646</v>
      </c>
      <c r="J573" s="9" t="s">
        <v>1972</v>
      </c>
      <c r="K573" s="9">
        <v>2</v>
      </c>
      <c r="L573" s="9">
        <v>1780</v>
      </c>
      <c r="M573" s="10">
        <v>45140</v>
      </c>
      <c r="N573" s="10">
        <v>45105</v>
      </c>
      <c r="O573" s="9">
        <v>30</v>
      </c>
      <c r="P573" s="10">
        <v>45138</v>
      </c>
      <c r="Q573" s="10">
        <v>45140</v>
      </c>
      <c r="R573" s="12">
        <v>2</v>
      </c>
      <c r="S573" s="12">
        <v>0</v>
      </c>
      <c r="T573" s="12">
        <v>2</v>
      </c>
      <c r="U573" s="11">
        <v>33</v>
      </c>
      <c r="V573" s="9">
        <v>3.3</v>
      </c>
      <c r="W573" s="11">
        <v>66</v>
      </c>
      <c r="X573" s="9" t="s">
        <v>1973</v>
      </c>
      <c r="Y573" s="9" t="s">
        <v>1974</v>
      </c>
      <c r="Z573" s="9" t="s">
        <v>2164</v>
      </c>
      <c r="AA573" s="9" t="s">
        <v>1976</v>
      </c>
      <c r="AB573" s="9" t="s">
        <v>1977</v>
      </c>
      <c r="AC573" s="9" t="s">
        <v>1978</v>
      </c>
      <c r="AD573" s="9" t="s">
        <v>1986</v>
      </c>
      <c r="AE573" s="9" t="s">
        <v>2814</v>
      </c>
      <c r="AF573" s="9" t="s">
        <v>1972</v>
      </c>
    </row>
    <row r="574" spans="1:32" ht="16.5" customHeight="1" x14ac:dyDescent="0.2">
      <c r="A574" s="9" t="s">
        <v>4054</v>
      </c>
      <c r="B574" s="10">
        <v>45100</v>
      </c>
      <c r="C574" s="9" t="s">
        <v>4055</v>
      </c>
      <c r="D574" s="10">
        <v>45105</v>
      </c>
      <c r="E574" s="9" t="s">
        <v>4056</v>
      </c>
      <c r="F574" s="11">
        <v>127.3</v>
      </c>
      <c r="G574" s="9" t="s">
        <v>2645</v>
      </c>
      <c r="H574" s="9" t="s">
        <v>2646</v>
      </c>
      <c r="I574" s="9" t="s">
        <v>2646</v>
      </c>
      <c r="J574" s="9" t="s">
        <v>1972</v>
      </c>
      <c r="K574" s="9">
        <v>3</v>
      </c>
      <c r="L574" s="9">
        <v>1780</v>
      </c>
      <c r="M574" s="10">
        <v>45140</v>
      </c>
      <c r="N574" s="10">
        <v>45105</v>
      </c>
      <c r="O574" s="9">
        <v>30</v>
      </c>
      <c r="P574" s="10">
        <v>45138</v>
      </c>
      <c r="Q574" s="10">
        <v>45140</v>
      </c>
      <c r="R574" s="12">
        <v>2</v>
      </c>
      <c r="S574" s="12">
        <v>0</v>
      </c>
      <c r="T574" s="12">
        <v>2</v>
      </c>
      <c r="U574" s="11">
        <v>62.73</v>
      </c>
      <c r="V574" s="9">
        <v>6.27</v>
      </c>
      <c r="W574" s="11">
        <v>125.46</v>
      </c>
      <c r="X574" s="9" t="s">
        <v>1973</v>
      </c>
      <c r="Y574" s="9" t="s">
        <v>1974</v>
      </c>
      <c r="Z574" s="9" t="s">
        <v>2164</v>
      </c>
      <c r="AA574" s="9" t="s">
        <v>1976</v>
      </c>
      <c r="AB574" s="9" t="s">
        <v>1977</v>
      </c>
      <c r="AC574" s="9" t="s">
        <v>1978</v>
      </c>
      <c r="AD574" s="9" t="s">
        <v>1986</v>
      </c>
      <c r="AE574" s="9" t="s">
        <v>2165</v>
      </c>
      <c r="AF574" s="9" t="s">
        <v>1972</v>
      </c>
    </row>
    <row r="575" spans="1:32" ht="16.5" customHeight="1" x14ac:dyDescent="0.2">
      <c r="A575" s="9" t="s">
        <v>4057</v>
      </c>
      <c r="B575" s="10">
        <v>45084</v>
      </c>
      <c r="C575" s="9" t="s">
        <v>4058</v>
      </c>
      <c r="D575" s="10">
        <v>45105</v>
      </c>
      <c r="E575" s="9" t="s">
        <v>4059</v>
      </c>
      <c r="F575" s="11">
        <v>1034.8800000000001</v>
      </c>
      <c r="G575" s="9" t="s">
        <v>2342</v>
      </c>
      <c r="H575" s="9" t="s">
        <v>2343</v>
      </c>
      <c r="I575" s="9" t="s">
        <v>2343</v>
      </c>
      <c r="J575" s="9" t="s">
        <v>1972</v>
      </c>
      <c r="K575" s="9">
        <v>1</v>
      </c>
      <c r="L575" s="9">
        <v>1759</v>
      </c>
      <c r="M575" s="10">
        <v>45139</v>
      </c>
      <c r="N575" s="10">
        <v>45105</v>
      </c>
      <c r="O575" s="9">
        <v>0</v>
      </c>
      <c r="P575" s="10">
        <v>45138</v>
      </c>
      <c r="Q575" s="10">
        <v>45139</v>
      </c>
      <c r="R575" s="12">
        <v>1</v>
      </c>
      <c r="S575" s="12">
        <v>0</v>
      </c>
      <c r="T575" s="12">
        <v>1</v>
      </c>
      <c r="U575" s="11">
        <v>940.8</v>
      </c>
      <c r="V575" s="9">
        <v>94.08</v>
      </c>
      <c r="W575" s="11">
        <v>940.8</v>
      </c>
      <c r="X575" s="9" t="s">
        <v>1973</v>
      </c>
      <c r="Y575" s="9" t="s">
        <v>1974</v>
      </c>
      <c r="Z575" s="9" t="s">
        <v>2164</v>
      </c>
      <c r="AA575" s="9" t="s">
        <v>1976</v>
      </c>
      <c r="AB575" s="9" t="s">
        <v>1977</v>
      </c>
      <c r="AC575" s="9" t="s">
        <v>1978</v>
      </c>
      <c r="AD575" s="9" t="s">
        <v>1986</v>
      </c>
      <c r="AE575" s="9" t="s">
        <v>2347</v>
      </c>
      <c r="AF575" s="9" t="s">
        <v>1981</v>
      </c>
    </row>
    <row r="576" spans="1:32" ht="16.5" customHeight="1" x14ac:dyDescent="0.2">
      <c r="A576" s="9" t="s">
        <v>4060</v>
      </c>
      <c r="B576" s="10">
        <v>45056</v>
      </c>
      <c r="C576" s="9" t="s">
        <v>4061</v>
      </c>
      <c r="D576" s="10">
        <v>45105</v>
      </c>
      <c r="E576" s="9" t="s">
        <v>4062</v>
      </c>
      <c r="F576" s="11">
        <v>25.87</v>
      </c>
      <c r="G576" s="9" t="s">
        <v>2342</v>
      </c>
      <c r="H576" s="9" t="s">
        <v>2343</v>
      </c>
      <c r="I576" s="9" t="s">
        <v>2343</v>
      </c>
      <c r="J576" s="9" t="s">
        <v>1972</v>
      </c>
      <c r="K576" s="9">
        <v>1</v>
      </c>
      <c r="L576" s="9">
        <v>1759</v>
      </c>
      <c r="M576" s="10">
        <v>45139</v>
      </c>
      <c r="N576" s="10">
        <v>45105</v>
      </c>
      <c r="O576" s="9">
        <v>0</v>
      </c>
      <c r="P576" s="10">
        <v>45138</v>
      </c>
      <c r="Q576" s="10">
        <v>45139</v>
      </c>
      <c r="R576" s="12">
        <v>1</v>
      </c>
      <c r="S576" s="12">
        <v>0</v>
      </c>
      <c r="T576" s="12">
        <v>1</v>
      </c>
      <c r="U576" s="11">
        <v>23.52</v>
      </c>
      <c r="V576" s="9">
        <v>2.35</v>
      </c>
      <c r="W576" s="11">
        <v>23.52</v>
      </c>
      <c r="X576" s="9" t="s">
        <v>1973</v>
      </c>
      <c r="Y576" s="9" t="s">
        <v>1974</v>
      </c>
      <c r="Z576" s="9" t="s">
        <v>2164</v>
      </c>
      <c r="AA576" s="9" t="s">
        <v>1976</v>
      </c>
      <c r="AB576" s="9" t="s">
        <v>1977</v>
      </c>
      <c r="AC576" s="9" t="s">
        <v>1978</v>
      </c>
      <c r="AD576" s="9" t="s">
        <v>1986</v>
      </c>
      <c r="AE576" s="9" t="s">
        <v>2346</v>
      </c>
      <c r="AF576" s="9" t="s">
        <v>1972</v>
      </c>
    </row>
    <row r="577" spans="1:32" ht="16.5" customHeight="1" x14ac:dyDescent="0.2">
      <c r="A577" s="9" t="s">
        <v>4063</v>
      </c>
      <c r="B577" s="10">
        <v>45076</v>
      </c>
      <c r="C577" s="9" t="s">
        <v>4064</v>
      </c>
      <c r="D577" s="10">
        <v>45105</v>
      </c>
      <c r="E577" s="9" t="s">
        <v>4065</v>
      </c>
      <c r="F577" s="11">
        <v>1826</v>
      </c>
      <c r="G577" s="9" t="s">
        <v>2342</v>
      </c>
      <c r="H577" s="9" t="s">
        <v>2343</v>
      </c>
      <c r="I577" s="9" t="s">
        <v>2343</v>
      </c>
      <c r="J577" s="9" t="s">
        <v>1972</v>
      </c>
      <c r="K577" s="9">
        <v>1</v>
      </c>
      <c r="L577" s="9">
        <v>1759</v>
      </c>
      <c r="M577" s="10">
        <v>45139</v>
      </c>
      <c r="N577" s="10">
        <v>45105</v>
      </c>
      <c r="O577" s="9">
        <v>0</v>
      </c>
      <c r="P577" s="10">
        <v>45138</v>
      </c>
      <c r="Q577" s="10">
        <v>45139</v>
      </c>
      <c r="R577" s="12">
        <v>1</v>
      </c>
      <c r="S577" s="12">
        <v>0</v>
      </c>
      <c r="T577" s="12">
        <v>1</v>
      </c>
      <c r="U577" s="11">
        <v>1660</v>
      </c>
      <c r="V577" s="9">
        <v>166</v>
      </c>
      <c r="W577" s="11">
        <v>1660</v>
      </c>
      <c r="X577" s="9" t="s">
        <v>1973</v>
      </c>
      <c r="Y577" s="9" t="s">
        <v>1974</v>
      </c>
      <c r="Z577" s="9" t="s">
        <v>2164</v>
      </c>
      <c r="AA577" s="9" t="s">
        <v>1976</v>
      </c>
      <c r="AB577" s="9" t="s">
        <v>1977</v>
      </c>
      <c r="AC577" s="9" t="s">
        <v>1978</v>
      </c>
      <c r="AD577" s="9" t="s">
        <v>1986</v>
      </c>
      <c r="AE577" s="9" t="s">
        <v>2346</v>
      </c>
      <c r="AF577" s="9" t="s">
        <v>1981</v>
      </c>
    </row>
    <row r="578" spans="1:32" ht="16.5" customHeight="1" x14ac:dyDescent="0.2">
      <c r="A578" s="9" t="s">
        <v>4066</v>
      </c>
      <c r="B578" s="10">
        <v>45104</v>
      </c>
      <c r="C578" s="9" t="s">
        <v>1184</v>
      </c>
      <c r="D578" s="10">
        <v>45105</v>
      </c>
      <c r="E578" s="9" t="s">
        <v>4067</v>
      </c>
      <c r="F578" s="11">
        <v>1104.0999999999999</v>
      </c>
      <c r="G578" s="9" t="s">
        <v>2457</v>
      </c>
      <c r="H578" s="9" t="s">
        <v>2458</v>
      </c>
      <c r="I578" s="9" t="s">
        <v>2459</v>
      </c>
      <c r="J578" s="9" t="s">
        <v>2976</v>
      </c>
      <c r="K578" s="9">
        <v>1</v>
      </c>
      <c r="L578" s="9">
        <v>1690</v>
      </c>
      <c r="M578" s="10">
        <v>45134</v>
      </c>
      <c r="N578" s="10">
        <v>45105</v>
      </c>
      <c r="O578" s="9">
        <v>30</v>
      </c>
      <c r="P578" s="10">
        <v>45138</v>
      </c>
      <c r="Q578" s="10">
        <v>45134</v>
      </c>
      <c r="R578" s="12">
        <v>-4</v>
      </c>
      <c r="S578" s="12">
        <v>0</v>
      </c>
      <c r="T578" s="12">
        <v>-4</v>
      </c>
      <c r="U578" s="11">
        <v>905</v>
      </c>
      <c r="V578" s="9">
        <v>199.1</v>
      </c>
      <c r="W578" s="11">
        <v>-3620</v>
      </c>
      <c r="X578" s="9" t="s">
        <v>2003</v>
      </c>
      <c r="Y578" s="9" t="s">
        <v>2004</v>
      </c>
      <c r="Z578" s="9" t="s">
        <v>2979</v>
      </c>
      <c r="AA578" s="9" t="s">
        <v>1976</v>
      </c>
      <c r="AB578" s="9" t="s">
        <v>2022</v>
      </c>
      <c r="AC578" s="9" t="s">
        <v>2023</v>
      </c>
      <c r="AD578" s="9" t="s">
        <v>1986</v>
      </c>
      <c r="AE578" s="9" t="s">
        <v>3541</v>
      </c>
      <c r="AF578" s="9" t="s">
        <v>2012</v>
      </c>
    </row>
    <row r="579" spans="1:32" ht="16.5" customHeight="1" x14ac:dyDescent="0.2">
      <c r="A579" s="9" t="s">
        <v>4068</v>
      </c>
      <c r="B579" s="10">
        <v>45105</v>
      </c>
      <c r="C579" s="9" t="s">
        <v>1182</v>
      </c>
      <c r="D579" s="10">
        <v>45105</v>
      </c>
      <c r="E579" s="9" t="s">
        <v>4069</v>
      </c>
      <c r="F579" s="11">
        <v>1200</v>
      </c>
      <c r="G579" s="9" t="s">
        <v>3002</v>
      </c>
      <c r="H579" s="9" t="s">
        <v>3003</v>
      </c>
      <c r="I579" s="9" t="s">
        <v>3003</v>
      </c>
      <c r="J579" s="9" t="s">
        <v>1972</v>
      </c>
      <c r="K579" s="9">
        <v>1</v>
      </c>
      <c r="L579" s="9">
        <v>1775</v>
      </c>
      <c r="M579" s="10">
        <v>45140</v>
      </c>
      <c r="N579" s="10">
        <v>45105</v>
      </c>
      <c r="O579" s="9">
        <v>0</v>
      </c>
      <c r="P579" s="10">
        <v>45138</v>
      </c>
      <c r="Q579" s="10">
        <v>45140</v>
      </c>
      <c r="R579" s="12">
        <v>2</v>
      </c>
      <c r="S579" s="12">
        <v>0</v>
      </c>
      <c r="T579" s="12">
        <v>2</v>
      </c>
      <c r="U579" s="11">
        <v>1090.9100000000001</v>
      </c>
      <c r="V579" s="9">
        <v>109.09</v>
      </c>
      <c r="W579" s="11">
        <v>2181.8200000000002</v>
      </c>
      <c r="X579" s="9" t="s">
        <v>1994</v>
      </c>
      <c r="Y579" s="9" t="s">
        <v>1995</v>
      </c>
      <c r="Z579" s="9" t="s">
        <v>2164</v>
      </c>
      <c r="AA579" s="9" t="s">
        <v>1976</v>
      </c>
      <c r="AB579" s="9" t="s">
        <v>2518</v>
      </c>
      <c r="AC579" s="9" t="s">
        <v>2519</v>
      </c>
      <c r="AD579" s="9" t="s">
        <v>1986</v>
      </c>
      <c r="AE579" s="9" t="s">
        <v>4070</v>
      </c>
      <c r="AF579" s="9" t="s">
        <v>2368</v>
      </c>
    </row>
    <row r="580" spans="1:32" ht="16.5" customHeight="1" x14ac:dyDescent="0.2">
      <c r="A580" s="9" t="s">
        <v>4071</v>
      </c>
      <c r="B580" s="10">
        <v>45108</v>
      </c>
      <c r="C580" s="9" t="s">
        <v>1250</v>
      </c>
      <c r="D580" s="10">
        <v>45108</v>
      </c>
      <c r="E580" s="9" t="s">
        <v>4072</v>
      </c>
      <c r="F580" s="11">
        <v>8699.33</v>
      </c>
      <c r="G580" s="9" t="s">
        <v>2309</v>
      </c>
      <c r="H580" s="9" t="s">
        <v>1249</v>
      </c>
      <c r="I580" s="9" t="s">
        <v>2310</v>
      </c>
      <c r="J580" s="9" t="s">
        <v>4073</v>
      </c>
      <c r="K580" s="9">
        <v>1</v>
      </c>
      <c r="L580" s="9">
        <v>1648</v>
      </c>
      <c r="M580" s="10">
        <v>45132</v>
      </c>
      <c r="N580" s="10">
        <v>45108</v>
      </c>
      <c r="O580" s="9">
        <v>0</v>
      </c>
      <c r="P580" s="10">
        <v>45138</v>
      </c>
      <c r="Q580" s="10">
        <v>45132</v>
      </c>
      <c r="R580" s="12">
        <v>-6</v>
      </c>
      <c r="S580" s="12">
        <v>0</v>
      </c>
      <c r="T580" s="12">
        <v>-6</v>
      </c>
      <c r="U580" s="11">
        <v>8699.33</v>
      </c>
      <c r="V580" s="9">
        <v>0</v>
      </c>
      <c r="W580" s="11">
        <v>-52195.979999999996</v>
      </c>
      <c r="X580" s="9" t="s">
        <v>2292</v>
      </c>
      <c r="Y580" s="9" t="s">
        <v>2293</v>
      </c>
      <c r="Z580" s="9" t="s">
        <v>2164</v>
      </c>
      <c r="AA580" s="9" t="s">
        <v>1976</v>
      </c>
      <c r="AB580" s="9" t="s">
        <v>4074</v>
      </c>
      <c r="AC580" s="9" t="s">
        <v>4075</v>
      </c>
      <c r="AD580" s="9" t="s">
        <v>4076</v>
      </c>
      <c r="AE580" s="9" t="s">
        <v>2083</v>
      </c>
      <c r="AF580" s="9" t="s">
        <v>2296</v>
      </c>
    </row>
    <row r="581" spans="1:32" ht="16.5" customHeight="1" x14ac:dyDescent="0.2">
      <c r="A581" s="9" t="s">
        <v>4077</v>
      </c>
      <c r="B581" s="10">
        <v>45106</v>
      </c>
      <c r="C581" s="9" t="s">
        <v>1206</v>
      </c>
      <c r="D581" s="10">
        <v>45107</v>
      </c>
      <c r="E581" s="9" t="s">
        <v>4078</v>
      </c>
      <c r="F581" s="11">
        <v>1201.31</v>
      </c>
      <c r="G581" s="9" t="s">
        <v>3557</v>
      </c>
      <c r="H581" s="9" t="s">
        <v>3558</v>
      </c>
      <c r="I581" s="9" t="s">
        <v>3558</v>
      </c>
      <c r="J581" s="9" t="s">
        <v>3961</v>
      </c>
      <c r="K581" s="9">
        <v>1</v>
      </c>
      <c r="L581" s="9">
        <v>1669</v>
      </c>
      <c r="M581" s="10">
        <v>45133</v>
      </c>
      <c r="N581" s="10">
        <v>45107</v>
      </c>
      <c r="O581" s="9">
        <v>30</v>
      </c>
      <c r="P581" s="10">
        <v>45138</v>
      </c>
      <c r="Q581" s="10">
        <v>45133</v>
      </c>
      <c r="R581" s="12">
        <v>-5</v>
      </c>
      <c r="S581" s="12">
        <v>0</v>
      </c>
      <c r="T581" s="12">
        <v>-5</v>
      </c>
      <c r="U581" s="11">
        <v>984.68</v>
      </c>
      <c r="V581" s="9">
        <v>216.63</v>
      </c>
      <c r="W581" s="11">
        <v>-4923.3999999999996</v>
      </c>
      <c r="X581" s="9" t="s">
        <v>2003</v>
      </c>
      <c r="Y581" s="9" t="s">
        <v>2004</v>
      </c>
      <c r="Z581" s="9" t="s">
        <v>2979</v>
      </c>
      <c r="AA581" s="9" t="s">
        <v>1976</v>
      </c>
      <c r="AB581" s="9" t="s">
        <v>2639</v>
      </c>
      <c r="AC581" s="9" t="s">
        <v>2640</v>
      </c>
      <c r="AD581" s="9" t="s">
        <v>1986</v>
      </c>
      <c r="AE581" s="9" t="s">
        <v>3934</v>
      </c>
      <c r="AF581" s="9" t="s">
        <v>2012</v>
      </c>
    </row>
    <row r="582" spans="1:32" ht="16.5" customHeight="1" x14ac:dyDescent="0.2">
      <c r="A582" s="9" t="s">
        <v>4079</v>
      </c>
      <c r="B582" s="10">
        <v>45107</v>
      </c>
      <c r="C582" s="9" t="s">
        <v>1211</v>
      </c>
      <c r="D582" s="10">
        <v>45107</v>
      </c>
      <c r="E582" s="9" t="s">
        <v>4080</v>
      </c>
      <c r="F582" s="11">
        <v>11742.49</v>
      </c>
      <c r="G582" s="9" t="s">
        <v>2787</v>
      </c>
      <c r="H582" s="9" t="s">
        <v>2788</v>
      </c>
      <c r="I582" s="9" t="s">
        <v>2788</v>
      </c>
      <c r="J582" s="9" t="s">
        <v>1972</v>
      </c>
      <c r="K582" s="9">
        <v>1</v>
      </c>
      <c r="L582" s="9">
        <v>1446</v>
      </c>
      <c r="M582" s="10">
        <v>45114</v>
      </c>
      <c r="N582" s="10">
        <v>45107</v>
      </c>
      <c r="O582" s="9">
        <v>0</v>
      </c>
      <c r="P582" s="10">
        <v>45137</v>
      </c>
      <c r="Q582" s="10">
        <v>45114</v>
      </c>
      <c r="R582" s="12">
        <v>-23</v>
      </c>
      <c r="S582" s="12">
        <v>0</v>
      </c>
      <c r="T582" s="12">
        <v>-23</v>
      </c>
      <c r="U582" s="11">
        <v>9624.99</v>
      </c>
      <c r="V582" s="9">
        <v>2117.5</v>
      </c>
      <c r="W582" s="11">
        <v>-221374.77</v>
      </c>
      <c r="X582" s="9" t="s">
        <v>2374</v>
      </c>
      <c r="Y582" s="9" t="s">
        <v>2375</v>
      </c>
      <c r="Z582" s="9" t="s">
        <v>2164</v>
      </c>
      <c r="AA582" s="9" t="s">
        <v>1976</v>
      </c>
      <c r="AB582" s="9" t="s">
        <v>2790</v>
      </c>
      <c r="AC582" s="9" t="s">
        <v>2791</v>
      </c>
      <c r="AD582" s="9" t="s">
        <v>1986</v>
      </c>
      <c r="AE582" s="9" t="s">
        <v>4081</v>
      </c>
      <c r="AF582" s="9" t="s">
        <v>2474</v>
      </c>
    </row>
    <row r="583" spans="1:32" ht="16.5" customHeight="1" x14ac:dyDescent="0.2">
      <c r="A583" s="9" t="s">
        <v>4082</v>
      </c>
      <c r="B583" s="10">
        <v>45107</v>
      </c>
      <c r="C583" s="9" t="s">
        <v>1220</v>
      </c>
      <c r="D583" s="10">
        <v>45107</v>
      </c>
      <c r="E583" s="9" t="s">
        <v>4083</v>
      </c>
      <c r="F583" s="11">
        <v>718.58</v>
      </c>
      <c r="G583" s="9" t="s">
        <v>4084</v>
      </c>
      <c r="H583" s="9" t="s">
        <v>4085</v>
      </c>
      <c r="I583" s="9" t="s">
        <v>4085</v>
      </c>
      <c r="J583" s="9" t="s">
        <v>4086</v>
      </c>
      <c r="K583" s="9">
        <v>1</v>
      </c>
      <c r="L583" s="9">
        <v>1679</v>
      </c>
      <c r="M583" s="10">
        <v>45133</v>
      </c>
      <c r="N583" s="10">
        <v>45107</v>
      </c>
      <c r="O583" s="9">
        <v>0</v>
      </c>
      <c r="P583" s="10">
        <v>45138</v>
      </c>
      <c r="Q583" s="10">
        <v>45133</v>
      </c>
      <c r="R583" s="12">
        <v>-5</v>
      </c>
      <c r="S583" s="12">
        <v>0</v>
      </c>
      <c r="T583" s="12">
        <v>-5</v>
      </c>
      <c r="U583" s="11">
        <v>589</v>
      </c>
      <c r="V583" s="9">
        <v>129.58000000000001</v>
      </c>
      <c r="W583" s="11">
        <v>-2945</v>
      </c>
      <c r="X583" s="9" t="s">
        <v>2003</v>
      </c>
      <c r="Y583" s="9" t="s">
        <v>2004</v>
      </c>
      <c r="Z583" s="9" t="s">
        <v>2164</v>
      </c>
      <c r="AA583" s="9" t="s">
        <v>1976</v>
      </c>
      <c r="AB583" s="9" t="s">
        <v>2417</v>
      </c>
      <c r="AC583" s="9" t="s">
        <v>2418</v>
      </c>
      <c r="AD583" s="9" t="s">
        <v>1986</v>
      </c>
      <c r="AE583" s="9" t="s">
        <v>3703</v>
      </c>
      <c r="AF583" s="9" t="s">
        <v>2012</v>
      </c>
    </row>
    <row r="584" spans="1:32" ht="16.5" customHeight="1" x14ac:dyDescent="0.2">
      <c r="A584" s="9" t="s">
        <v>4087</v>
      </c>
      <c r="B584" s="10">
        <v>45107</v>
      </c>
      <c r="C584" s="9" t="s">
        <v>1221</v>
      </c>
      <c r="D584" s="10">
        <v>45107</v>
      </c>
      <c r="E584" s="9" t="s">
        <v>4088</v>
      </c>
      <c r="F584" s="11">
        <v>1011.38</v>
      </c>
      <c r="G584" s="9" t="s">
        <v>4084</v>
      </c>
      <c r="H584" s="9" t="s">
        <v>4085</v>
      </c>
      <c r="I584" s="9" t="s">
        <v>4085</v>
      </c>
      <c r="J584" s="9" t="s">
        <v>1972</v>
      </c>
      <c r="K584" s="9">
        <v>1</v>
      </c>
      <c r="L584" s="9">
        <v>1679</v>
      </c>
      <c r="M584" s="10">
        <v>45133</v>
      </c>
      <c r="N584" s="10">
        <v>45107</v>
      </c>
      <c r="O584" s="9">
        <v>0</v>
      </c>
      <c r="P584" s="10">
        <v>45138</v>
      </c>
      <c r="Q584" s="10">
        <v>45133</v>
      </c>
      <c r="R584" s="12">
        <v>-5</v>
      </c>
      <c r="S584" s="12">
        <v>0</v>
      </c>
      <c r="T584" s="12">
        <v>-5</v>
      </c>
      <c r="U584" s="11">
        <v>829</v>
      </c>
      <c r="V584" s="9">
        <v>182.38</v>
      </c>
      <c r="W584" s="11">
        <v>-4145</v>
      </c>
      <c r="X584" s="9" t="s">
        <v>2003</v>
      </c>
      <c r="Y584" s="9" t="s">
        <v>2004</v>
      </c>
      <c r="Z584" s="9" t="s">
        <v>2164</v>
      </c>
      <c r="AA584" s="9" t="s">
        <v>1976</v>
      </c>
      <c r="AB584" s="9" t="s">
        <v>2639</v>
      </c>
      <c r="AC584" s="9" t="s">
        <v>2640</v>
      </c>
      <c r="AD584" s="9" t="s">
        <v>1986</v>
      </c>
      <c r="AE584" s="9" t="s">
        <v>3103</v>
      </c>
      <c r="AF584" s="9" t="s">
        <v>2012</v>
      </c>
    </row>
    <row r="585" spans="1:32" ht="16.5" customHeight="1" x14ac:dyDescent="0.2">
      <c r="A585" s="9" t="s">
        <v>4089</v>
      </c>
      <c r="B585" s="10">
        <v>45107</v>
      </c>
      <c r="C585" s="9" t="s">
        <v>1217</v>
      </c>
      <c r="D585" s="10">
        <v>45108</v>
      </c>
      <c r="E585" s="9" t="s">
        <v>4090</v>
      </c>
      <c r="F585" s="11">
        <v>3478.83</v>
      </c>
      <c r="G585" s="9" t="s">
        <v>4091</v>
      </c>
      <c r="H585" s="9" t="s">
        <v>4092</v>
      </c>
      <c r="I585" s="9" t="s">
        <v>4093</v>
      </c>
      <c r="J585" s="9" t="s">
        <v>1972</v>
      </c>
      <c r="K585" s="9">
        <v>1</v>
      </c>
      <c r="L585" s="9">
        <v>1910</v>
      </c>
      <c r="M585" s="10">
        <v>45148</v>
      </c>
      <c r="N585" s="10">
        <v>45108</v>
      </c>
      <c r="O585" s="9">
        <v>0</v>
      </c>
      <c r="P585" s="10">
        <v>45138</v>
      </c>
      <c r="Q585" s="10">
        <v>45148</v>
      </c>
      <c r="R585" s="12">
        <v>10</v>
      </c>
      <c r="S585" s="12">
        <v>0</v>
      </c>
      <c r="T585" s="12">
        <v>10</v>
      </c>
      <c r="U585" s="11">
        <v>2851.5</v>
      </c>
      <c r="V585" s="9">
        <v>627.33000000000004</v>
      </c>
      <c r="W585" s="11">
        <v>28515</v>
      </c>
      <c r="X585" s="9" t="s">
        <v>2203</v>
      </c>
      <c r="Y585" s="9" t="s">
        <v>2204</v>
      </c>
      <c r="Z585" s="9" t="s">
        <v>2164</v>
      </c>
      <c r="AA585" s="9" t="s">
        <v>1976</v>
      </c>
      <c r="AB585" s="9" t="s">
        <v>2205</v>
      </c>
      <c r="AC585" s="9" t="s">
        <v>2206</v>
      </c>
      <c r="AD585" s="9" t="s">
        <v>1986</v>
      </c>
      <c r="AE585" s="9" t="s">
        <v>4094</v>
      </c>
      <c r="AF585" s="9" t="s">
        <v>2474</v>
      </c>
    </row>
    <row r="586" spans="1:32" ht="16.5" customHeight="1" x14ac:dyDescent="0.2">
      <c r="A586" s="9" t="s">
        <v>4095</v>
      </c>
      <c r="B586" s="10">
        <v>45106</v>
      </c>
      <c r="C586" s="9" t="s">
        <v>1218</v>
      </c>
      <c r="D586" s="10">
        <v>45108</v>
      </c>
      <c r="E586" s="9" t="s">
        <v>4096</v>
      </c>
      <c r="F586" s="11">
        <v>450.55</v>
      </c>
      <c r="G586" s="9" t="s">
        <v>2597</v>
      </c>
      <c r="H586" s="9" t="s">
        <v>2598</v>
      </c>
      <c r="I586" s="9" t="s">
        <v>2598</v>
      </c>
      <c r="J586" s="9" t="s">
        <v>3200</v>
      </c>
      <c r="K586" s="9">
        <v>1</v>
      </c>
      <c r="L586" s="9">
        <v>2245</v>
      </c>
      <c r="M586" s="10">
        <v>45196</v>
      </c>
      <c r="N586" s="10">
        <v>45108</v>
      </c>
      <c r="O586" s="9">
        <v>0</v>
      </c>
      <c r="P586" s="10">
        <v>45169</v>
      </c>
      <c r="Q586" s="10">
        <v>45196</v>
      </c>
      <c r="R586" s="12">
        <v>27</v>
      </c>
      <c r="S586" s="12">
        <v>0</v>
      </c>
      <c r="T586" s="12">
        <v>27</v>
      </c>
      <c r="U586" s="11">
        <v>409.59</v>
      </c>
      <c r="V586" s="9">
        <v>40.96</v>
      </c>
      <c r="W586" s="11">
        <v>11058.929999999998</v>
      </c>
      <c r="X586" s="9" t="s">
        <v>1973</v>
      </c>
      <c r="Y586" s="9" t="s">
        <v>1974</v>
      </c>
      <c r="Z586" s="9" t="s">
        <v>2164</v>
      </c>
      <c r="AA586" s="9" t="s">
        <v>1976</v>
      </c>
      <c r="AB586" s="9" t="s">
        <v>1977</v>
      </c>
      <c r="AC586" s="9" t="s">
        <v>1978</v>
      </c>
      <c r="AD586" s="9" t="s">
        <v>1986</v>
      </c>
      <c r="AE586" s="9" t="s">
        <v>3201</v>
      </c>
      <c r="AF586" s="9" t="s">
        <v>1981</v>
      </c>
    </row>
    <row r="587" spans="1:32" ht="16.5" customHeight="1" x14ac:dyDescent="0.2">
      <c r="A587" s="9" t="s">
        <v>4097</v>
      </c>
      <c r="B587" s="10">
        <v>45107</v>
      </c>
      <c r="C587" s="9" t="s">
        <v>1222</v>
      </c>
      <c r="D587" s="10">
        <v>45108</v>
      </c>
      <c r="E587" s="9" t="s">
        <v>4098</v>
      </c>
      <c r="F587" s="11">
        <v>2145.98</v>
      </c>
      <c r="G587" s="9" t="s">
        <v>4084</v>
      </c>
      <c r="H587" s="9" t="s">
        <v>4085</v>
      </c>
      <c r="I587" s="9" t="s">
        <v>4085</v>
      </c>
      <c r="J587" s="9" t="s">
        <v>4099</v>
      </c>
      <c r="K587" s="9">
        <v>1</v>
      </c>
      <c r="L587" s="9">
        <v>1679</v>
      </c>
      <c r="M587" s="10">
        <v>45133</v>
      </c>
      <c r="N587" s="10">
        <v>45108</v>
      </c>
      <c r="O587" s="9">
        <v>0</v>
      </c>
      <c r="P587" s="10">
        <v>45138</v>
      </c>
      <c r="Q587" s="10">
        <v>45133</v>
      </c>
      <c r="R587" s="12">
        <v>-5</v>
      </c>
      <c r="S587" s="12">
        <v>0</v>
      </c>
      <c r="T587" s="12">
        <v>-5</v>
      </c>
      <c r="U587" s="11">
        <v>1759</v>
      </c>
      <c r="V587" s="9">
        <v>386.98</v>
      </c>
      <c r="W587" s="11">
        <v>-8795</v>
      </c>
      <c r="X587" s="9" t="s">
        <v>2003</v>
      </c>
      <c r="Y587" s="9" t="s">
        <v>2004</v>
      </c>
      <c r="Z587" s="9" t="s">
        <v>2164</v>
      </c>
      <c r="AA587" s="9" t="s">
        <v>1976</v>
      </c>
      <c r="AB587" s="9" t="s">
        <v>2639</v>
      </c>
      <c r="AC587" s="9" t="s">
        <v>2640</v>
      </c>
      <c r="AD587" s="9" t="s">
        <v>1986</v>
      </c>
      <c r="AE587" s="9" t="s">
        <v>3633</v>
      </c>
      <c r="AF587" s="9" t="s">
        <v>2012</v>
      </c>
    </row>
    <row r="588" spans="1:32" ht="16.5" customHeight="1" x14ac:dyDescent="0.2">
      <c r="A588" s="9" t="s">
        <v>4100</v>
      </c>
      <c r="B588" s="10">
        <v>45107</v>
      </c>
      <c r="C588" s="9" t="s">
        <v>1223</v>
      </c>
      <c r="D588" s="10">
        <v>45108</v>
      </c>
      <c r="E588" s="9" t="s">
        <v>4101</v>
      </c>
      <c r="F588" s="11">
        <v>1456.68</v>
      </c>
      <c r="G588" s="9" t="s">
        <v>4084</v>
      </c>
      <c r="H588" s="9" t="s">
        <v>4085</v>
      </c>
      <c r="I588" s="9" t="s">
        <v>4085</v>
      </c>
      <c r="J588" s="9" t="s">
        <v>4102</v>
      </c>
      <c r="K588" s="9">
        <v>1</v>
      </c>
      <c r="L588" s="9">
        <v>1679</v>
      </c>
      <c r="M588" s="10">
        <v>45133</v>
      </c>
      <c r="N588" s="10">
        <v>45108</v>
      </c>
      <c r="O588" s="9">
        <v>0</v>
      </c>
      <c r="P588" s="10">
        <v>45138</v>
      </c>
      <c r="Q588" s="10">
        <v>45133</v>
      </c>
      <c r="R588" s="12">
        <v>-5</v>
      </c>
      <c r="S588" s="12">
        <v>0</v>
      </c>
      <c r="T588" s="12">
        <v>-5</v>
      </c>
      <c r="U588" s="11">
        <v>1194</v>
      </c>
      <c r="V588" s="9">
        <v>262.68</v>
      </c>
      <c r="W588" s="11">
        <v>-5970</v>
      </c>
      <c r="X588" s="9" t="s">
        <v>2003</v>
      </c>
      <c r="Y588" s="9" t="s">
        <v>2004</v>
      </c>
      <c r="Z588" s="9" t="s">
        <v>2164</v>
      </c>
      <c r="AA588" s="9" t="s">
        <v>1976</v>
      </c>
      <c r="AB588" s="9" t="s">
        <v>2639</v>
      </c>
      <c r="AC588" s="9" t="s">
        <v>2640</v>
      </c>
      <c r="AD588" s="9" t="s">
        <v>1986</v>
      </c>
      <c r="AE588" s="9" t="s">
        <v>3633</v>
      </c>
      <c r="AF588" s="9" t="s">
        <v>2012</v>
      </c>
    </row>
    <row r="589" spans="1:32" ht="16.5" customHeight="1" x14ac:dyDescent="0.2">
      <c r="A589" s="9" t="s">
        <v>4103</v>
      </c>
      <c r="B589" s="10">
        <v>45107</v>
      </c>
      <c r="C589" s="9" t="s">
        <v>1231</v>
      </c>
      <c r="D589" s="10">
        <v>45108</v>
      </c>
      <c r="E589" s="9" t="s">
        <v>4104</v>
      </c>
      <c r="F589" s="11">
        <v>1911.39</v>
      </c>
      <c r="G589" s="9" t="s">
        <v>2673</v>
      </c>
      <c r="H589" s="9" t="s">
        <v>2674</v>
      </c>
      <c r="I589" s="9" t="s">
        <v>2674</v>
      </c>
      <c r="J589" s="9" t="s">
        <v>4105</v>
      </c>
      <c r="K589" s="9">
        <v>1</v>
      </c>
      <c r="L589" s="9">
        <v>2101</v>
      </c>
      <c r="M589" s="10">
        <v>45181</v>
      </c>
      <c r="N589" s="10">
        <v>45108</v>
      </c>
      <c r="O589" s="9">
        <v>0</v>
      </c>
      <c r="P589" s="10">
        <v>45169</v>
      </c>
      <c r="Q589" s="10">
        <v>45181</v>
      </c>
      <c r="R589" s="12">
        <v>12</v>
      </c>
      <c r="S589" s="12">
        <v>0</v>
      </c>
      <c r="T589" s="12">
        <v>12</v>
      </c>
      <c r="U589" s="11">
        <v>1566.71</v>
      </c>
      <c r="V589" s="9">
        <v>344.68</v>
      </c>
      <c r="W589" s="11">
        <v>18800.52</v>
      </c>
      <c r="X589" s="9" t="s">
        <v>2516</v>
      </c>
      <c r="Y589" s="9" t="s">
        <v>2517</v>
      </c>
      <c r="Z589" s="9" t="s">
        <v>2164</v>
      </c>
      <c r="AA589" s="9" t="s">
        <v>1976</v>
      </c>
      <c r="AB589" s="9" t="s">
        <v>2676</v>
      </c>
      <c r="AC589" s="9" t="s">
        <v>2677</v>
      </c>
      <c r="AD589" s="9" t="s">
        <v>1986</v>
      </c>
      <c r="AE589" s="9" t="s">
        <v>2678</v>
      </c>
      <c r="AF589" s="9" t="s">
        <v>2368</v>
      </c>
    </row>
    <row r="590" spans="1:32" ht="16.5" customHeight="1" x14ac:dyDescent="0.2">
      <c r="A590" s="9" t="s">
        <v>4106</v>
      </c>
      <c r="B590" s="10">
        <v>45107</v>
      </c>
      <c r="C590" s="9" t="s">
        <v>1233</v>
      </c>
      <c r="D590" s="10">
        <v>45108</v>
      </c>
      <c r="E590" s="9" t="s">
        <v>4107</v>
      </c>
      <c r="F590" s="11">
        <v>11590</v>
      </c>
      <c r="G590" s="9" t="s">
        <v>4108</v>
      </c>
      <c r="H590" s="9" t="s">
        <v>4109</v>
      </c>
      <c r="I590" s="9" t="s">
        <v>4109</v>
      </c>
      <c r="J590" s="9" t="s">
        <v>1972</v>
      </c>
      <c r="K590" s="9">
        <v>1</v>
      </c>
      <c r="L590" s="9">
        <v>2201</v>
      </c>
      <c r="M590" s="10">
        <v>45191</v>
      </c>
      <c r="N590" s="10">
        <v>45108</v>
      </c>
      <c r="O590" s="9">
        <v>0</v>
      </c>
      <c r="P590" s="10">
        <v>45169</v>
      </c>
      <c r="Q590" s="10">
        <v>45191</v>
      </c>
      <c r="R590" s="12">
        <v>22</v>
      </c>
      <c r="S590" s="12">
        <v>0</v>
      </c>
      <c r="T590" s="12">
        <v>22</v>
      </c>
      <c r="U590" s="11">
        <v>9500</v>
      </c>
      <c r="V590" s="9">
        <v>2090</v>
      </c>
      <c r="W590" s="11">
        <v>209000</v>
      </c>
      <c r="X590" s="9" t="s">
        <v>2203</v>
      </c>
      <c r="Y590" s="9" t="s">
        <v>2204</v>
      </c>
      <c r="Z590" s="9" t="s">
        <v>2164</v>
      </c>
      <c r="AA590" s="9" t="s">
        <v>1976</v>
      </c>
      <c r="AB590" s="9" t="s">
        <v>2205</v>
      </c>
      <c r="AC590" s="9" t="s">
        <v>2206</v>
      </c>
      <c r="AD590" s="9" t="s">
        <v>1986</v>
      </c>
      <c r="AE590" s="9" t="s">
        <v>4110</v>
      </c>
      <c r="AF590" s="9" t="s">
        <v>2208</v>
      </c>
    </row>
    <row r="591" spans="1:32" ht="16.5" customHeight="1" x14ac:dyDescent="0.2">
      <c r="A591" s="9" t="s">
        <v>4111</v>
      </c>
      <c r="B591" s="10">
        <v>45108</v>
      </c>
      <c r="C591" s="9" t="s">
        <v>1251</v>
      </c>
      <c r="D591" s="10">
        <v>45109</v>
      </c>
      <c r="E591" s="9" t="s">
        <v>4112</v>
      </c>
      <c r="F591" s="11">
        <v>3774.75</v>
      </c>
      <c r="G591" s="9" t="s">
        <v>2309</v>
      </c>
      <c r="H591" s="9" t="s">
        <v>1249</v>
      </c>
      <c r="I591" s="9" t="s">
        <v>2310</v>
      </c>
      <c r="J591" s="9" t="s">
        <v>4113</v>
      </c>
      <c r="K591" s="9">
        <v>1</v>
      </c>
      <c r="L591" s="9">
        <v>1648</v>
      </c>
      <c r="M591" s="10">
        <v>45132</v>
      </c>
      <c r="N591" s="10">
        <v>45109</v>
      </c>
      <c r="O591" s="9">
        <v>0</v>
      </c>
      <c r="P591" s="10">
        <v>45138</v>
      </c>
      <c r="Q591" s="10">
        <v>45132</v>
      </c>
      <c r="R591" s="12">
        <v>-6</v>
      </c>
      <c r="S591" s="12">
        <v>0</v>
      </c>
      <c r="T591" s="12">
        <v>-6</v>
      </c>
      <c r="U591" s="11">
        <v>3774.75</v>
      </c>
      <c r="V591" s="9">
        <v>0</v>
      </c>
      <c r="W591" s="11">
        <v>-22648.5</v>
      </c>
      <c r="X591" s="9" t="s">
        <v>2292</v>
      </c>
      <c r="Y591" s="9" t="s">
        <v>2293</v>
      </c>
      <c r="Z591" s="9" t="s">
        <v>2164</v>
      </c>
      <c r="AA591" s="9" t="s">
        <v>1976</v>
      </c>
      <c r="AB591" s="9" t="s">
        <v>4074</v>
      </c>
      <c r="AC591" s="9" t="s">
        <v>4075</v>
      </c>
      <c r="AD591" s="9" t="s">
        <v>4076</v>
      </c>
      <c r="AE591" s="9" t="s">
        <v>2083</v>
      </c>
      <c r="AF591" s="9" t="s">
        <v>2296</v>
      </c>
    </row>
    <row r="592" spans="1:32" ht="16.5" customHeight="1" x14ac:dyDescent="0.2">
      <c r="A592" s="9" t="s">
        <v>4114</v>
      </c>
      <c r="B592" s="10">
        <v>45104</v>
      </c>
      <c r="C592" s="9" t="s">
        <v>1187</v>
      </c>
      <c r="D592" s="10">
        <v>45105</v>
      </c>
      <c r="E592" s="9" t="s">
        <v>4115</v>
      </c>
      <c r="F592" s="11">
        <v>10727.46</v>
      </c>
      <c r="G592" s="9" t="s">
        <v>3011</v>
      </c>
      <c r="H592" s="9" t="s">
        <v>3012</v>
      </c>
      <c r="I592" s="9" t="s">
        <v>3012</v>
      </c>
      <c r="J592" s="9" t="s">
        <v>1972</v>
      </c>
      <c r="K592" s="9">
        <v>1</v>
      </c>
      <c r="L592" s="9">
        <v>1670</v>
      </c>
      <c r="M592" s="10">
        <v>45133</v>
      </c>
      <c r="N592" s="10">
        <v>45105</v>
      </c>
      <c r="O592" s="9">
        <v>30</v>
      </c>
      <c r="P592" s="10">
        <v>45138</v>
      </c>
      <c r="Q592" s="10">
        <v>45133</v>
      </c>
      <c r="R592" s="12">
        <v>-5</v>
      </c>
      <c r="S592" s="12">
        <v>0</v>
      </c>
      <c r="T592" s="12">
        <v>-5</v>
      </c>
      <c r="U592" s="11">
        <v>8793</v>
      </c>
      <c r="V592" s="9">
        <v>1934.46</v>
      </c>
      <c r="W592" s="11">
        <v>-43965</v>
      </c>
      <c r="X592" s="9" t="s">
        <v>2003</v>
      </c>
      <c r="Y592" s="9" t="s">
        <v>2004</v>
      </c>
      <c r="Z592" s="9" t="s">
        <v>2979</v>
      </c>
      <c r="AA592" s="9" t="s">
        <v>1976</v>
      </c>
      <c r="AB592" s="9" t="s">
        <v>2417</v>
      </c>
      <c r="AC592" s="9" t="s">
        <v>2418</v>
      </c>
      <c r="AD592" s="9" t="s">
        <v>1986</v>
      </c>
      <c r="AE592" s="9" t="s">
        <v>3731</v>
      </c>
      <c r="AF592" s="9" t="s">
        <v>2012</v>
      </c>
    </row>
    <row r="593" spans="1:32" ht="16.5" customHeight="1" x14ac:dyDescent="0.2">
      <c r="A593" s="9" t="s">
        <v>4116</v>
      </c>
      <c r="B593" s="10">
        <v>45104</v>
      </c>
      <c r="C593" s="9" t="s">
        <v>1188</v>
      </c>
      <c r="D593" s="10">
        <v>45105</v>
      </c>
      <c r="E593" s="9" t="s">
        <v>4117</v>
      </c>
      <c r="F593" s="11">
        <v>19998.240000000002</v>
      </c>
      <c r="G593" s="9" t="s">
        <v>3011</v>
      </c>
      <c r="H593" s="9" t="s">
        <v>3012</v>
      </c>
      <c r="I593" s="9" t="s">
        <v>3012</v>
      </c>
      <c r="J593" s="9" t="s">
        <v>1972</v>
      </c>
      <c r="K593" s="9">
        <v>1</v>
      </c>
      <c r="L593" s="9">
        <v>1670</v>
      </c>
      <c r="M593" s="10">
        <v>45133</v>
      </c>
      <c r="N593" s="10">
        <v>45105</v>
      </c>
      <c r="O593" s="9">
        <v>30</v>
      </c>
      <c r="P593" s="10">
        <v>45138</v>
      </c>
      <c r="Q593" s="10">
        <v>45133</v>
      </c>
      <c r="R593" s="12">
        <v>-5</v>
      </c>
      <c r="S593" s="12">
        <v>0</v>
      </c>
      <c r="T593" s="12">
        <v>-5</v>
      </c>
      <c r="U593" s="11">
        <v>16392</v>
      </c>
      <c r="V593" s="9">
        <v>3606.24</v>
      </c>
      <c r="W593" s="11">
        <v>-81960</v>
      </c>
      <c r="X593" s="9" t="s">
        <v>2003</v>
      </c>
      <c r="Y593" s="9" t="s">
        <v>2004</v>
      </c>
      <c r="Z593" s="9" t="s">
        <v>2979</v>
      </c>
      <c r="AA593" s="9" t="s">
        <v>1976</v>
      </c>
      <c r="AB593" s="9" t="s">
        <v>2417</v>
      </c>
      <c r="AC593" s="9" t="s">
        <v>2418</v>
      </c>
      <c r="AD593" s="9" t="s">
        <v>1986</v>
      </c>
      <c r="AE593" s="9" t="s">
        <v>3731</v>
      </c>
      <c r="AF593" s="9" t="s">
        <v>2012</v>
      </c>
    </row>
    <row r="594" spans="1:32" ht="16.5" customHeight="1" x14ac:dyDescent="0.2">
      <c r="A594" s="9" t="s">
        <v>4118</v>
      </c>
      <c r="B594" s="10">
        <v>45104</v>
      </c>
      <c r="C594" s="9" t="s">
        <v>1186</v>
      </c>
      <c r="D594" s="10">
        <v>45105</v>
      </c>
      <c r="E594" s="9" t="s">
        <v>4119</v>
      </c>
      <c r="F594" s="11">
        <v>9999.1200000000008</v>
      </c>
      <c r="G594" s="9" t="s">
        <v>3011</v>
      </c>
      <c r="H594" s="9" t="s">
        <v>3012</v>
      </c>
      <c r="I594" s="9" t="s">
        <v>3012</v>
      </c>
      <c r="J594" s="9" t="s">
        <v>1972</v>
      </c>
      <c r="K594" s="9">
        <v>1</v>
      </c>
      <c r="L594" s="9">
        <v>1670</v>
      </c>
      <c r="M594" s="10">
        <v>45133</v>
      </c>
      <c r="N594" s="10">
        <v>45105</v>
      </c>
      <c r="O594" s="9">
        <v>30</v>
      </c>
      <c r="P594" s="10">
        <v>45138</v>
      </c>
      <c r="Q594" s="10">
        <v>45133</v>
      </c>
      <c r="R594" s="12">
        <v>-5</v>
      </c>
      <c r="S594" s="12">
        <v>0</v>
      </c>
      <c r="T594" s="12">
        <v>-5</v>
      </c>
      <c r="U594" s="11">
        <v>8196</v>
      </c>
      <c r="V594" s="9">
        <v>1803.12</v>
      </c>
      <c r="W594" s="11">
        <v>-40980</v>
      </c>
      <c r="X594" s="9" t="s">
        <v>2003</v>
      </c>
      <c r="Y594" s="9" t="s">
        <v>2004</v>
      </c>
      <c r="Z594" s="9" t="s">
        <v>2979</v>
      </c>
      <c r="AA594" s="9" t="s">
        <v>1976</v>
      </c>
      <c r="AB594" s="9" t="s">
        <v>2417</v>
      </c>
      <c r="AC594" s="9" t="s">
        <v>2418</v>
      </c>
      <c r="AD594" s="9" t="s">
        <v>1986</v>
      </c>
      <c r="AE594" s="9" t="s">
        <v>3731</v>
      </c>
      <c r="AF594" s="9" t="s">
        <v>2012</v>
      </c>
    </row>
    <row r="595" spans="1:32" ht="16.5" customHeight="1" x14ac:dyDescent="0.2">
      <c r="A595" s="9" t="s">
        <v>4120</v>
      </c>
      <c r="B595" s="10">
        <v>45108</v>
      </c>
      <c r="C595" s="9" t="s">
        <v>1252</v>
      </c>
      <c r="D595" s="10">
        <v>45109</v>
      </c>
      <c r="E595" s="9" t="s">
        <v>4121</v>
      </c>
      <c r="F595" s="11">
        <v>5682.26</v>
      </c>
      <c r="G595" s="9" t="s">
        <v>2309</v>
      </c>
      <c r="H595" s="9" t="s">
        <v>1249</v>
      </c>
      <c r="I595" s="9" t="s">
        <v>2310</v>
      </c>
      <c r="J595" s="9" t="s">
        <v>4122</v>
      </c>
      <c r="K595" s="9">
        <v>1</v>
      </c>
      <c r="L595" s="9">
        <v>1648</v>
      </c>
      <c r="M595" s="10">
        <v>45132</v>
      </c>
      <c r="N595" s="10">
        <v>45109</v>
      </c>
      <c r="O595" s="9">
        <v>0</v>
      </c>
      <c r="P595" s="10">
        <v>45138</v>
      </c>
      <c r="Q595" s="10">
        <v>45132</v>
      </c>
      <c r="R595" s="12">
        <v>-6</v>
      </c>
      <c r="S595" s="12">
        <v>0</v>
      </c>
      <c r="T595" s="12">
        <v>-6</v>
      </c>
      <c r="U595" s="11">
        <v>5682.26</v>
      </c>
      <c r="V595" s="9">
        <v>0</v>
      </c>
      <c r="W595" s="11">
        <v>-34093.56</v>
      </c>
      <c r="X595" s="9" t="s">
        <v>2292</v>
      </c>
      <c r="Y595" s="9" t="s">
        <v>2293</v>
      </c>
      <c r="Z595" s="9" t="s">
        <v>2164</v>
      </c>
      <c r="AA595" s="9" t="s">
        <v>1976</v>
      </c>
      <c r="AB595" s="9" t="s">
        <v>3854</v>
      </c>
      <c r="AC595" s="9" t="s">
        <v>3855</v>
      </c>
      <c r="AD595" s="9" t="s">
        <v>4076</v>
      </c>
      <c r="AE595" s="9" t="s">
        <v>2083</v>
      </c>
      <c r="AF595" s="9" t="s">
        <v>2296</v>
      </c>
    </row>
    <row r="596" spans="1:32" ht="16.5" customHeight="1" x14ac:dyDescent="0.2">
      <c r="A596" s="9" t="s">
        <v>4123</v>
      </c>
      <c r="B596" s="10">
        <v>45108</v>
      </c>
      <c r="C596" s="9" t="s">
        <v>1253</v>
      </c>
      <c r="D596" s="10">
        <v>45109</v>
      </c>
      <c r="E596" s="9" t="s">
        <v>4124</v>
      </c>
      <c r="F596" s="11">
        <v>3785</v>
      </c>
      <c r="G596" s="9" t="s">
        <v>2309</v>
      </c>
      <c r="H596" s="9" t="s">
        <v>1249</v>
      </c>
      <c r="I596" s="9" t="s">
        <v>2310</v>
      </c>
      <c r="J596" s="9" t="s">
        <v>4125</v>
      </c>
      <c r="K596" s="9">
        <v>1</v>
      </c>
      <c r="L596" s="9">
        <v>1648</v>
      </c>
      <c r="M596" s="10">
        <v>45132</v>
      </c>
      <c r="N596" s="10">
        <v>45109</v>
      </c>
      <c r="O596" s="9">
        <v>0</v>
      </c>
      <c r="P596" s="10">
        <v>45138</v>
      </c>
      <c r="Q596" s="10">
        <v>45132</v>
      </c>
      <c r="R596" s="12">
        <v>-6</v>
      </c>
      <c r="S596" s="12">
        <v>0</v>
      </c>
      <c r="T596" s="12">
        <v>-6</v>
      </c>
      <c r="U596" s="11">
        <v>3785</v>
      </c>
      <c r="V596" s="9">
        <v>0</v>
      </c>
      <c r="W596" s="11">
        <v>-22710</v>
      </c>
      <c r="X596" s="9" t="s">
        <v>2292</v>
      </c>
      <c r="Y596" s="9" t="s">
        <v>2293</v>
      </c>
      <c r="Z596" s="9" t="s">
        <v>2164</v>
      </c>
      <c r="AA596" s="9" t="s">
        <v>1976</v>
      </c>
      <c r="AB596" s="9" t="s">
        <v>4074</v>
      </c>
      <c r="AC596" s="9" t="s">
        <v>4075</v>
      </c>
      <c r="AD596" s="9" t="s">
        <v>4076</v>
      </c>
      <c r="AE596" s="9" t="s">
        <v>2083</v>
      </c>
      <c r="AF596" s="9" t="s">
        <v>2296</v>
      </c>
    </row>
    <row r="597" spans="1:32" ht="16.5" customHeight="1" x14ac:dyDescent="0.2">
      <c r="A597" s="9" t="s">
        <v>4126</v>
      </c>
      <c r="B597" s="10">
        <v>45103</v>
      </c>
      <c r="C597" s="9" t="s">
        <v>4127</v>
      </c>
      <c r="D597" s="10">
        <v>45107</v>
      </c>
      <c r="E597" s="9" t="s">
        <v>4128</v>
      </c>
      <c r="F597" s="11">
        <v>191.48</v>
      </c>
      <c r="G597" s="9" t="s">
        <v>4129</v>
      </c>
      <c r="H597" s="9" t="s">
        <v>4130</v>
      </c>
      <c r="I597" s="9" t="s">
        <v>4130</v>
      </c>
      <c r="J597" s="9" t="s">
        <v>4131</v>
      </c>
      <c r="K597" s="9">
        <v>1</v>
      </c>
      <c r="L597" s="9">
        <v>2151</v>
      </c>
      <c r="M597" s="10">
        <v>45188</v>
      </c>
      <c r="N597" s="10">
        <v>45107</v>
      </c>
      <c r="O597" s="9">
        <v>0</v>
      </c>
      <c r="P597" s="10">
        <v>45169</v>
      </c>
      <c r="Q597" s="10">
        <v>45188</v>
      </c>
      <c r="R597" s="12">
        <v>19</v>
      </c>
      <c r="S597" s="12">
        <v>0</v>
      </c>
      <c r="T597" s="12">
        <v>19</v>
      </c>
      <c r="U597" s="11">
        <v>156.94999999999999</v>
      </c>
      <c r="V597" s="9">
        <v>34.53</v>
      </c>
      <c r="W597" s="11">
        <v>2982.0499999999997</v>
      </c>
      <c r="X597" s="9" t="s">
        <v>2203</v>
      </c>
      <c r="Y597" s="9" t="s">
        <v>2204</v>
      </c>
      <c r="Z597" s="9" t="s">
        <v>2164</v>
      </c>
      <c r="AA597" s="9" t="s">
        <v>1976</v>
      </c>
      <c r="AB597" s="9" t="s">
        <v>2205</v>
      </c>
      <c r="AC597" s="9" t="s">
        <v>2206</v>
      </c>
      <c r="AD597" s="9" t="s">
        <v>1986</v>
      </c>
      <c r="AE597" s="9" t="s">
        <v>4132</v>
      </c>
      <c r="AF597" s="9" t="s">
        <v>2208</v>
      </c>
    </row>
    <row r="598" spans="1:32" ht="16.5" customHeight="1" x14ac:dyDescent="0.2">
      <c r="A598" s="9" t="s">
        <v>4133</v>
      </c>
      <c r="B598" s="10">
        <v>45107</v>
      </c>
      <c r="C598" s="9" t="s">
        <v>1241</v>
      </c>
      <c r="D598" s="10">
        <v>45107</v>
      </c>
      <c r="E598" s="9" t="s">
        <v>4134</v>
      </c>
      <c r="F598" s="11">
        <v>14414.3</v>
      </c>
      <c r="G598" s="9" t="s">
        <v>2087</v>
      </c>
      <c r="H598" s="9" t="s">
        <v>2088</v>
      </c>
      <c r="I598" s="9" t="s">
        <v>2088</v>
      </c>
      <c r="J598" s="9" t="s">
        <v>1972</v>
      </c>
      <c r="K598" s="9">
        <v>1</v>
      </c>
      <c r="L598" s="9">
        <v>1675</v>
      </c>
      <c r="M598" s="10">
        <v>45133</v>
      </c>
      <c r="N598" s="10">
        <v>45107</v>
      </c>
      <c r="O598" s="9">
        <v>0</v>
      </c>
      <c r="P598" s="10">
        <v>45138</v>
      </c>
      <c r="Q598" s="10">
        <v>45133</v>
      </c>
      <c r="R598" s="12">
        <v>-5</v>
      </c>
      <c r="S598" s="12">
        <v>0</v>
      </c>
      <c r="T598" s="12">
        <v>-5</v>
      </c>
      <c r="U598" s="11">
        <v>11815</v>
      </c>
      <c r="V598" s="9">
        <v>2599.3000000000002</v>
      </c>
      <c r="W598" s="11">
        <v>-59075</v>
      </c>
      <c r="X598" s="9" t="s">
        <v>2003</v>
      </c>
      <c r="Y598" s="9" t="s">
        <v>2004</v>
      </c>
      <c r="Z598" s="9" t="s">
        <v>2979</v>
      </c>
      <c r="AA598" s="9" t="s">
        <v>1976</v>
      </c>
      <c r="AB598" s="9" t="s">
        <v>2639</v>
      </c>
      <c r="AC598" s="9" t="s">
        <v>2640</v>
      </c>
      <c r="AD598" s="9" t="s">
        <v>1986</v>
      </c>
      <c r="AE598" s="9" t="s">
        <v>4135</v>
      </c>
      <c r="AF598" s="9" t="s">
        <v>2012</v>
      </c>
    </row>
    <row r="599" spans="1:32" ht="16.5" customHeight="1" x14ac:dyDescent="0.2">
      <c r="A599" s="9" t="s">
        <v>4136</v>
      </c>
      <c r="B599" s="10">
        <v>45107</v>
      </c>
      <c r="C599" s="9" t="s">
        <v>4137</v>
      </c>
      <c r="D599" s="10">
        <v>45108</v>
      </c>
      <c r="E599" s="9" t="s">
        <v>4138</v>
      </c>
      <c r="F599" s="11">
        <v>22694.1</v>
      </c>
      <c r="G599" s="9" t="s">
        <v>2414</v>
      </c>
      <c r="H599" s="9" t="s">
        <v>2415</v>
      </c>
      <c r="I599" s="9" t="s">
        <v>2415</v>
      </c>
      <c r="J599" s="9" t="s">
        <v>4139</v>
      </c>
      <c r="K599" s="9">
        <v>1</v>
      </c>
      <c r="L599" s="9">
        <v>1677</v>
      </c>
      <c r="M599" s="10">
        <v>45133</v>
      </c>
      <c r="N599" s="10">
        <v>45108</v>
      </c>
      <c r="O599" s="9">
        <v>30</v>
      </c>
      <c r="P599" s="10">
        <v>45138</v>
      </c>
      <c r="Q599" s="10">
        <v>45133</v>
      </c>
      <c r="R599" s="12">
        <v>-5</v>
      </c>
      <c r="S599" s="12">
        <v>0</v>
      </c>
      <c r="T599" s="12">
        <v>-5</v>
      </c>
      <c r="U599" s="11">
        <v>18601.72</v>
      </c>
      <c r="V599" s="9">
        <v>4092.38</v>
      </c>
      <c r="W599" s="11">
        <v>-93008.6</v>
      </c>
      <c r="X599" s="9" t="s">
        <v>2363</v>
      </c>
      <c r="Y599" s="9" t="s">
        <v>2364</v>
      </c>
      <c r="Z599" s="9" t="s">
        <v>2979</v>
      </c>
      <c r="AA599" s="9" t="s">
        <v>1976</v>
      </c>
      <c r="AB599" s="9" t="s">
        <v>2557</v>
      </c>
      <c r="AC599" s="9" t="s">
        <v>2558</v>
      </c>
      <c r="AD599" s="9" t="s">
        <v>1986</v>
      </c>
      <c r="AE599" s="9" t="s">
        <v>4140</v>
      </c>
      <c r="AF599" s="9" t="s">
        <v>2012</v>
      </c>
    </row>
    <row r="600" spans="1:32" ht="16.5" customHeight="1" x14ac:dyDescent="0.2">
      <c r="A600" s="9" t="s">
        <v>4141</v>
      </c>
      <c r="B600" s="10">
        <v>45107</v>
      </c>
      <c r="C600" s="9" t="s">
        <v>4142</v>
      </c>
      <c r="D600" s="10">
        <v>45108</v>
      </c>
      <c r="E600" s="9" t="s">
        <v>4143</v>
      </c>
      <c r="F600" s="11">
        <v>917.44</v>
      </c>
      <c r="G600" s="9" t="s">
        <v>3627</v>
      </c>
      <c r="H600" s="9" t="s">
        <v>3628</v>
      </c>
      <c r="I600" s="9" t="s">
        <v>3628</v>
      </c>
      <c r="J600" s="9" t="s">
        <v>3629</v>
      </c>
      <c r="K600" s="9">
        <v>1</v>
      </c>
      <c r="L600" s="9">
        <v>1674</v>
      </c>
      <c r="M600" s="10">
        <v>45133</v>
      </c>
      <c r="N600" s="10">
        <v>45108</v>
      </c>
      <c r="O600" s="9">
        <v>0</v>
      </c>
      <c r="P600" s="10">
        <v>45138</v>
      </c>
      <c r="Q600" s="10">
        <v>45133</v>
      </c>
      <c r="R600" s="12">
        <v>-5</v>
      </c>
      <c r="S600" s="12">
        <v>0</v>
      </c>
      <c r="T600" s="12">
        <v>-5</v>
      </c>
      <c r="U600" s="11">
        <v>752</v>
      </c>
      <c r="V600" s="9">
        <v>165.44</v>
      </c>
      <c r="W600" s="11">
        <v>-3760</v>
      </c>
      <c r="X600" s="9" t="s">
        <v>2977</v>
      </c>
      <c r="Y600" s="9" t="s">
        <v>2978</v>
      </c>
      <c r="Z600" s="9" t="s">
        <v>2979</v>
      </c>
      <c r="AA600" s="9" t="s">
        <v>1976</v>
      </c>
      <c r="AB600" s="9" t="s">
        <v>2980</v>
      </c>
      <c r="AC600" s="9" t="s">
        <v>2981</v>
      </c>
      <c r="AD600" s="9" t="s">
        <v>1986</v>
      </c>
      <c r="AE600" s="9" t="s">
        <v>2982</v>
      </c>
      <c r="AF600" s="9" t="s">
        <v>2012</v>
      </c>
    </row>
    <row r="601" spans="1:32" ht="16.5" customHeight="1" x14ac:dyDescent="0.2">
      <c r="A601" s="9" t="s">
        <v>4144</v>
      </c>
      <c r="B601" s="10">
        <v>45107</v>
      </c>
      <c r="C601" s="9" t="s">
        <v>1240</v>
      </c>
      <c r="D601" s="10">
        <v>45108</v>
      </c>
      <c r="E601" s="9" t="s">
        <v>4145</v>
      </c>
      <c r="F601" s="11">
        <v>866.59</v>
      </c>
      <c r="G601" s="9" t="s">
        <v>2087</v>
      </c>
      <c r="H601" s="9" t="s">
        <v>2088</v>
      </c>
      <c r="I601" s="9" t="s">
        <v>2088</v>
      </c>
      <c r="J601" s="9" t="s">
        <v>1972</v>
      </c>
      <c r="K601" s="9">
        <v>1</v>
      </c>
      <c r="L601" s="9">
        <v>1675</v>
      </c>
      <c r="M601" s="10">
        <v>45133</v>
      </c>
      <c r="N601" s="10">
        <v>45108</v>
      </c>
      <c r="O601" s="9">
        <v>0</v>
      </c>
      <c r="P601" s="10">
        <v>45138</v>
      </c>
      <c r="Q601" s="10">
        <v>45133</v>
      </c>
      <c r="R601" s="12">
        <v>-5</v>
      </c>
      <c r="S601" s="12">
        <v>0</v>
      </c>
      <c r="T601" s="12">
        <v>-5</v>
      </c>
      <c r="U601" s="11">
        <v>710.32</v>
      </c>
      <c r="V601" s="9">
        <v>156.27000000000001</v>
      </c>
      <c r="W601" s="11">
        <v>-3551.6000000000004</v>
      </c>
      <c r="X601" s="9" t="s">
        <v>2977</v>
      </c>
      <c r="Y601" s="9" t="s">
        <v>2978</v>
      </c>
      <c r="Z601" s="9" t="s">
        <v>2979</v>
      </c>
      <c r="AA601" s="9" t="s">
        <v>1976</v>
      </c>
      <c r="AB601" s="9" t="s">
        <v>3046</v>
      </c>
      <c r="AC601" s="9" t="s">
        <v>3047</v>
      </c>
      <c r="AD601" s="9" t="s">
        <v>1986</v>
      </c>
      <c r="AE601" s="9" t="s">
        <v>3934</v>
      </c>
      <c r="AF601" s="9" t="s">
        <v>2012</v>
      </c>
    </row>
    <row r="602" spans="1:32" ht="16.5" customHeight="1" x14ac:dyDescent="0.2">
      <c r="A602" s="9" t="s">
        <v>4146</v>
      </c>
      <c r="B602" s="10">
        <v>45107</v>
      </c>
      <c r="C602" s="9" t="s">
        <v>4147</v>
      </c>
      <c r="D602" s="10">
        <v>45109</v>
      </c>
      <c r="E602" s="9" t="s">
        <v>4148</v>
      </c>
      <c r="F602" s="11">
        <v>9742.83</v>
      </c>
      <c r="G602" s="9" t="s">
        <v>2414</v>
      </c>
      <c r="H602" s="9" t="s">
        <v>2415</v>
      </c>
      <c r="I602" s="9" t="s">
        <v>2415</v>
      </c>
      <c r="J602" s="9" t="s">
        <v>4149</v>
      </c>
      <c r="K602" s="9">
        <v>1</v>
      </c>
      <c r="L602" s="9">
        <v>1677</v>
      </c>
      <c r="M602" s="10">
        <v>45133</v>
      </c>
      <c r="N602" s="10">
        <v>45109</v>
      </c>
      <c r="O602" s="9">
        <v>30</v>
      </c>
      <c r="P602" s="10">
        <v>45138</v>
      </c>
      <c r="Q602" s="10">
        <v>45133</v>
      </c>
      <c r="R602" s="12">
        <v>-5</v>
      </c>
      <c r="S602" s="12">
        <v>0</v>
      </c>
      <c r="T602" s="12">
        <v>-5</v>
      </c>
      <c r="U602" s="11">
        <v>7985.93</v>
      </c>
      <c r="V602" s="9">
        <v>1756.9</v>
      </c>
      <c r="W602" s="11">
        <v>-39929.65</v>
      </c>
      <c r="X602" s="9" t="s">
        <v>2363</v>
      </c>
      <c r="Y602" s="9" t="s">
        <v>2364</v>
      </c>
      <c r="Z602" s="9" t="s">
        <v>2979</v>
      </c>
      <c r="AA602" s="9" t="s">
        <v>1976</v>
      </c>
      <c r="AB602" s="9" t="s">
        <v>2557</v>
      </c>
      <c r="AC602" s="9" t="s">
        <v>2558</v>
      </c>
      <c r="AD602" s="9" t="s">
        <v>1986</v>
      </c>
      <c r="AE602" s="9" t="s">
        <v>4140</v>
      </c>
      <c r="AF602" s="9" t="s">
        <v>2012</v>
      </c>
    </row>
    <row r="603" spans="1:32" ht="16.5" customHeight="1" x14ac:dyDescent="0.2">
      <c r="A603" s="9" t="s">
        <v>4150</v>
      </c>
      <c r="B603" s="10">
        <v>45109</v>
      </c>
      <c r="C603" s="9" t="s">
        <v>1256</v>
      </c>
      <c r="D603" s="10">
        <v>45109</v>
      </c>
      <c r="E603" s="9" t="s">
        <v>4151</v>
      </c>
      <c r="F603" s="11">
        <v>3450</v>
      </c>
      <c r="G603" s="9" t="s">
        <v>2129</v>
      </c>
      <c r="H603" s="9" t="s">
        <v>1255</v>
      </c>
      <c r="I603" s="9" t="s">
        <v>2130</v>
      </c>
      <c r="J603" s="9" t="s">
        <v>4152</v>
      </c>
      <c r="K603" s="9">
        <v>1</v>
      </c>
      <c r="L603" s="9">
        <v>1658</v>
      </c>
      <c r="M603" s="10">
        <v>45132</v>
      </c>
      <c r="N603" s="10">
        <v>45109</v>
      </c>
      <c r="O603" s="9">
        <v>0</v>
      </c>
      <c r="P603" s="10">
        <v>45138</v>
      </c>
      <c r="Q603" s="10">
        <v>45132</v>
      </c>
      <c r="R603" s="12">
        <v>-6</v>
      </c>
      <c r="S603" s="12">
        <v>0</v>
      </c>
      <c r="T603" s="12">
        <v>-6</v>
      </c>
      <c r="U603" s="11">
        <v>3450</v>
      </c>
      <c r="V603" s="9">
        <v>0</v>
      </c>
      <c r="W603" s="11">
        <v>-20700</v>
      </c>
      <c r="X603" s="9" t="s">
        <v>2185</v>
      </c>
      <c r="Y603" s="9" t="s">
        <v>2186</v>
      </c>
      <c r="Z603" s="9" t="s">
        <v>2134</v>
      </c>
      <c r="AA603" s="9" t="s">
        <v>1976</v>
      </c>
      <c r="AB603" s="9" t="s">
        <v>2135</v>
      </c>
      <c r="AC603" s="9" t="s">
        <v>2136</v>
      </c>
      <c r="AD603" s="9" t="s">
        <v>2137</v>
      </c>
      <c r="AE603" s="9" t="s">
        <v>2138</v>
      </c>
      <c r="AF603" s="9" t="s">
        <v>2139</v>
      </c>
    </row>
    <row r="604" spans="1:32" ht="16.5" customHeight="1" x14ac:dyDescent="0.2">
      <c r="A604" s="9" t="s">
        <v>4153</v>
      </c>
      <c r="B604" s="10">
        <v>45109</v>
      </c>
      <c r="C604" s="9" t="s">
        <v>1259</v>
      </c>
      <c r="D604" s="10">
        <v>45109</v>
      </c>
      <c r="E604" s="9" t="s">
        <v>4154</v>
      </c>
      <c r="F604" s="11">
        <v>3806.4</v>
      </c>
      <c r="G604" s="9" t="s">
        <v>2211</v>
      </c>
      <c r="H604" s="9" t="s">
        <v>1258</v>
      </c>
      <c r="I604" s="9" t="s">
        <v>2212</v>
      </c>
      <c r="J604" s="9" t="s">
        <v>1972</v>
      </c>
      <c r="K604" s="9">
        <v>1</v>
      </c>
      <c r="L604" s="9">
        <v>1468</v>
      </c>
      <c r="M604" s="10">
        <v>45118</v>
      </c>
      <c r="N604" s="10">
        <v>45109</v>
      </c>
      <c r="O604" s="9">
        <v>0</v>
      </c>
      <c r="P604" s="10">
        <v>45138</v>
      </c>
      <c r="Q604" s="10">
        <v>45118</v>
      </c>
      <c r="R604" s="12">
        <v>-20</v>
      </c>
      <c r="S604" s="12">
        <v>0</v>
      </c>
      <c r="T604" s="12">
        <v>-20</v>
      </c>
      <c r="U604" s="11">
        <v>3806.4</v>
      </c>
      <c r="V604" s="9">
        <v>0</v>
      </c>
      <c r="W604" s="11">
        <v>-76128</v>
      </c>
      <c r="X604" s="9" t="s">
        <v>2145</v>
      </c>
      <c r="Y604" s="9" t="s">
        <v>2146</v>
      </c>
      <c r="Z604" s="9" t="s">
        <v>2164</v>
      </c>
      <c r="AA604" s="9" t="s">
        <v>1976</v>
      </c>
      <c r="AB604" s="9" t="s">
        <v>2214</v>
      </c>
      <c r="AC604" s="9" t="s">
        <v>2157</v>
      </c>
      <c r="AD604" s="9" t="s">
        <v>2137</v>
      </c>
      <c r="AE604" s="9" t="s">
        <v>2215</v>
      </c>
      <c r="AF604" s="9" t="s">
        <v>2139</v>
      </c>
    </row>
    <row r="605" spans="1:32" ht="16.5" customHeight="1" x14ac:dyDescent="0.2">
      <c r="A605" s="9" t="s">
        <v>4155</v>
      </c>
      <c r="B605" s="10">
        <v>45110</v>
      </c>
      <c r="C605" s="9" t="s">
        <v>4156</v>
      </c>
      <c r="D605" s="10">
        <v>45110</v>
      </c>
      <c r="E605" s="9" t="s">
        <v>4157</v>
      </c>
      <c r="F605" s="11">
        <v>615.12</v>
      </c>
      <c r="G605" s="9" t="s">
        <v>3075</v>
      </c>
      <c r="H605" s="9" t="s">
        <v>3076</v>
      </c>
      <c r="I605" s="9" t="s">
        <v>3076</v>
      </c>
      <c r="J605" s="9" t="s">
        <v>4158</v>
      </c>
      <c r="K605" s="9">
        <v>1</v>
      </c>
      <c r="L605" s="9">
        <v>2170</v>
      </c>
      <c r="M605" s="10">
        <v>45189</v>
      </c>
      <c r="N605" s="10">
        <v>45110</v>
      </c>
      <c r="O605" s="9">
        <v>0</v>
      </c>
      <c r="P605" s="10">
        <v>45169</v>
      </c>
      <c r="Q605" s="10">
        <v>45189</v>
      </c>
      <c r="R605" s="12">
        <v>20</v>
      </c>
      <c r="S605" s="12">
        <v>0</v>
      </c>
      <c r="T605" s="12">
        <v>20</v>
      </c>
      <c r="U605" s="11">
        <v>504.2</v>
      </c>
      <c r="V605" s="9">
        <v>110.92</v>
      </c>
      <c r="W605" s="11">
        <v>10084</v>
      </c>
      <c r="X605" s="9" t="s">
        <v>3078</v>
      </c>
      <c r="Y605" s="9" t="s">
        <v>3079</v>
      </c>
      <c r="Z605" s="9" t="s">
        <v>2164</v>
      </c>
      <c r="AA605" s="9" t="s">
        <v>1976</v>
      </c>
      <c r="AB605" s="9" t="s">
        <v>3080</v>
      </c>
      <c r="AC605" s="9" t="s">
        <v>3081</v>
      </c>
      <c r="AD605" s="9" t="s">
        <v>1986</v>
      </c>
      <c r="AE605" s="9" t="s">
        <v>3082</v>
      </c>
      <c r="AF605" s="9" t="s">
        <v>2368</v>
      </c>
    </row>
    <row r="606" spans="1:32" ht="16.5" customHeight="1" x14ac:dyDescent="0.2">
      <c r="A606" s="9" t="s">
        <v>4159</v>
      </c>
      <c r="B606" s="10">
        <v>45110</v>
      </c>
      <c r="C606" s="9" t="s">
        <v>4160</v>
      </c>
      <c r="D606" s="10">
        <v>45110</v>
      </c>
      <c r="E606" s="9" t="s">
        <v>4161</v>
      </c>
      <c r="F606" s="11">
        <v>559.98</v>
      </c>
      <c r="G606" s="9" t="s">
        <v>2554</v>
      </c>
      <c r="H606" s="9" t="s">
        <v>166</v>
      </c>
      <c r="I606" s="9" t="s">
        <v>2555</v>
      </c>
      <c r="J606" s="9" t="s">
        <v>1972</v>
      </c>
      <c r="K606" s="9">
        <v>1</v>
      </c>
      <c r="L606" s="9">
        <v>1826</v>
      </c>
      <c r="M606" s="10">
        <v>45142</v>
      </c>
      <c r="N606" s="10">
        <v>45110</v>
      </c>
      <c r="O606" s="9">
        <v>0</v>
      </c>
      <c r="P606" s="10">
        <v>45138</v>
      </c>
      <c r="Q606" s="10">
        <v>45142</v>
      </c>
      <c r="R606" s="12">
        <v>4</v>
      </c>
      <c r="S606" s="12">
        <v>0</v>
      </c>
      <c r="T606" s="12">
        <v>4</v>
      </c>
      <c r="U606" s="11">
        <v>459</v>
      </c>
      <c r="V606" s="9">
        <v>100.98</v>
      </c>
      <c r="W606" s="11">
        <v>1836</v>
      </c>
      <c r="X606" s="9" t="s">
        <v>2363</v>
      </c>
      <c r="Y606" s="9" t="s">
        <v>2364</v>
      </c>
      <c r="Z606" s="9" t="s">
        <v>2164</v>
      </c>
      <c r="AA606" s="9" t="s">
        <v>1976</v>
      </c>
      <c r="AB606" s="9" t="s">
        <v>2557</v>
      </c>
      <c r="AC606" s="9" t="s">
        <v>2558</v>
      </c>
      <c r="AD606" s="9" t="s">
        <v>1986</v>
      </c>
      <c r="AE606" s="9" t="s">
        <v>2559</v>
      </c>
      <c r="AF606" s="9" t="s">
        <v>2012</v>
      </c>
    </row>
    <row r="607" spans="1:32" ht="16.5" customHeight="1" x14ac:dyDescent="0.2">
      <c r="A607" s="9" t="s">
        <v>4162</v>
      </c>
      <c r="B607" s="10">
        <v>45110</v>
      </c>
      <c r="C607" s="9" t="s">
        <v>4163</v>
      </c>
      <c r="D607" s="10">
        <v>45110</v>
      </c>
      <c r="E607" s="9" t="s">
        <v>4164</v>
      </c>
      <c r="F607" s="11">
        <v>651.48</v>
      </c>
      <c r="G607" s="9" t="s">
        <v>2554</v>
      </c>
      <c r="H607" s="9" t="s">
        <v>166</v>
      </c>
      <c r="I607" s="9" t="s">
        <v>2555</v>
      </c>
      <c r="J607" s="9" t="s">
        <v>1972</v>
      </c>
      <c r="K607" s="9">
        <v>1</v>
      </c>
      <c r="L607" s="9">
        <v>1826</v>
      </c>
      <c r="M607" s="10">
        <v>45142</v>
      </c>
      <c r="N607" s="10">
        <v>45110</v>
      </c>
      <c r="O607" s="9">
        <v>0</v>
      </c>
      <c r="P607" s="10">
        <v>45138</v>
      </c>
      <c r="Q607" s="10">
        <v>45142</v>
      </c>
      <c r="R607" s="12">
        <v>4</v>
      </c>
      <c r="S607" s="12">
        <v>0</v>
      </c>
      <c r="T607" s="12">
        <v>4</v>
      </c>
      <c r="U607" s="11">
        <v>534</v>
      </c>
      <c r="V607" s="9">
        <v>117.48</v>
      </c>
      <c r="W607" s="11">
        <v>2136</v>
      </c>
      <c r="X607" s="9" t="s">
        <v>2363</v>
      </c>
      <c r="Y607" s="9" t="s">
        <v>2364</v>
      </c>
      <c r="Z607" s="9" t="s">
        <v>2164</v>
      </c>
      <c r="AA607" s="9" t="s">
        <v>1976</v>
      </c>
      <c r="AB607" s="9" t="s">
        <v>3094</v>
      </c>
      <c r="AC607" s="9" t="s">
        <v>3095</v>
      </c>
      <c r="AD607" s="9" t="s">
        <v>1986</v>
      </c>
      <c r="AE607" s="9" t="s">
        <v>3096</v>
      </c>
      <c r="AF607" s="9" t="s">
        <v>2012</v>
      </c>
    </row>
    <row r="608" spans="1:32" ht="16.5" customHeight="1" x14ac:dyDescent="0.2">
      <c r="A608" s="9" t="s">
        <v>4165</v>
      </c>
      <c r="B608" s="10">
        <v>45105</v>
      </c>
      <c r="C608" s="9" t="s">
        <v>1279</v>
      </c>
      <c r="D608" s="10">
        <v>45111</v>
      </c>
      <c r="E608" s="9" t="s">
        <v>4166</v>
      </c>
      <c r="F608" s="11">
        <v>658.8</v>
      </c>
      <c r="G608" s="9" t="s">
        <v>4010</v>
      </c>
      <c r="H608" s="9" t="s">
        <v>4011</v>
      </c>
      <c r="I608" s="9" t="s">
        <v>4012</v>
      </c>
      <c r="J608" s="9" t="s">
        <v>1972</v>
      </c>
      <c r="K608" s="9">
        <v>1</v>
      </c>
      <c r="L608" s="9">
        <v>1691</v>
      </c>
      <c r="M608" s="10">
        <v>45134</v>
      </c>
      <c r="N608" s="10">
        <v>45111</v>
      </c>
      <c r="O608" s="9">
        <v>30</v>
      </c>
      <c r="P608" s="10">
        <v>45138</v>
      </c>
      <c r="Q608" s="10">
        <v>45134</v>
      </c>
      <c r="R608" s="12">
        <v>-4</v>
      </c>
      <c r="S608" s="12">
        <v>0</v>
      </c>
      <c r="T608" s="12">
        <v>-4</v>
      </c>
      <c r="U608" s="11">
        <v>540</v>
      </c>
      <c r="V608" s="9">
        <v>118.8</v>
      </c>
      <c r="W608" s="11">
        <v>-2160</v>
      </c>
      <c r="X608" s="9" t="s">
        <v>2977</v>
      </c>
      <c r="Y608" s="9" t="s">
        <v>2978</v>
      </c>
      <c r="Z608" s="9" t="s">
        <v>2979</v>
      </c>
      <c r="AA608" s="9" t="s">
        <v>1976</v>
      </c>
      <c r="AB608" s="9" t="s">
        <v>3046</v>
      </c>
      <c r="AC608" s="9" t="s">
        <v>3047</v>
      </c>
      <c r="AD608" s="9" t="s">
        <v>1986</v>
      </c>
      <c r="AE608" s="9" t="s">
        <v>3731</v>
      </c>
      <c r="AF608" s="9" t="s">
        <v>2012</v>
      </c>
    </row>
    <row r="609" spans="1:32" ht="16.5" customHeight="1" x14ac:dyDescent="0.2">
      <c r="A609" s="9" t="s">
        <v>4167</v>
      </c>
      <c r="B609" s="10">
        <v>45107</v>
      </c>
      <c r="C609" s="9" t="s">
        <v>1295</v>
      </c>
      <c r="D609" s="10">
        <v>45111</v>
      </c>
      <c r="E609" s="9" t="s">
        <v>4168</v>
      </c>
      <c r="F609" s="11">
        <v>2214.3000000000002</v>
      </c>
      <c r="G609" s="9" t="s">
        <v>2068</v>
      </c>
      <c r="H609" s="9" t="s">
        <v>2069</v>
      </c>
      <c r="I609" s="9" t="s">
        <v>2069</v>
      </c>
      <c r="J609" s="9" t="s">
        <v>3087</v>
      </c>
      <c r="K609" s="9">
        <v>1</v>
      </c>
      <c r="L609" s="9">
        <v>1899</v>
      </c>
      <c r="M609" s="10">
        <v>45147</v>
      </c>
      <c r="N609" s="10">
        <v>45111</v>
      </c>
      <c r="O609" s="9">
        <v>0</v>
      </c>
      <c r="P609" s="10">
        <v>45138</v>
      </c>
      <c r="Q609" s="10">
        <v>45147</v>
      </c>
      <c r="R609" s="12">
        <v>9</v>
      </c>
      <c r="S609" s="12">
        <v>0</v>
      </c>
      <c r="T609" s="12">
        <v>9</v>
      </c>
      <c r="U609" s="11">
        <v>1815</v>
      </c>
      <c r="V609" s="9">
        <v>399.3</v>
      </c>
      <c r="W609" s="11">
        <v>16335</v>
      </c>
      <c r="X609" s="9" t="s">
        <v>2003</v>
      </c>
      <c r="Y609" s="9" t="s">
        <v>2004</v>
      </c>
      <c r="Z609" s="9" t="s">
        <v>2164</v>
      </c>
      <c r="AA609" s="9" t="s">
        <v>1976</v>
      </c>
      <c r="AB609" s="9" t="s">
        <v>2070</v>
      </c>
      <c r="AC609" s="9" t="s">
        <v>2071</v>
      </c>
      <c r="AD609" s="9" t="s">
        <v>1986</v>
      </c>
      <c r="AE609" s="9" t="s">
        <v>3532</v>
      </c>
      <c r="AF609" s="9" t="s">
        <v>2368</v>
      </c>
    </row>
    <row r="610" spans="1:32" ht="16.5" customHeight="1" x14ac:dyDescent="0.2">
      <c r="A610" s="9" t="s">
        <v>4169</v>
      </c>
      <c r="B610" s="10">
        <v>45103</v>
      </c>
      <c r="C610" s="9" t="s">
        <v>4170</v>
      </c>
      <c r="D610" s="10">
        <v>45111</v>
      </c>
      <c r="E610" s="9" t="s">
        <v>4171</v>
      </c>
      <c r="F610" s="11">
        <v>9280.48</v>
      </c>
      <c r="G610" s="9" t="s">
        <v>2715</v>
      </c>
      <c r="H610" s="9" t="s">
        <v>2716</v>
      </c>
      <c r="I610" s="9" t="s">
        <v>2716</v>
      </c>
      <c r="J610" s="9" t="s">
        <v>4028</v>
      </c>
      <c r="K610" s="9">
        <v>1</v>
      </c>
      <c r="L610" s="9">
        <v>1676</v>
      </c>
      <c r="M610" s="10">
        <v>45133</v>
      </c>
      <c r="N610" s="10">
        <v>45111</v>
      </c>
      <c r="O610" s="9">
        <v>30</v>
      </c>
      <c r="P610" s="10">
        <v>45138</v>
      </c>
      <c r="Q610" s="10">
        <v>45133</v>
      </c>
      <c r="R610" s="12">
        <v>-5</v>
      </c>
      <c r="S610" s="12">
        <v>0</v>
      </c>
      <c r="T610" s="12">
        <v>-5</v>
      </c>
      <c r="U610" s="11">
        <v>7606.95</v>
      </c>
      <c r="V610" s="9">
        <v>1673.53</v>
      </c>
      <c r="W610" s="11">
        <v>-38034.75</v>
      </c>
      <c r="X610" s="9" t="s">
        <v>2003</v>
      </c>
      <c r="Y610" s="9" t="s">
        <v>2004</v>
      </c>
      <c r="Z610" s="9" t="s">
        <v>2164</v>
      </c>
      <c r="AA610" s="9" t="s">
        <v>1976</v>
      </c>
      <c r="AB610" s="9" t="s">
        <v>2639</v>
      </c>
      <c r="AC610" s="9" t="s">
        <v>2640</v>
      </c>
      <c r="AD610" s="9" t="s">
        <v>1986</v>
      </c>
      <c r="AE610" s="9" t="s">
        <v>4029</v>
      </c>
      <c r="AF610" s="9" t="s">
        <v>2012</v>
      </c>
    </row>
    <row r="611" spans="1:32" ht="16.5" customHeight="1" x14ac:dyDescent="0.2">
      <c r="A611" s="9" t="s">
        <v>4172</v>
      </c>
      <c r="B611" s="10">
        <v>45110</v>
      </c>
      <c r="C611" s="9" t="s">
        <v>4173</v>
      </c>
      <c r="D611" s="10">
        <v>45111</v>
      </c>
      <c r="E611" s="9" t="s">
        <v>4174</v>
      </c>
      <c r="F611" s="11">
        <v>2553.13</v>
      </c>
      <c r="G611" s="9" t="s">
        <v>2895</v>
      </c>
      <c r="H611" s="9" t="s">
        <v>2896</v>
      </c>
      <c r="I611" s="9" t="s">
        <v>2896</v>
      </c>
      <c r="J611" s="9" t="s">
        <v>1972</v>
      </c>
      <c r="K611" s="9">
        <v>1</v>
      </c>
      <c r="L611" s="9">
        <v>2122</v>
      </c>
      <c r="M611" s="10">
        <v>45183</v>
      </c>
      <c r="N611" s="10">
        <v>45111</v>
      </c>
      <c r="O611" s="9">
        <v>0</v>
      </c>
      <c r="P611" s="10">
        <v>45138</v>
      </c>
      <c r="Q611" s="10">
        <v>45183</v>
      </c>
      <c r="R611" s="12">
        <v>45</v>
      </c>
      <c r="S611" s="12">
        <v>0</v>
      </c>
      <c r="T611" s="12">
        <v>45</v>
      </c>
      <c r="U611" s="11">
        <v>2321.0300000000002</v>
      </c>
      <c r="V611" s="9">
        <v>232.1</v>
      </c>
      <c r="W611" s="11">
        <v>104446.35</v>
      </c>
      <c r="X611" s="9" t="s">
        <v>1973</v>
      </c>
      <c r="Y611" s="9" t="s">
        <v>1974</v>
      </c>
      <c r="Z611" s="9" t="s">
        <v>2164</v>
      </c>
      <c r="AA611" s="9" t="s">
        <v>1976</v>
      </c>
      <c r="AB611" s="9" t="s">
        <v>1977</v>
      </c>
      <c r="AC611" s="9" t="s">
        <v>1978</v>
      </c>
      <c r="AD611" s="9" t="s">
        <v>1986</v>
      </c>
      <c r="AE611" s="9" t="s">
        <v>2347</v>
      </c>
      <c r="AF611" s="9" t="s">
        <v>1981</v>
      </c>
    </row>
    <row r="612" spans="1:32" ht="16.5" customHeight="1" x14ac:dyDescent="0.2">
      <c r="A612" s="9" t="s">
        <v>4175</v>
      </c>
      <c r="B612" s="10">
        <v>45110</v>
      </c>
      <c r="C612" s="9" t="s">
        <v>1246</v>
      </c>
      <c r="D612" s="10">
        <v>45110</v>
      </c>
      <c r="E612" s="9" t="s">
        <v>4176</v>
      </c>
      <c r="F612" s="11">
        <v>2866.82</v>
      </c>
      <c r="G612" s="9" t="s">
        <v>4177</v>
      </c>
      <c r="H612" s="9" t="s">
        <v>1262</v>
      </c>
      <c r="I612" s="9" t="s">
        <v>4178</v>
      </c>
      <c r="J612" s="9" t="s">
        <v>1972</v>
      </c>
      <c r="K612" s="9">
        <v>1</v>
      </c>
      <c r="L612" s="9">
        <v>1655</v>
      </c>
      <c r="M612" s="10">
        <v>45132</v>
      </c>
      <c r="N612" s="10">
        <v>45110</v>
      </c>
      <c r="O612" s="9">
        <v>0</v>
      </c>
      <c r="P612" s="10">
        <v>45138</v>
      </c>
      <c r="Q612" s="10">
        <v>45132</v>
      </c>
      <c r="R612" s="12">
        <v>-6</v>
      </c>
      <c r="S612" s="12">
        <v>0</v>
      </c>
      <c r="T612" s="12">
        <v>-6</v>
      </c>
      <c r="U612" s="11">
        <v>2866.82</v>
      </c>
      <c r="V612" s="9">
        <v>0</v>
      </c>
      <c r="W612" s="11">
        <v>-17200.920000000002</v>
      </c>
      <c r="X612" s="9" t="s">
        <v>2145</v>
      </c>
      <c r="Y612" s="9" t="s">
        <v>2146</v>
      </c>
      <c r="Z612" s="9" t="s">
        <v>2164</v>
      </c>
      <c r="AA612" s="9" t="s">
        <v>1976</v>
      </c>
      <c r="AB612" s="9" t="s">
        <v>2214</v>
      </c>
      <c r="AC612" s="9" t="s">
        <v>2157</v>
      </c>
      <c r="AD612" s="9" t="s">
        <v>2137</v>
      </c>
      <c r="AE612" s="9" t="s">
        <v>2221</v>
      </c>
      <c r="AF612" s="9" t="s">
        <v>2139</v>
      </c>
    </row>
    <row r="613" spans="1:32" ht="16.5" customHeight="1" x14ac:dyDescent="0.2">
      <c r="A613" s="9" t="s">
        <v>4179</v>
      </c>
      <c r="B613" s="10">
        <v>45110</v>
      </c>
      <c r="C613" s="9" t="s">
        <v>1265</v>
      </c>
      <c r="D613" s="10">
        <v>45110</v>
      </c>
      <c r="E613" s="9" t="s">
        <v>4180</v>
      </c>
      <c r="F613" s="11">
        <v>2517.66</v>
      </c>
      <c r="G613" s="9" t="s">
        <v>4181</v>
      </c>
      <c r="H613" s="9" t="s">
        <v>1264</v>
      </c>
      <c r="I613" s="9" t="s">
        <v>4182</v>
      </c>
      <c r="J613" s="9" t="s">
        <v>4183</v>
      </c>
      <c r="K613" s="9">
        <v>1</v>
      </c>
      <c r="L613" s="9">
        <v>1467</v>
      </c>
      <c r="M613" s="10">
        <v>45118</v>
      </c>
      <c r="N613" s="10">
        <v>45110</v>
      </c>
      <c r="O613" s="9">
        <v>0</v>
      </c>
      <c r="P613" s="10">
        <v>45138</v>
      </c>
      <c r="Q613" s="10">
        <v>45118</v>
      </c>
      <c r="R613" s="12">
        <v>-20</v>
      </c>
      <c r="S613" s="12">
        <v>0</v>
      </c>
      <c r="T613" s="12">
        <v>-20</v>
      </c>
      <c r="U613" s="11">
        <v>2517.66</v>
      </c>
      <c r="V613" s="9">
        <v>0</v>
      </c>
      <c r="W613" s="11">
        <v>-50353.2</v>
      </c>
      <c r="X613" s="9" t="s">
        <v>2145</v>
      </c>
      <c r="Y613" s="9" t="s">
        <v>2146</v>
      </c>
      <c r="Z613" s="9" t="s">
        <v>2164</v>
      </c>
      <c r="AA613" s="9" t="s">
        <v>1976</v>
      </c>
      <c r="AB613" s="9" t="s">
        <v>2156</v>
      </c>
      <c r="AC613" s="9" t="s">
        <v>2157</v>
      </c>
      <c r="AD613" s="9" t="s">
        <v>2137</v>
      </c>
      <c r="AE613" s="9" t="s">
        <v>4184</v>
      </c>
      <c r="AF613" s="9" t="s">
        <v>2139</v>
      </c>
    </row>
    <row r="614" spans="1:32" ht="16.5" customHeight="1" x14ac:dyDescent="0.2">
      <c r="A614" s="9" t="s">
        <v>4185</v>
      </c>
      <c r="B614" s="10">
        <v>45108</v>
      </c>
      <c r="C614" s="9" t="s">
        <v>1246</v>
      </c>
      <c r="D614" s="10">
        <v>45108</v>
      </c>
      <c r="E614" s="9" t="s">
        <v>4186</v>
      </c>
      <c r="F614" s="11">
        <v>3000</v>
      </c>
      <c r="G614" s="9" t="s">
        <v>4187</v>
      </c>
      <c r="H614" s="9" t="s">
        <v>1245</v>
      </c>
      <c r="I614" s="9" t="s">
        <v>4188</v>
      </c>
      <c r="J614" s="9" t="s">
        <v>4189</v>
      </c>
      <c r="K614" s="9">
        <v>1</v>
      </c>
      <c r="L614" s="9">
        <v>1466</v>
      </c>
      <c r="M614" s="10">
        <v>45118</v>
      </c>
      <c r="N614" s="10">
        <v>45108</v>
      </c>
      <c r="O614" s="9">
        <v>0</v>
      </c>
      <c r="P614" s="10">
        <v>45138</v>
      </c>
      <c r="Q614" s="10">
        <v>45118</v>
      </c>
      <c r="R614" s="12">
        <v>-20</v>
      </c>
      <c r="S614" s="12">
        <v>0</v>
      </c>
      <c r="T614" s="12">
        <v>-20</v>
      </c>
      <c r="U614" s="11">
        <v>3000</v>
      </c>
      <c r="V614" s="9">
        <v>0</v>
      </c>
      <c r="W614" s="11">
        <v>-60000</v>
      </c>
      <c r="X614" s="9" t="s">
        <v>2145</v>
      </c>
      <c r="Y614" s="9" t="s">
        <v>2146</v>
      </c>
      <c r="Z614" s="9" t="s">
        <v>2164</v>
      </c>
      <c r="AA614" s="9" t="s">
        <v>1976</v>
      </c>
      <c r="AB614" s="9" t="s">
        <v>2156</v>
      </c>
      <c r="AC614" s="9" t="s">
        <v>2157</v>
      </c>
      <c r="AD614" s="9" t="s">
        <v>2137</v>
      </c>
      <c r="AE614" s="9" t="s">
        <v>4190</v>
      </c>
      <c r="AF614" s="9" t="s">
        <v>2139</v>
      </c>
    </row>
    <row r="615" spans="1:32" ht="16.5" customHeight="1" x14ac:dyDescent="0.2">
      <c r="A615" s="9" t="s">
        <v>4191</v>
      </c>
      <c r="B615" s="10">
        <v>45107</v>
      </c>
      <c r="C615" s="9" t="s">
        <v>4192</v>
      </c>
      <c r="D615" s="10">
        <v>45108</v>
      </c>
      <c r="E615" s="9" t="s">
        <v>4193</v>
      </c>
      <c r="F615" s="11">
        <v>6039.86</v>
      </c>
      <c r="G615" s="9" t="s">
        <v>3978</v>
      </c>
      <c r="H615" s="9" t="s">
        <v>1127</v>
      </c>
      <c r="I615" s="9" t="s">
        <v>3979</v>
      </c>
      <c r="J615" s="9" t="s">
        <v>1972</v>
      </c>
      <c r="K615" s="9">
        <v>1</v>
      </c>
      <c r="L615" s="9">
        <v>1647</v>
      </c>
      <c r="M615" s="10">
        <v>45132</v>
      </c>
      <c r="N615" s="10">
        <v>45108</v>
      </c>
      <c r="O615" s="9">
        <v>0</v>
      </c>
      <c r="P615" s="10">
        <v>45107</v>
      </c>
      <c r="Q615" s="10">
        <v>45132</v>
      </c>
      <c r="R615" s="12">
        <v>25</v>
      </c>
      <c r="S615" s="12">
        <v>0</v>
      </c>
      <c r="T615" s="12">
        <v>25</v>
      </c>
      <c r="U615" s="11">
        <v>6039.86</v>
      </c>
      <c r="V615" s="9">
        <v>0</v>
      </c>
      <c r="W615" s="11">
        <v>150996.5</v>
      </c>
      <c r="X615" s="9" t="s">
        <v>2292</v>
      </c>
      <c r="Y615" s="9" t="s">
        <v>2293</v>
      </c>
      <c r="Z615" s="9" t="s">
        <v>2164</v>
      </c>
      <c r="AA615" s="9" t="s">
        <v>1976</v>
      </c>
      <c r="AB615" s="9" t="s">
        <v>3854</v>
      </c>
      <c r="AC615" s="9" t="s">
        <v>3855</v>
      </c>
      <c r="AD615" s="9" t="s">
        <v>3856</v>
      </c>
      <c r="AE615" s="9" t="s">
        <v>2083</v>
      </c>
      <c r="AF615" s="9" t="s">
        <v>2296</v>
      </c>
    </row>
    <row r="616" spans="1:32" ht="16.5" customHeight="1" x14ac:dyDescent="0.2">
      <c r="A616" s="9" t="s">
        <v>4194</v>
      </c>
      <c r="B616" s="10">
        <v>45110</v>
      </c>
      <c r="C616" s="9" t="s">
        <v>1270</v>
      </c>
      <c r="D616" s="10">
        <v>45110</v>
      </c>
      <c r="E616" s="9" t="s">
        <v>4195</v>
      </c>
      <c r="F616" s="11">
        <v>2833.33</v>
      </c>
      <c r="G616" s="9" t="s">
        <v>2256</v>
      </c>
      <c r="H616" s="9" t="s">
        <v>1269</v>
      </c>
      <c r="I616" s="9" t="s">
        <v>2257</v>
      </c>
      <c r="J616" s="9" t="s">
        <v>1972</v>
      </c>
      <c r="K616" s="9">
        <v>1</v>
      </c>
      <c r="L616" s="9">
        <v>1665</v>
      </c>
      <c r="M616" s="10">
        <v>45132</v>
      </c>
      <c r="N616" s="10">
        <v>45110</v>
      </c>
      <c r="O616" s="9">
        <v>0</v>
      </c>
      <c r="P616" s="10">
        <v>45138</v>
      </c>
      <c r="Q616" s="10">
        <v>45132</v>
      </c>
      <c r="R616" s="12">
        <v>-6</v>
      </c>
      <c r="S616" s="12">
        <v>0</v>
      </c>
      <c r="T616" s="12">
        <v>-6</v>
      </c>
      <c r="U616" s="11">
        <v>2833.33</v>
      </c>
      <c r="V616" s="9">
        <v>0</v>
      </c>
      <c r="W616" s="11">
        <v>-16999.98</v>
      </c>
      <c r="X616" s="9" t="s">
        <v>2145</v>
      </c>
      <c r="Y616" s="9" t="s">
        <v>2146</v>
      </c>
      <c r="Z616" s="9" t="s">
        <v>2164</v>
      </c>
      <c r="AA616" s="9" t="s">
        <v>1976</v>
      </c>
      <c r="AB616" s="9" t="s">
        <v>2214</v>
      </c>
      <c r="AC616" s="9" t="s">
        <v>2157</v>
      </c>
      <c r="AD616" s="9" t="s">
        <v>2137</v>
      </c>
      <c r="AE616" s="9" t="s">
        <v>2259</v>
      </c>
      <c r="AF616" s="9" t="s">
        <v>2139</v>
      </c>
    </row>
    <row r="617" spans="1:32" ht="16.5" customHeight="1" x14ac:dyDescent="0.2">
      <c r="A617" s="9" t="s">
        <v>4196</v>
      </c>
      <c r="B617" s="10">
        <v>45090</v>
      </c>
      <c r="C617" s="9" t="s">
        <v>1021</v>
      </c>
      <c r="D617" s="10">
        <v>45095</v>
      </c>
      <c r="E617" s="9" t="s">
        <v>1972</v>
      </c>
      <c r="F617" s="11">
        <v>2446.1</v>
      </c>
      <c r="G617" s="9" t="s">
        <v>2913</v>
      </c>
      <c r="H617" s="9" t="s">
        <v>461</v>
      </c>
      <c r="I617" s="9" t="s">
        <v>2914</v>
      </c>
      <c r="J617" s="9" t="s">
        <v>1972</v>
      </c>
      <c r="K617" s="9">
        <v>1</v>
      </c>
      <c r="L617" s="9">
        <v>1601</v>
      </c>
      <c r="M617" s="10">
        <v>45126</v>
      </c>
      <c r="N617" s="10">
        <v>45095</v>
      </c>
      <c r="O617" s="9">
        <v>0</v>
      </c>
      <c r="P617" s="10">
        <v>45138</v>
      </c>
      <c r="Q617" s="10">
        <v>45126</v>
      </c>
      <c r="R617" s="12">
        <v>-12</v>
      </c>
      <c r="S617" s="12">
        <v>0</v>
      </c>
      <c r="T617" s="12">
        <v>-12</v>
      </c>
      <c r="U617" s="11">
        <v>707</v>
      </c>
      <c r="V617" s="9">
        <v>155.54</v>
      </c>
      <c r="W617" s="11">
        <v>-8484</v>
      </c>
      <c r="X617" s="9" t="s">
        <v>2123</v>
      </c>
      <c r="Y617" s="9" t="s">
        <v>2124</v>
      </c>
      <c r="Z617" s="9" t="s">
        <v>2164</v>
      </c>
      <c r="AA617" s="9" t="s">
        <v>1976</v>
      </c>
      <c r="AB617" s="9" t="s">
        <v>3169</v>
      </c>
      <c r="AC617" s="9" t="s">
        <v>3170</v>
      </c>
      <c r="AD617" s="9" t="s">
        <v>1986</v>
      </c>
      <c r="AE617" s="9" t="s">
        <v>4197</v>
      </c>
      <c r="AF617" s="9" t="s">
        <v>2012</v>
      </c>
    </row>
    <row r="618" spans="1:32" ht="16.5" customHeight="1" x14ac:dyDescent="0.2">
      <c r="A618" s="9" t="s">
        <v>4196</v>
      </c>
      <c r="B618" s="10">
        <v>45090</v>
      </c>
      <c r="C618" s="9" t="s">
        <v>1021</v>
      </c>
      <c r="D618" s="10">
        <v>45095</v>
      </c>
      <c r="E618" s="9" t="s">
        <v>1972</v>
      </c>
      <c r="F618" s="11">
        <v>2446.1</v>
      </c>
      <c r="G618" s="9" t="s">
        <v>2913</v>
      </c>
      <c r="H618" s="9" t="s">
        <v>461</v>
      </c>
      <c r="I618" s="9" t="s">
        <v>2914</v>
      </c>
      <c r="J618" s="9" t="s">
        <v>1972</v>
      </c>
      <c r="K618" s="9">
        <v>2</v>
      </c>
      <c r="L618" s="9">
        <v>1601</v>
      </c>
      <c r="M618" s="10">
        <v>45126</v>
      </c>
      <c r="N618" s="10">
        <v>45095</v>
      </c>
      <c r="O618" s="9">
        <v>0</v>
      </c>
      <c r="P618" s="10">
        <v>45138</v>
      </c>
      <c r="Q618" s="10">
        <v>45126</v>
      </c>
      <c r="R618" s="12">
        <v>-12</v>
      </c>
      <c r="S618" s="12">
        <v>0</v>
      </c>
      <c r="T618" s="12">
        <v>-12</v>
      </c>
      <c r="U618" s="11">
        <v>1298</v>
      </c>
      <c r="V618" s="9">
        <v>285.56</v>
      </c>
      <c r="W618" s="11">
        <v>-15576</v>
      </c>
      <c r="X618" s="9" t="s">
        <v>2123</v>
      </c>
      <c r="Y618" s="9" t="s">
        <v>2124</v>
      </c>
      <c r="Z618" s="9" t="s">
        <v>2164</v>
      </c>
      <c r="AA618" s="9" t="s">
        <v>1976</v>
      </c>
      <c r="AB618" s="9" t="s">
        <v>2125</v>
      </c>
      <c r="AC618" s="9" t="s">
        <v>2126</v>
      </c>
      <c r="AD618" s="9" t="s">
        <v>1986</v>
      </c>
      <c r="AE618" s="9" t="s">
        <v>4197</v>
      </c>
      <c r="AF618" s="9" t="s">
        <v>2012</v>
      </c>
    </row>
    <row r="619" spans="1:32" ht="16.5" customHeight="1" x14ac:dyDescent="0.2">
      <c r="A619" s="9" t="s">
        <v>4198</v>
      </c>
      <c r="B619" s="10">
        <v>45089</v>
      </c>
      <c r="C619" s="9" t="s">
        <v>4199</v>
      </c>
      <c r="D619" s="10">
        <v>45099</v>
      </c>
      <c r="E619" s="9" t="s">
        <v>4200</v>
      </c>
      <c r="F619" s="11">
        <v>2625.04</v>
      </c>
      <c r="G619" s="9" t="s">
        <v>4201</v>
      </c>
      <c r="H619" s="9" t="s">
        <v>4202</v>
      </c>
      <c r="I619" s="9" t="s">
        <v>4203</v>
      </c>
      <c r="J619" s="9" t="s">
        <v>4204</v>
      </c>
      <c r="K619" s="9">
        <v>1</v>
      </c>
      <c r="L619" s="9">
        <v>1622</v>
      </c>
      <c r="M619" s="10">
        <v>45128</v>
      </c>
      <c r="N619" s="10">
        <v>45099</v>
      </c>
      <c r="O619" s="9">
        <v>30</v>
      </c>
      <c r="P619" s="10">
        <v>45138</v>
      </c>
      <c r="Q619" s="10">
        <v>45128</v>
      </c>
      <c r="R619" s="12">
        <v>-10</v>
      </c>
      <c r="S619" s="12">
        <v>0</v>
      </c>
      <c r="T619" s="12">
        <v>-10</v>
      </c>
      <c r="U619" s="11">
        <v>2500.04</v>
      </c>
      <c r="V619" s="9">
        <v>125</v>
      </c>
      <c r="W619" s="11">
        <v>-25000.400000000001</v>
      </c>
      <c r="X619" s="9" t="s">
        <v>2625</v>
      </c>
      <c r="Y619" s="9" t="s">
        <v>2626</v>
      </c>
      <c r="Z619" s="9" t="s">
        <v>2979</v>
      </c>
      <c r="AA619" s="9" t="s">
        <v>1976</v>
      </c>
      <c r="AB619" s="9" t="s">
        <v>2627</v>
      </c>
      <c r="AC619" s="9" t="s">
        <v>2628</v>
      </c>
      <c r="AD619" s="9" t="s">
        <v>1986</v>
      </c>
      <c r="AE619" s="9" t="s">
        <v>4205</v>
      </c>
      <c r="AF619" s="9" t="s">
        <v>2012</v>
      </c>
    </row>
    <row r="620" spans="1:32" ht="16.5" customHeight="1" x14ac:dyDescent="0.2">
      <c r="A620" s="9" t="s">
        <v>4206</v>
      </c>
      <c r="B620" s="10">
        <v>45104</v>
      </c>
      <c r="C620" s="9" t="s">
        <v>4207</v>
      </c>
      <c r="D620" s="10">
        <v>45104</v>
      </c>
      <c r="E620" s="9" t="s">
        <v>4208</v>
      </c>
      <c r="F620" s="11">
        <v>7431.59</v>
      </c>
      <c r="G620" s="9" t="s">
        <v>4209</v>
      </c>
      <c r="H620" s="9" t="s">
        <v>4210</v>
      </c>
      <c r="I620" s="9" t="s">
        <v>4210</v>
      </c>
      <c r="J620" s="9" t="s">
        <v>4211</v>
      </c>
      <c r="K620" s="9">
        <v>1</v>
      </c>
      <c r="L620" s="9">
        <v>1693</v>
      </c>
      <c r="M620" s="10">
        <v>45134</v>
      </c>
      <c r="N620" s="10">
        <v>45104</v>
      </c>
      <c r="O620" s="9">
        <v>0</v>
      </c>
      <c r="P620" s="10">
        <v>45138</v>
      </c>
      <c r="Q620" s="10">
        <v>45134</v>
      </c>
      <c r="R620" s="12">
        <v>-4</v>
      </c>
      <c r="S620" s="12">
        <v>0</v>
      </c>
      <c r="T620" s="12">
        <v>-4</v>
      </c>
      <c r="U620" s="11">
        <v>553.77</v>
      </c>
      <c r="V620" s="9">
        <v>121.83</v>
      </c>
      <c r="W620" s="11">
        <v>-2215.08</v>
      </c>
      <c r="X620" s="9" t="s">
        <v>2123</v>
      </c>
      <c r="Y620" s="9" t="s">
        <v>2124</v>
      </c>
      <c r="Z620" s="9" t="s">
        <v>2164</v>
      </c>
      <c r="AA620" s="9" t="s">
        <v>1976</v>
      </c>
      <c r="AB620" s="9" t="s">
        <v>2125</v>
      </c>
      <c r="AC620" s="9" t="s">
        <v>2126</v>
      </c>
      <c r="AD620" s="9" t="s">
        <v>1986</v>
      </c>
      <c r="AE620" s="9" t="s">
        <v>4205</v>
      </c>
      <c r="AF620" s="9" t="s">
        <v>2012</v>
      </c>
    </row>
    <row r="621" spans="1:32" ht="16.5" customHeight="1" x14ac:dyDescent="0.2">
      <c r="A621" s="9" t="s">
        <v>4206</v>
      </c>
      <c r="B621" s="10">
        <v>45104</v>
      </c>
      <c r="C621" s="9" t="s">
        <v>4207</v>
      </c>
      <c r="D621" s="10">
        <v>45104</v>
      </c>
      <c r="E621" s="9" t="s">
        <v>4208</v>
      </c>
      <c r="F621" s="11">
        <v>7431.59</v>
      </c>
      <c r="G621" s="9" t="s">
        <v>4209</v>
      </c>
      <c r="H621" s="9" t="s">
        <v>4210</v>
      </c>
      <c r="I621" s="9" t="s">
        <v>4210</v>
      </c>
      <c r="J621" s="9" t="s">
        <v>4211</v>
      </c>
      <c r="K621" s="9">
        <v>2</v>
      </c>
      <c r="L621" s="9">
        <v>1693</v>
      </c>
      <c r="M621" s="10">
        <v>45134</v>
      </c>
      <c r="N621" s="10">
        <v>45104</v>
      </c>
      <c r="O621" s="9">
        <v>0</v>
      </c>
      <c r="P621" s="10">
        <v>45138</v>
      </c>
      <c r="Q621" s="10">
        <v>45134</v>
      </c>
      <c r="R621" s="12">
        <v>-4</v>
      </c>
      <c r="S621" s="12">
        <v>0</v>
      </c>
      <c r="T621" s="12">
        <v>-4</v>
      </c>
      <c r="U621" s="11">
        <v>3876.39</v>
      </c>
      <c r="V621" s="9">
        <v>852.8</v>
      </c>
      <c r="W621" s="11">
        <v>-15505.56</v>
      </c>
      <c r="X621" s="9" t="s">
        <v>2123</v>
      </c>
      <c r="Y621" s="9" t="s">
        <v>2124</v>
      </c>
      <c r="Z621" s="9" t="s">
        <v>2164</v>
      </c>
      <c r="AA621" s="9" t="s">
        <v>1976</v>
      </c>
      <c r="AB621" s="9" t="s">
        <v>2125</v>
      </c>
      <c r="AC621" s="9" t="s">
        <v>2126</v>
      </c>
      <c r="AD621" s="9" t="s">
        <v>1986</v>
      </c>
      <c r="AE621" s="9" t="s">
        <v>4205</v>
      </c>
      <c r="AF621" s="9" t="s">
        <v>2012</v>
      </c>
    </row>
    <row r="622" spans="1:32" ht="16.5" customHeight="1" x14ac:dyDescent="0.2">
      <c r="A622" s="9" t="s">
        <v>4206</v>
      </c>
      <c r="B622" s="10">
        <v>45104</v>
      </c>
      <c r="C622" s="9" t="s">
        <v>4207</v>
      </c>
      <c r="D622" s="10">
        <v>45104</v>
      </c>
      <c r="E622" s="9" t="s">
        <v>4208</v>
      </c>
      <c r="F622" s="11">
        <v>7431.59</v>
      </c>
      <c r="G622" s="9" t="s">
        <v>4209</v>
      </c>
      <c r="H622" s="9" t="s">
        <v>4210</v>
      </c>
      <c r="I622" s="9" t="s">
        <v>4210</v>
      </c>
      <c r="J622" s="9" t="s">
        <v>4211</v>
      </c>
      <c r="K622" s="9">
        <v>3</v>
      </c>
      <c r="L622" s="9">
        <v>1693</v>
      </c>
      <c r="M622" s="10">
        <v>45134</v>
      </c>
      <c r="N622" s="10">
        <v>45104</v>
      </c>
      <c r="O622" s="9">
        <v>0</v>
      </c>
      <c r="P622" s="10">
        <v>45138</v>
      </c>
      <c r="Q622" s="10">
        <v>45134</v>
      </c>
      <c r="R622" s="12">
        <v>-4</v>
      </c>
      <c r="S622" s="12">
        <v>0</v>
      </c>
      <c r="T622" s="12">
        <v>-4</v>
      </c>
      <c r="U622" s="11">
        <v>1661.31</v>
      </c>
      <c r="V622" s="9">
        <v>365.49</v>
      </c>
      <c r="W622" s="11">
        <v>-6645.24</v>
      </c>
      <c r="X622" s="9" t="s">
        <v>2123</v>
      </c>
      <c r="Y622" s="9" t="s">
        <v>2124</v>
      </c>
      <c r="Z622" s="9" t="s">
        <v>2164</v>
      </c>
      <c r="AA622" s="9" t="s">
        <v>1976</v>
      </c>
      <c r="AB622" s="9" t="s">
        <v>2125</v>
      </c>
      <c r="AC622" s="9" t="s">
        <v>2126</v>
      </c>
      <c r="AD622" s="9" t="s">
        <v>1986</v>
      </c>
      <c r="AE622" s="9" t="s">
        <v>4212</v>
      </c>
      <c r="AF622" s="9" t="s">
        <v>2012</v>
      </c>
    </row>
    <row r="623" spans="1:32" ht="16.5" customHeight="1" x14ac:dyDescent="0.2">
      <c r="A623" s="9" t="s">
        <v>4213</v>
      </c>
      <c r="B623" s="10">
        <v>45104</v>
      </c>
      <c r="C623" s="9" t="s">
        <v>4214</v>
      </c>
      <c r="D623" s="10">
        <v>45105</v>
      </c>
      <c r="E623" s="9" t="s">
        <v>4215</v>
      </c>
      <c r="F623" s="11">
        <v>10808.71</v>
      </c>
      <c r="G623" s="9" t="s">
        <v>4216</v>
      </c>
      <c r="H623" s="9" t="s">
        <v>4217</v>
      </c>
      <c r="I623" s="9" t="s">
        <v>4218</v>
      </c>
      <c r="J623" s="9" t="s">
        <v>1972</v>
      </c>
      <c r="K623" s="9">
        <v>1</v>
      </c>
      <c r="L623" s="9">
        <v>1678</v>
      </c>
      <c r="M623" s="10">
        <v>45133</v>
      </c>
      <c r="N623" s="10">
        <v>45105</v>
      </c>
      <c r="O623" s="9">
        <v>0</v>
      </c>
      <c r="P623" s="10">
        <v>45138</v>
      </c>
      <c r="Q623" s="10">
        <v>45133</v>
      </c>
      <c r="R623" s="12">
        <v>-5</v>
      </c>
      <c r="S623" s="12">
        <v>0</v>
      </c>
      <c r="T623" s="12">
        <v>-5</v>
      </c>
      <c r="U623" s="11">
        <v>3666.87</v>
      </c>
      <c r="V623" s="9">
        <v>806.71</v>
      </c>
      <c r="W623" s="11">
        <v>-18334.349999999999</v>
      </c>
      <c r="X623" s="9" t="s">
        <v>2625</v>
      </c>
      <c r="Y623" s="9" t="s">
        <v>2626</v>
      </c>
      <c r="Z623" s="9" t="s">
        <v>2164</v>
      </c>
      <c r="AA623" s="9" t="s">
        <v>1976</v>
      </c>
      <c r="AB623" s="9" t="s">
        <v>2627</v>
      </c>
      <c r="AC623" s="9" t="s">
        <v>2628</v>
      </c>
      <c r="AD623" s="9" t="s">
        <v>1986</v>
      </c>
      <c r="AE623" s="9" t="s">
        <v>4219</v>
      </c>
      <c r="AF623" s="9" t="s">
        <v>2012</v>
      </c>
    </row>
    <row r="624" spans="1:32" ht="16.5" customHeight="1" x14ac:dyDescent="0.2">
      <c r="A624" s="9" t="s">
        <v>4213</v>
      </c>
      <c r="B624" s="10">
        <v>45104</v>
      </c>
      <c r="C624" s="9" t="s">
        <v>4214</v>
      </c>
      <c r="D624" s="10">
        <v>45105</v>
      </c>
      <c r="E624" s="9" t="s">
        <v>4215</v>
      </c>
      <c r="F624" s="11">
        <v>10808.71</v>
      </c>
      <c r="G624" s="9" t="s">
        <v>4216</v>
      </c>
      <c r="H624" s="9" t="s">
        <v>4217</v>
      </c>
      <c r="I624" s="9" t="s">
        <v>4218</v>
      </c>
      <c r="J624" s="9" t="s">
        <v>1972</v>
      </c>
      <c r="K624" s="9">
        <v>2</v>
      </c>
      <c r="L624" s="9">
        <v>1678</v>
      </c>
      <c r="M624" s="10">
        <v>45133</v>
      </c>
      <c r="N624" s="10">
        <v>45105</v>
      </c>
      <c r="O624" s="9">
        <v>0</v>
      </c>
      <c r="P624" s="10">
        <v>45138</v>
      </c>
      <c r="Q624" s="10">
        <v>45133</v>
      </c>
      <c r="R624" s="12">
        <v>-5</v>
      </c>
      <c r="S624" s="12">
        <v>0</v>
      </c>
      <c r="T624" s="12">
        <v>-5</v>
      </c>
      <c r="U624" s="11">
        <v>715.26</v>
      </c>
      <c r="V624" s="9">
        <v>157.36000000000001</v>
      </c>
      <c r="W624" s="11">
        <v>-3576.3</v>
      </c>
      <c r="X624" s="9" t="s">
        <v>2625</v>
      </c>
      <c r="Y624" s="9" t="s">
        <v>2626</v>
      </c>
      <c r="Z624" s="9" t="s">
        <v>2164</v>
      </c>
      <c r="AA624" s="9" t="s">
        <v>1976</v>
      </c>
      <c r="AB624" s="9" t="s">
        <v>2627</v>
      </c>
      <c r="AC624" s="9" t="s">
        <v>2628</v>
      </c>
      <c r="AD624" s="9" t="s">
        <v>1986</v>
      </c>
      <c r="AE624" s="9" t="s">
        <v>4219</v>
      </c>
      <c r="AF624" s="9" t="s">
        <v>2012</v>
      </c>
    </row>
    <row r="625" spans="1:32" ht="16.5" customHeight="1" x14ac:dyDescent="0.2">
      <c r="A625" s="9" t="s">
        <v>4213</v>
      </c>
      <c r="B625" s="10">
        <v>45104</v>
      </c>
      <c r="C625" s="9" t="s">
        <v>4214</v>
      </c>
      <c r="D625" s="10">
        <v>45105</v>
      </c>
      <c r="E625" s="9" t="s">
        <v>4215</v>
      </c>
      <c r="F625" s="11">
        <v>10808.71</v>
      </c>
      <c r="G625" s="9" t="s">
        <v>4216</v>
      </c>
      <c r="H625" s="9" t="s">
        <v>4217</v>
      </c>
      <c r="I625" s="9" t="s">
        <v>4218</v>
      </c>
      <c r="J625" s="9" t="s">
        <v>1972</v>
      </c>
      <c r="K625" s="9">
        <v>3</v>
      </c>
      <c r="L625" s="9">
        <v>1678</v>
      </c>
      <c r="M625" s="10">
        <v>45133</v>
      </c>
      <c r="N625" s="10">
        <v>45105</v>
      </c>
      <c r="O625" s="9">
        <v>0</v>
      </c>
      <c r="P625" s="10">
        <v>45138</v>
      </c>
      <c r="Q625" s="10">
        <v>45133</v>
      </c>
      <c r="R625" s="12">
        <v>-5</v>
      </c>
      <c r="S625" s="12">
        <v>0</v>
      </c>
      <c r="T625" s="12">
        <v>-5</v>
      </c>
      <c r="U625" s="11">
        <v>4477.47</v>
      </c>
      <c r="V625" s="9">
        <v>985.04</v>
      </c>
      <c r="W625" s="11">
        <v>-22387.350000000002</v>
      </c>
      <c r="X625" s="9" t="s">
        <v>2625</v>
      </c>
      <c r="Y625" s="9" t="s">
        <v>2626</v>
      </c>
      <c r="Z625" s="9" t="s">
        <v>2164</v>
      </c>
      <c r="AA625" s="9" t="s">
        <v>1976</v>
      </c>
      <c r="AB625" s="9" t="s">
        <v>2627</v>
      </c>
      <c r="AC625" s="9" t="s">
        <v>2628</v>
      </c>
      <c r="AD625" s="9" t="s">
        <v>1986</v>
      </c>
      <c r="AE625" s="9" t="s">
        <v>4219</v>
      </c>
      <c r="AF625" s="9" t="s">
        <v>2012</v>
      </c>
    </row>
    <row r="626" spans="1:32" ht="16.5" customHeight="1" x14ac:dyDescent="0.2">
      <c r="A626" s="9" t="s">
        <v>4220</v>
      </c>
      <c r="B626" s="10">
        <v>45107</v>
      </c>
      <c r="C626" s="9" t="s">
        <v>1265</v>
      </c>
      <c r="D626" s="10">
        <v>45111</v>
      </c>
      <c r="E626" s="9" t="s">
        <v>4221</v>
      </c>
      <c r="F626" s="11">
        <v>3085.71</v>
      </c>
      <c r="G626" s="9" t="s">
        <v>2224</v>
      </c>
      <c r="H626" s="9" t="s">
        <v>1305</v>
      </c>
      <c r="I626" s="9" t="s">
        <v>2225</v>
      </c>
      <c r="J626" s="9" t="s">
        <v>4189</v>
      </c>
      <c r="K626" s="9">
        <v>1</v>
      </c>
      <c r="L626" s="9">
        <v>1465</v>
      </c>
      <c r="M626" s="10">
        <v>45118</v>
      </c>
      <c r="N626" s="10">
        <v>45111</v>
      </c>
      <c r="O626" s="9">
        <v>0</v>
      </c>
      <c r="P626" s="10">
        <v>45107</v>
      </c>
      <c r="Q626" s="10">
        <v>45118</v>
      </c>
      <c r="R626" s="12">
        <v>11</v>
      </c>
      <c r="S626" s="12">
        <v>0</v>
      </c>
      <c r="T626" s="12">
        <v>11</v>
      </c>
      <c r="U626" s="11">
        <v>3085.71</v>
      </c>
      <c r="V626" s="9">
        <v>0</v>
      </c>
      <c r="W626" s="11">
        <v>33942.81</v>
      </c>
      <c r="X626" s="9" t="s">
        <v>2145</v>
      </c>
      <c r="Y626" s="9" t="s">
        <v>2146</v>
      </c>
      <c r="Z626" s="9" t="s">
        <v>2164</v>
      </c>
      <c r="AA626" s="9" t="s">
        <v>1976</v>
      </c>
      <c r="AB626" s="9" t="s">
        <v>2214</v>
      </c>
      <c r="AC626" s="9" t="s">
        <v>2157</v>
      </c>
      <c r="AD626" s="9" t="s">
        <v>2137</v>
      </c>
      <c r="AE626" s="9" t="s">
        <v>2227</v>
      </c>
      <c r="AF626" s="9" t="s">
        <v>2139</v>
      </c>
    </row>
    <row r="627" spans="1:32" ht="16.5" customHeight="1" x14ac:dyDescent="0.2">
      <c r="A627" s="9" t="s">
        <v>4222</v>
      </c>
      <c r="B627" s="10">
        <v>45107</v>
      </c>
      <c r="C627" s="9" t="s">
        <v>1317</v>
      </c>
      <c r="D627" s="10">
        <v>45112</v>
      </c>
      <c r="E627" s="9" t="s">
        <v>4223</v>
      </c>
      <c r="F627" s="11">
        <v>61</v>
      </c>
      <c r="G627" s="9" t="s">
        <v>2513</v>
      </c>
      <c r="H627" s="9" t="s">
        <v>2514</v>
      </c>
      <c r="I627" s="9" t="s">
        <v>2514</v>
      </c>
      <c r="J627" s="9" t="s">
        <v>3842</v>
      </c>
      <c r="K627" s="9">
        <v>1</v>
      </c>
      <c r="L627" s="9">
        <v>2198</v>
      </c>
      <c r="M627" s="10">
        <v>45191</v>
      </c>
      <c r="N627" s="10">
        <v>45112</v>
      </c>
      <c r="O627" s="9">
        <v>0</v>
      </c>
      <c r="P627" s="10">
        <v>45169</v>
      </c>
      <c r="Q627" s="10">
        <v>45191</v>
      </c>
      <c r="R627" s="12">
        <v>22</v>
      </c>
      <c r="S627" s="12">
        <v>0</v>
      </c>
      <c r="T627" s="12">
        <v>22</v>
      </c>
      <c r="U627" s="11">
        <v>50</v>
      </c>
      <c r="V627" s="9">
        <v>11</v>
      </c>
      <c r="W627" s="11">
        <v>1100</v>
      </c>
      <c r="X627" s="9" t="s">
        <v>3425</v>
      </c>
      <c r="Y627" s="9" t="s">
        <v>3426</v>
      </c>
      <c r="Z627" s="9" t="s">
        <v>2164</v>
      </c>
      <c r="AA627" s="9" t="s">
        <v>1976</v>
      </c>
      <c r="AB627" s="9" t="s">
        <v>3843</v>
      </c>
      <c r="AC627" s="9" t="s">
        <v>3844</v>
      </c>
      <c r="AD627" s="9" t="s">
        <v>1986</v>
      </c>
      <c r="AE627" s="9" t="s">
        <v>3845</v>
      </c>
      <c r="AF627" s="9" t="s">
        <v>2368</v>
      </c>
    </row>
    <row r="628" spans="1:32" ht="16.5" customHeight="1" x14ac:dyDescent="0.2">
      <c r="A628" s="9" t="s">
        <v>4224</v>
      </c>
      <c r="B628" s="10">
        <v>45111</v>
      </c>
      <c r="C628" s="9" t="s">
        <v>4225</v>
      </c>
      <c r="D628" s="10">
        <v>45112</v>
      </c>
      <c r="E628" s="9" t="s">
        <v>4226</v>
      </c>
      <c r="F628" s="11">
        <v>194.7</v>
      </c>
      <c r="G628" s="9" t="s">
        <v>3007</v>
      </c>
      <c r="H628" s="9" t="s">
        <v>3008</v>
      </c>
      <c r="I628" s="9" t="s">
        <v>3008</v>
      </c>
      <c r="J628" s="9" t="s">
        <v>1972</v>
      </c>
      <c r="K628" s="9">
        <v>1</v>
      </c>
      <c r="L628" s="9">
        <v>2186</v>
      </c>
      <c r="M628" s="10">
        <v>45190</v>
      </c>
      <c r="N628" s="10">
        <v>45112</v>
      </c>
      <c r="O628" s="9">
        <v>0</v>
      </c>
      <c r="P628" s="10">
        <v>45138</v>
      </c>
      <c r="Q628" s="10">
        <v>45190</v>
      </c>
      <c r="R628" s="12">
        <v>52</v>
      </c>
      <c r="S628" s="12">
        <v>0</v>
      </c>
      <c r="T628" s="12">
        <v>52</v>
      </c>
      <c r="U628" s="11">
        <v>177</v>
      </c>
      <c r="V628" s="9">
        <v>17.7</v>
      </c>
      <c r="W628" s="11">
        <v>9204</v>
      </c>
      <c r="X628" s="9" t="s">
        <v>1973</v>
      </c>
      <c r="Y628" s="9" t="s">
        <v>1974</v>
      </c>
      <c r="Z628" s="9" t="s">
        <v>2164</v>
      </c>
      <c r="AA628" s="9" t="s">
        <v>1976</v>
      </c>
      <c r="AB628" s="9" t="s">
        <v>1977</v>
      </c>
      <c r="AC628" s="9" t="s">
        <v>1978</v>
      </c>
      <c r="AD628" s="9" t="s">
        <v>1986</v>
      </c>
      <c r="AE628" s="9" t="s">
        <v>3009</v>
      </c>
      <c r="AF628" s="9" t="s">
        <v>1981</v>
      </c>
    </row>
    <row r="629" spans="1:32" ht="16.5" customHeight="1" x14ac:dyDescent="0.2">
      <c r="A629" s="9" t="s">
        <v>4227</v>
      </c>
      <c r="B629" s="10">
        <v>45110</v>
      </c>
      <c r="C629" s="9" t="s">
        <v>1294</v>
      </c>
      <c r="D629" s="10">
        <v>45111</v>
      </c>
      <c r="E629" s="9" t="s">
        <v>4228</v>
      </c>
      <c r="F629" s="11">
        <v>1222.44</v>
      </c>
      <c r="G629" s="9" t="s">
        <v>2614</v>
      </c>
      <c r="H629" s="9" t="s">
        <v>2615</v>
      </c>
      <c r="I629" s="9" t="s">
        <v>2615</v>
      </c>
      <c r="J629" s="9" t="s">
        <v>3102</v>
      </c>
      <c r="K629" s="9">
        <v>1</v>
      </c>
      <c r="L629" s="9">
        <v>1812</v>
      </c>
      <c r="M629" s="10">
        <v>45142</v>
      </c>
      <c r="N629" s="10">
        <v>45111</v>
      </c>
      <c r="O629" s="9">
        <v>30</v>
      </c>
      <c r="P629" s="10">
        <v>45169</v>
      </c>
      <c r="Q629" s="10">
        <v>45142</v>
      </c>
      <c r="R629" s="12">
        <v>-27</v>
      </c>
      <c r="S629" s="12">
        <v>0</v>
      </c>
      <c r="T629" s="12">
        <v>-27</v>
      </c>
      <c r="U629" s="11">
        <v>1002</v>
      </c>
      <c r="V629" s="9">
        <v>220.44</v>
      </c>
      <c r="W629" s="11">
        <v>-27054</v>
      </c>
      <c r="X629" s="9" t="s">
        <v>2003</v>
      </c>
      <c r="Y629" s="9" t="s">
        <v>2004</v>
      </c>
      <c r="Z629" s="9" t="s">
        <v>2164</v>
      </c>
      <c r="AA629" s="9" t="s">
        <v>1976</v>
      </c>
      <c r="AB629" s="9" t="s">
        <v>2639</v>
      </c>
      <c r="AC629" s="9" t="s">
        <v>2640</v>
      </c>
      <c r="AD629" s="9" t="s">
        <v>1986</v>
      </c>
      <c r="AE629" s="9" t="s">
        <v>3934</v>
      </c>
      <c r="AF629" s="9" t="s">
        <v>2012</v>
      </c>
    </row>
    <row r="630" spans="1:32" ht="16.5" customHeight="1" x14ac:dyDescent="0.2">
      <c r="A630" s="9" t="s">
        <v>4229</v>
      </c>
      <c r="B630" s="10">
        <v>45107</v>
      </c>
      <c r="C630" s="9" t="s">
        <v>1296</v>
      </c>
      <c r="D630" s="10">
        <v>45112</v>
      </c>
      <c r="E630" s="9" t="s">
        <v>4230</v>
      </c>
      <c r="F630" s="11">
        <v>3513.6</v>
      </c>
      <c r="G630" s="9" t="s">
        <v>2068</v>
      </c>
      <c r="H630" s="9" t="s">
        <v>2069</v>
      </c>
      <c r="I630" s="9" t="s">
        <v>2069</v>
      </c>
      <c r="J630" s="9" t="s">
        <v>3087</v>
      </c>
      <c r="K630" s="9">
        <v>1</v>
      </c>
      <c r="L630" s="9">
        <v>1899</v>
      </c>
      <c r="M630" s="10">
        <v>45147</v>
      </c>
      <c r="N630" s="10">
        <v>45112</v>
      </c>
      <c r="O630" s="9">
        <v>0</v>
      </c>
      <c r="P630" s="10">
        <v>45138</v>
      </c>
      <c r="Q630" s="10">
        <v>45147</v>
      </c>
      <c r="R630" s="12">
        <v>9</v>
      </c>
      <c r="S630" s="12">
        <v>0</v>
      </c>
      <c r="T630" s="12">
        <v>9</v>
      </c>
      <c r="U630" s="11">
        <v>2880</v>
      </c>
      <c r="V630" s="9">
        <v>633.6</v>
      </c>
      <c r="W630" s="11">
        <v>25920</v>
      </c>
      <c r="X630" s="9" t="s">
        <v>2003</v>
      </c>
      <c r="Y630" s="9" t="s">
        <v>2004</v>
      </c>
      <c r="Z630" s="9" t="s">
        <v>2164</v>
      </c>
      <c r="AA630" s="9" t="s">
        <v>1976</v>
      </c>
      <c r="AB630" s="9" t="s">
        <v>2070</v>
      </c>
      <c r="AC630" s="9" t="s">
        <v>2071</v>
      </c>
      <c r="AD630" s="9" t="s">
        <v>1986</v>
      </c>
      <c r="AE630" s="9" t="s">
        <v>3532</v>
      </c>
      <c r="AF630" s="9" t="s">
        <v>1972</v>
      </c>
    </row>
    <row r="631" spans="1:32" ht="16.5" customHeight="1" x14ac:dyDescent="0.2">
      <c r="A631" s="9" t="s">
        <v>4231</v>
      </c>
      <c r="B631" s="10">
        <v>45111</v>
      </c>
      <c r="C631" s="9" t="s">
        <v>1246</v>
      </c>
      <c r="D631" s="10">
        <v>45112</v>
      </c>
      <c r="E631" s="9" t="s">
        <v>4232</v>
      </c>
      <c r="F631" s="11">
        <v>1333.33</v>
      </c>
      <c r="G631" s="9" t="s">
        <v>4233</v>
      </c>
      <c r="H631" s="9" t="s">
        <v>1303</v>
      </c>
      <c r="I631" s="9" t="s">
        <v>4234</v>
      </c>
      <c r="J631" s="9" t="s">
        <v>1972</v>
      </c>
      <c r="K631" s="9">
        <v>1</v>
      </c>
      <c r="L631" s="9">
        <v>1664</v>
      </c>
      <c r="M631" s="10">
        <v>45132</v>
      </c>
      <c r="N631" s="10">
        <v>45112</v>
      </c>
      <c r="O631" s="9">
        <v>0</v>
      </c>
      <c r="P631" s="10">
        <v>45138</v>
      </c>
      <c r="Q631" s="10">
        <v>45132</v>
      </c>
      <c r="R631" s="12">
        <v>-6</v>
      </c>
      <c r="S631" s="12">
        <v>0</v>
      </c>
      <c r="T631" s="12">
        <v>-6</v>
      </c>
      <c r="U631" s="11">
        <v>1333.33</v>
      </c>
      <c r="V631" s="9">
        <v>0</v>
      </c>
      <c r="W631" s="11">
        <v>-7999.98</v>
      </c>
      <c r="X631" s="9" t="s">
        <v>2145</v>
      </c>
      <c r="Y631" s="9" t="s">
        <v>2146</v>
      </c>
      <c r="Z631" s="9" t="s">
        <v>2164</v>
      </c>
      <c r="AA631" s="9" t="s">
        <v>1976</v>
      </c>
      <c r="AB631" s="9" t="s">
        <v>2214</v>
      </c>
      <c r="AC631" s="9" t="s">
        <v>2157</v>
      </c>
      <c r="AD631" s="9" t="s">
        <v>2137</v>
      </c>
      <c r="AE631" s="9" t="s">
        <v>4235</v>
      </c>
      <c r="AF631" s="9" t="s">
        <v>2139</v>
      </c>
    </row>
    <row r="632" spans="1:32" ht="16.5" customHeight="1" x14ac:dyDescent="0.2">
      <c r="A632" s="9" t="s">
        <v>4236</v>
      </c>
      <c r="B632" s="10">
        <v>45100</v>
      </c>
      <c r="C632" s="9" t="s">
        <v>1194</v>
      </c>
      <c r="D632" s="10">
        <v>45106</v>
      </c>
      <c r="E632" s="9" t="s">
        <v>4237</v>
      </c>
      <c r="F632" s="11">
        <v>1493.43</v>
      </c>
      <c r="G632" s="9" t="s">
        <v>4238</v>
      </c>
      <c r="H632" s="9" t="s">
        <v>4239</v>
      </c>
      <c r="I632" s="9" t="s">
        <v>4239</v>
      </c>
      <c r="J632" s="9" t="s">
        <v>4240</v>
      </c>
      <c r="K632" s="9">
        <v>1</v>
      </c>
      <c r="L632" s="9">
        <v>1909</v>
      </c>
      <c r="M632" s="10">
        <v>45148</v>
      </c>
      <c r="N632" s="10">
        <v>45106</v>
      </c>
      <c r="O632" s="9">
        <v>0</v>
      </c>
      <c r="P632" s="10">
        <v>45138</v>
      </c>
      <c r="Q632" s="10">
        <v>45148</v>
      </c>
      <c r="R632" s="12">
        <v>10</v>
      </c>
      <c r="S632" s="12">
        <v>0</v>
      </c>
      <c r="T632" s="12">
        <v>10</v>
      </c>
      <c r="U632" s="11">
        <v>1224.1199999999999</v>
      </c>
      <c r="V632" s="9">
        <v>269.31</v>
      </c>
      <c r="W632" s="11">
        <v>12241.199999999999</v>
      </c>
      <c r="X632" s="9" t="s">
        <v>4241</v>
      </c>
      <c r="Y632" s="9" t="s">
        <v>4242</v>
      </c>
      <c r="Z632" s="9" t="s">
        <v>2164</v>
      </c>
      <c r="AA632" s="9" t="s">
        <v>1976</v>
      </c>
      <c r="AB632" s="9" t="s">
        <v>4243</v>
      </c>
      <c r="AC632" s="9" t="s">
        <v>4244</v>
      </c>
      <c r="AD632" s="9" t="s">
        <v>1986</v>
      </c>
      <c r="AE632" s="9" t="s">
        <v>4245</v>
      </c>
      <c r="AF632" s="9" t="s">
        <v>2368</v>
      </c>
    </row>
    <row r="633" spans="1:32" ht="16.5" customHeight="1" x14ac:dyDescent="0.2">
      <c r="A633" s="9" t="s">
        <v>4246</v>
      </c>
      <c r="B633" s="10">
        <v>45100</v>
      </c>
      <c r="C633" s="9" t="s">
        <v>1193</v>
      </c>
      <c r="D633" s="10">
        <v>45106</v>
      </c>
      <c r="E633" s="9" t="s">
        <v>4247</v>
      </c>
      <c r="F633" s="11">
        <v>665.97</v>
      </c>
      <c r="G633" s="9" t="s">
        <v>4238</v>
      </c>
      <c r="H633" s="9" t="s">
        <v>4239</v>
      </c>
      <c r="I633" s="9" t="s">
        <v>4239</v>
      </c>
      <c r="J633" s="9" t="s">
        <v>4248</v>
      </c>
      <c r="K633" s="9">
        <v>1</v>
      </c>
      <c r="L633" s="9">
        <v>1909</v>
      </c>
      <c r="M633" s="10">
        <v>45148</v>
      </c>
      <c r="N633" s="10">
        <v>45106</v>
      </c>
      <c r="O633" s="9">
        <v>0</v>
      </c>
      <c r="P633" s="10">
        <v>45138</v>
      </c>
      <c r="Q633" s="10">
        <v>45148</v>
      </c>
      <c r="R633" s="12">
        <v>10</v>
      </c>
      <c r="S633" s="12">
        <v>0</v>
      </c>
      <c r="T633" s="12">
        <v>10</v>
      </c>
      <c r="U633" s="11">
        <v>545.88</v>
      </c>
      <c r="V633" s="9">
        <v>120.09</v>
      </c>
      <c r="W633" s="11">
        <v>5458.8</v>
      </c>
      <c r="X633" s="9" t="s">
        <v>4241</v>
      </c>
      <c r="Y633" s="9" t="s">
        <v>4242</v>
      </c>
      <c r="Z633" s="9" t="s">
        <v>2164</v>
      </c>
      <c r="AA633" s="9" t="s">
        <v>1976</v>
      </c>
      <c r="AB633" s="9" t="s">
        <v>4249</v>
      </c>
      <c r="AC633" s="9" t="s">
        <v>4250</v>
      </c>
      <c r="AD633" s="9" t="s">
        <v>1986</v>
      </c>
      <c r="AE633" s="9" t="s">
        <v>4245</v>
      </c>
      <c r="AF633" s="9" t="s">
        <v>2368</v>
      </c>
    </row>
    <row r="634" spans="1:32" ht="16.5" customHeight="1" x14ac:dyDescent="0.2">
      <c r="A634" s="9" t="s">
        <v>4251</v>
      </c>
      <c r="B634" s="10">
        <v>45107</v>
      </c>
      <c r="C634" s="9" t="s">
        <v>1318</v>
      </c>
      <c r="D634" s="10">
        <v>45112</v>
      </c>
      <c r="E634" s="9" t="s">
        <v>4252</v>
      </c>
      <c r="F634" s="11">
        <v>23859.22</v>
      </c>
      <c r="G634" s="9" t="s">
        <v>2513</v>
      </c>
      <c r="H634" s="9" t="s">
        <v>2514</v>
      </c>
      <c r="I634" s="9" t="s">
        <v>2514</v>
      </c>
      <c r="J634" s="9" t="s">
        <v>3315</v>
      </c>
      <c r="K634" s="9">
        <v>1</v>
      </c>
      <c r="L634" s="9">
        <v>1925</v>
      </c>
      <c r="M634" s="10">
        <v>45152</v>
      </c>
      <c r="N634" s="10">
        <v>45112</v>
      </c>
      <c r="O634" s="9">
        <v>0</v>
      </c>
      <c r="P634" s="10">
        <v>45169</v>
      </c>
      <c r="Q634" s="10">
        <v>45152</v>
      </c>
      <c r="R634" s="12">
        <v>-17</v>
      </c>
      <c r="S634" s="12">
        <v>0</v>
      </c>
      <c r="T634" s="12">
        <v>-17</v>
      </c>
      <c r="U634" s="11">
        <v>19556.740000000002</v>
      </c>
      <c r="V634" s="9">
        <v>4302.4799999999996</v>
      </c>
      <c r="W634" s="11">
        <v>-332464.58</v>
      </c>
      <c r="X634" s="9" t="s">
        <v>1994</v>
      </c>
      <c r="Y634" s="9" t="s">
        <v>1995</v>
      </c>
      <c r="Z634" s="9" t="s">
        <v>2164</v>
      </c>
      <c r="AA634" s="9" t="s">
        <v>1976</v>
      </c>
      <c r="AB634" s="9" t="s">
        <v>2518</v>
      </c>
      <c r="AC634" s="9" t="s">
        <v>2519</v>
      </c>
      <c r="AD634" s="9" t="s">
        <v>1986</v>
      </c>
      <c r="AE634" s="9" t="s">
        <v>3316</v>
      </c>
      <c r="AF634" s="9" t="s">
        <v>2368</v>
      </c>
    </row>
    <row r="635" spans="1:32" ht="16.5" customHeight="1" x14ac:dyDescent="0.2">
      <c r="A635" s="9" t="s">
        <v>4253</v>
      </c>
      <c r="B635" s="10">
        <v>45111</v>
      </c>
      <c r="C635" s="9" t="s">
        <v>4254</v>
      </c>
      <c r="D635" s="10">
        <v>45112</v>
      </c>
      <c r="E635" s="9" t="s">
        <v>4255</v>
      </c>
      <c r="F635" s="11">
        <v>917.44</v>
      </c>
      <c r="G635" s="9" t="s">
        <v>3627</v>
      </c>
      <c r="H635" s="9" t="s">
        <v>3628</v>
      </c>
      <c r="I635" s="9" t="s">
        <v>3628</v>
      </c>
      <c r="J635" s="9" t="s">
        <v>3629</v>
      </c>
      <c r="K635" s="9">
        <v>1</v>
      </c>
      <c r="L635" s="9">
        <v>1823</v>
      </c>
      <c r="M635" s="10">
        <v>45142</v>
      </c>
      <c r="N635" s="10">
        <v>45112</v>
      </c>
      <c r="O635" s="9">
        <v>0</v>
      </c>
      <c r="P635" s="10">
        <v>45138</v>
      </c>
      <c r="Q635" s="10">
        <v>45142</v>
      </c>
      <c r="R635" s="12">
        <v>4</v>
      </c>
      <c r="S635" s="12">
        <v>0</v>
      </c>
      <c r="T635" s="12">
        <v>4</v>
      </c>
      <c r="U635" s="11">
        <v>752</v>
      </c>
      <c r="V635" s="9">
        <v>165.44</v>
      </c>
      <c r="W635" s="11">
        <v>3008</v>
      </c>
      <c r="X635" s="9" t="s">
        <v>2977</v>
      </c>
      <c r="Y635" s="9" t="s">
        <v>2978</v>
      </c>
      <c r="Z635" s="9" t="s">
        <v>2979</v>
      </c>
      <c r="AA635" s="9" t="s">
        <v>1976</v>
      </c>
      <c r="AB635" s="9" t="s">
        <v>2980</v>
      </c>
      <c r="AC635" s="9" t="s">
        <v>2981</v>
      </c>
      <c r="AD635" s="9" t="s">
        <v>1986</v>
      </c>
      <c r="AE635" s="9" t="s">
        <v>2982</v>
      </c>
      <c r="AF635" s="9" t="s">
        <v>2012</v>
      </c>
    </row>
    <row r="636" spans="1:32" ht="16.5" customHeight="1" x14ac:dyDescent="0.2">
      <c r="A636" s="9" t="s">
        <v>4256</v>
      </c>
      <c r="B636" s="10">
        <v>45111</v>
      </c>
      <c r="C636" s="9" t="s">
        <v>4257</v>
      </c>
      <c r="D636" s="10">
        <v>45113</v>
      </c>
      <c r="E636" s="9" t="s">
        <v>4258</v>
      </c>
      <c r="F636" s="11">
        <v>4255.22</v>
      </c>
      <c r="G636" s="9" t="s">
        <v>2895</v>
      </c>
      <c r="H636" s="9" t="s">
        <v>2896</v>
      </c>
      <c r="I636" s="9" t="s">
        <v>2896</v>
      </c>
      <c r="J636" s="9" t="s">
        <v>1972</v>
      </c>
      <c r="K636" s="9">
        <v>1</v>
      </c>
      <c r="L636" s="9">
        <v>2122</v>
      </c>
      <c r="M636" s="10">
        <v>45183</v>
      </c>
      <c r="N636" s="10">
        <v>45113</v>
      </c>
      <c r="O636" s="9">
        <v>0</v>
      </c>
      <c r="P636" s="10">
        <v>45138</v>
      </c>
      <c r="Q636" s="10">
        <v>45183</v>
      </c>
      <c r="R636" s="12">
        <v>45</v>
      </c>
      <c r="S636" s="12">
        <v>0</v>
      </c>
      <c r="T636" s="12">
        <v>45</v>
      </c>
      <c r="U636" s="11">
        <v>3868.38</v>
      </c>
      <c r="V636" s="9">
        <v>386.84</v>
      </c>
      <c r="W636" s="11">
        <v>174077.1</v>
      </c>
      <c r="X636" s="9" t="s">
        <v>1973</v>
      </c>
      <c r="Y636" s="9" t="s">
        <v>1974</v>
      </c>
      <c r="Z636" s="9" t="s">
        <v>2164</v>
      </c>
      <c r="AA636" s="9" t="s">
        <v>1976</v>
      </c>
      <c r="AB636" s="9" t="s">
        <v>1977</v>
      </c>
      <c r="AC636" s="9" t="s">
        <v>1978</v>
      </c>
      <c r="AD636" s="9" t="s">
        <v>1986</v>
      </c>
      <c r="AE636" s="9" t="s">
        <v>2347</v>
      </c>
      <c r="AF636" s="9" t="s">
        <v>1981</v>
      </c>
    </row>
    <row r="637" spans="1:32" ht="16.5" customHeight="1" x14ac:dyDescent="0.2">
      <c r="A637" s="9" t="s">
        <v>4259</v>
      </c>
      <c r="B637" s="10">
        <v>45111</v>
      </c>
      <c r="C637" s="9" t="s">
        <v>4260</v>
      </c>
      <c r="D637" s="10">
        <v>45113</v>
      </c>
      <c r="E637" s="9" t="s">
        <v>4261</v>
      </c>
      <c r="F637" s="11">
        <v>11051.85</v>
      </c>
      <c r="G637" s="9" t="s">
        <v>2895</v>
      </c>
      <c r="H637" s="9" t="s">
        <v>2896</v>
      </c>
      <c r="I637" s="9" t="s">
        <v>2896</v>
      </c>
      <c r="J637" s="9" t="s">
        <v>1972</v>
      </c>
      <c r="K637" s="9">
        <v>1</v>
      </c>
      <c r="L637" s="9">
        <v>2122</v>
      </c>
      <c r="M637" s="10">
        <v>45183</v>
      </c>
      <c r="N637" s="10">
        <v>45113</v>
      </c>
      <c r="O637" s="9">
        <v>0</v>
      </c>
      <c r="P637" s="10">
        <v>45138</v>
      </c>
      <c r="Q637" s="10">
        <v>45183</v>
      </c>
      <c r="R637" s="12">
        <v>45</v>
      </c>
      <c r="S637" s="12">
        <v>0</v>
      </c>
      <c r="T637" s="12">
        <v>45</v>
      </c>
      <c r="U637" s="11">
        <v>7736.76</v>
      </c>
      <c r="V637" s="9">
        <v>773.67</v>
      </c>
      <c r="W637" s="11">
        <v>348154.2</v>
      </c>
      <c r="X637" s="9" t="s">
        <v>1973</v>
      </c>
      <c r="Y637" s="9" t="s">
        <v>1974</v>
      </c>
      <c r="Z637" s="9" t="s">
        <v>2164</v>
      </c>
      <c r="AA637" s="9" t="s">
        <v>1976</v>
      </c>
      <c r="AB637" s="9" t="s">
        <v>1977</v>
      </c>
      <c r="AC637" s="9" t="s">
        <v>1978</v>
      </c>
      <c r="AD637" s="9" t="s">
        <v>1986</v>
      </c>
      <c r="AE637" s="9" t="s">
        <v>2347</v>
      </c>
      <c r="AF637" s="9" t="s">
        <v>1981</v>
      </c>
    </row>
    <row r="638" spans="1:32" ht="16.5" customHeight="1" x14ac:dyDescent="0.2">
      <c r="A638" s="9" t="s">
        <v>4259</v>
      </c>
      <c r="B638" s="10">
        <v>45111</v>
      </c>
      <c r="C638" s="9" t="s">
        <v>4260</v>
      </c>
      <c r="D638" s="10">
        <v>45113</v>
      </c>
      <c r="E638" s="9" t="s">
        <v>4261</v>
      </c>
      <c r="F638" s="11">
        <v>11051.85</v>
      </c>
      <c r="G638" s="9" t="s">
        <v>2895</v>
      </c>
      <c r="H638" s="9" t="s">
        <v>2896</v>
      </c>
      <c r="I638" s="9" t="s">
        <v>2896</v>
      </c>
      <c r="J638" s="9" t="s">
        <v>1972</v>
      </c>
      <c r="K638" s="9">
        <v>2</v>
      </c>
      <c r="L638" s="9">
        <v>2122</v>
      </c>
      <c r="M638" s="10">
        <v>45183</v>
      </c>
      <c r="N638" s="10">
        <v>45113</v>
      </c>
      <c r="O638" s="9">
        <v>0</v>
      </c>
      <c r="P638" s="10">
        <v>45138</v>
      </c>
      <c r="Q638" s="10">
        <v>45183</v>
      </c>
      <c r="R638" s="12">
        <v>45</v>
      </c>
      <c r="S638" s="12">
        <v>0</v>
      </c>
      <c r="T638" s="12">
        <v>45</v>
      </c>
      <c r="U638" s="11">
        <v>2310.38</v>
      </c>
      <c r="V638" s="9">
        <v>231.04</v>
      </c>
      <c r="W638" s="11">
        <v>103967.1</v>
      </c>
      <c r="X638" s="9" t="s">
        <v>1973</v>
      </c>
      <c r="Y638" s="9" t="s">
        <v>1974</v>
      </c>
      <c r="Z638" s="9" t="s">
        <v>2164</v>
      </c>
      <c r="AA638" s="9" t="s">
        <v>1976</v>
      </c>
      <c r="AB638" s="9" t="s">
        <v>1977</v>
      </c>
      <c r="AC638" s="9" t="s">
        <v>1978</v>
      </c>
      <c r="AD638" s="9" t="s">
        <v>1986</v>
      </c>
      <c r="AE638" s="9" t="s">
        <v>2347</v>
      </c>
      <c r="AF638" s="9" t="s">
        <v>1981</v>
      </c>
    </row>
    <row r="639" spans="1:32" ht="16.5" customHeight="1" x14ac:dyDescent="0.2">
      <c r="A639" s="9" t="s">
        <v>4262</v>
      </c>
      <c r="B639" s="10">
        <v>45107</v>
      </c>
      <c r="C639" s="9" t="s">
        <v>1332</v>
      </c>
      <c r="D639" s="10">
        <v>45113</v>
      </c>
      <c r="E639" s="9" t="s">
        <v>4263</v>
      </c>
      <c r="F639" s="11">
        <v>4999.5600000000004</v>
      </c>
      <c r="G639" s="9" t="s">
        <v>3084</v>
      </c>
      <c r="H639" s="9" t="s">
        <v>3085</v>
      </c>
      <c r="I639" s="9" t="s">
        <v>3086</v>
      </c>
      <c r="J639" s="9" t="s">
        <v>3087</v>
      </c>
      <c r="K639" s="9">
        <v>1</v>
      </c>
      <c r="L639" s="9">
        <v>1687</v>
      </c>
      <c r="M639" s="10">
        <v>45134</v>
      </c>
      <c r="N639" s="10">
        <v>45113</v>
      </c>
      <c r="O639" s="9">
        <v>30</v>
      </c>
      <c r="P639" s="10">
        <v>45138</v>
      </c>
      <c r="Q639" s="10">
        <v>45134</v>
      </c>
      <c r="R639" s="12">
        <v>-4</v>
      </c>
      <c r="S639" s="12">
        <v>0</v>
      </c>
      <c r="T639" s="12">
        <v>-4</v>
      </c>
      <c r="U639" s="11">
        <v>4098</v>
      </c>
      <c r="V639" s="9">
        <v>901.56</v>
      </c>
      <c r="W639" s="11">
        <v>-16392</v>
      </c>
      <c r="X639" s="9" t="s">
        <v>2003</v>
      </c>
      <c r="Y639" s="9" t="s">
        <v>2004</v>
      </c>
      <c r="Z639" s="9" t="s">
        <v>2164</v>
      </c>
      <c r="AA639" s="9" t="s">
        <v>1976</v>
      </c>
      <c r="AB639" s="9" t="s">
        <v>2639</v>
      </c>
      <c r="AC639" s="9" t="s">
        <v>2640</v>
      </c>
      <c r="AD639" s="9" t="s">
        <v>1986</v>
      </c>
      <c r="AE639" s="9" t="s">
        <v>4022</v>
      </c>
      <c r="AF639" s="9" t="s">
        <v>2012</v>
      </c>
    </row>
    <row r="640" spans="1:32" ht="16.5" customHeight="1" x14ac:dyDescent="0.2">
      <c r="A640" s="9" t="s">
        <v>4264</v>
      </c>
      <c r="B640" s="10">
        <v>45107</v>
      </c>
      <c r="C640" s="9" t="s">
        <v>1333</v>
      </c>
      <c r="D640" s="10">
        <v>45113</v>
      </c>
      <c r="E640" s="9" t="s">
        <v>4265</v>
      </c>
      <c r="F640" s="11">
        <v>10125.59</v>
      </c>
      <c r="G640" s="9" t="s">
        <v>2709</v>
      </c>
      <c r="H640" s="9" t="s">
        <v>2710</v>
      </c>
      <c r="I640" s="9" t="s">
        <v>2711</v>
      </c>
      <c r="J640" s="9" t="s">
        <v>4266</v>
      </c>
      <c r="K640" s="9">
        <v>1</v>
      </c>
      <c r="L640" s="9">
        <v>1798</v>
      </c>
      <c r="M640" s="10">
        <v>45141</v>
      </c>
      <c r="N640" s="10">
        <v>45113</v>
      </c>
      <c r="O640" s="9">
        <v>30</v>
      </c>
      <c r="P640" s="10">
        <v>45138</v>
      </c>
      <c r="Q640" s="10">
        <v>45141</v>
      </c>
      <c r="R640" s="12">
        <v>3</v>
      </c>
      <c r="S640" s="12">
        <v>0</v>
      </c>
      <c r="T640" s="12">
        <v>3</v>
      </c>
      <c r="U640" s="11">
        <v>8299.66</v>
      </c>
      <c r="V640" s="9">
        <v>1825.93</v>
      </c>
      <c r="W640" s="11">
        <v>24898.98</v>
      </c>
      <c r="X640" s="9" t="s">
        <v>1994</v>
      </c>
      <c r="Y640" s="9" t="s">
        <v>1995</v>
      </c>
      <c r="Z640" s="9" t="s">
        <v>2164</v>
      </c>
      <c r="AA640" s="9" t="s">
        <v>1976</v>
      </c>
      <c r="AB640" s="9" t="s">
        <v>2518</v>
      </c>
      <c r="AC640" s="9" t="s">
        <v>2519</v>
      </c>
      <c r="AD640" s="9" t="s">
        <v>1986</v>
      </c>
      <c r="AE640" s="9" t="s">
        <v>3608</v>
      </c>
      <c r="AF640" s="9" t="s">
        <v>2368</v>
      </c>
    </row>
    <row r="641" spans="1:32" ht="16.5" customHeight="1" x14ac:dyDescent="0.2">
      <c r="A641" s="9" t="s">
        <v>4267</v>
      </c>
      <c r="B641" s="10">
        <v>45107</v>
      </c>
      <c r="C641" s="9" t="s">
        <v>1349</v>
      </c>
      <c r="D641" s="10">
        <v>45113</v>
      </c>
      <c r="E641" s="9" t="s">
        <v>4268</v>
      </c>
      <c r="F641" s="11">
        <v>6100</v>
      </c>
      <c r="G641" s="9" t="s">
        <v>4269</v>
      </c>
      <c r="H641" s="9" t="s">
        <v>4270</v>
      </c>
      <c r="I641" s="9" t="s">
        <v>4270</v>
      </c>
      <c r="J641" s="9" t="s">
        <v>1972</v>
      </c>
      <c r="K641" s="9">
        <v>1</v>
      </c>
      <c r="L641" s="9">
        <v>2041</v>
      </c>
      <c r="M641" s="10">
        <v>45175</v>
      </c>
      <c r="N641" s="10">
        <v>45113</v>
      </c>
      <c r="O641" s="9">
        <v>0</v>
      </c>
      <c r="P641" s="10">
        <v>45169</v>
      </c>
      <c r="Q641" s="10">
        <v>45175</v>
      </c>
      <c r="R641" s="12">
        <v>6</v>
      </c>
      <c r="S641" s="12">
        <v>0</v>
      </c>
      <c r="T641" s="12">
        <v>6</v>
      </c>
      <c r="U641" s="11">
        <v>5000</v>
      </c>
      <c r="V641" s="9">
        <v>1100</v>
      </c>
      <c r="W641" s="11">
        <v>30000</v>
      </c>
      <c r="X641" s="9" t="s">
        <v>2203</v>
      </c>
      <c r="Y641" s="9" t="s">
        <v>2204</v>
      </c>
      <c r="Z641" s="9" t="s">
        <v>2164</v>
      </c>
      <c r="AA641" s="9" t="s">
        <v>1976</v>
      </c>
      <c r="AB641" s="9" t="s">
        <v>2205</v>
      </c>
      <c r="AC641" s="9" t="s">
        <v>2206</v>
      </c>
      <c r="AD641" s="9" t="s">
        <v>1986</v>
      </c>
      <c r="AE641" s="9" t="s">
        <v>4271</v>
      </c>
      <c r="AF641" s="9" t="s">
        <v>2208</v>
      </c>
    </row>
    <row r="642" spans="1:32" ht="16.5" customHeight="1" x14ac:dyDescent="0.2">
      <c r="A642" s="9" t="s">
        <v>4272</v>
      </c>
      <c r="B642" s="10">
        <v>45113</v>
      </c>
      <c r="C642" s="9" t="s">
        <v>1352</v>
      </c>
      <c r="D642" s="10">
        <v>45113</v>
      </c>
      <c r="E642" s="9" t="s">
        <v>4273</v>
      </c>
      <c r="F642" s="11">
        <v>15999.08</v>
      </c>
      <c r="G642" s="9" t="s">
        <v>3011</v>
      </c>
      <c r="H642" s="9" t="s">
        <v>3012</v>
      </c>
      <c r="I642" s="9" t="s">
        <v>3012</v>
      </c>
      <c r="J642" s="9" t="s">
        <v>1972</v>
      </c>
      <c r="K642" s="9">
        <v>1</v>
      </c>
      <c r="L642" s="9">
        <v>1919</v>
      </c>
      <c r="M642" s="10">
        <v>45149</v>
      </c>
      <c r="N642" s="10">
        <v>45113</v>
      </c>
      <c r="O642" s="9">
        <v>30</v>
      </c>
      <c r="P642" s="10">
        <v>45169</v>
      </c>
      <c r="Q642" s="10">
        <v>45149</v>
      </c>
      <c r="R642" s="12">
        <v>-20</v>
      </c>
      <c r="S642" s="12">
        <v>0</v>
      </c>
      <c r="T642" s="12">
        <v>-20</v>
      </c>
      <c r="U642" s="11">
        <v>13114</v>
      </c>
      <c r="V642" s="9">
        <v>2885.08</v>
      </c>
      <c r="W642" s="11">
        <v>-262280</v>
      </c>
      <c r="X642" s="9" t="s">
        <v>2003</v>
      </c>
      <c r="Y642" s="9" t="s">
        <v>2004</v>
      </c>
      <c r="Z642" s="9" t="s">
        <v>2979</v>
      </c>
      <c r="AA642" s="9" t="s">
        <v>1976</v>
      </c>
      <c r="AB642" s="9" t="s">
        <v>2639</v>
      </c>
      <c r="AC642" s="9" t="s">
        <v>2640</v>
      </c>
      <c r="AD642" s="9" t="s">
        <v>1986</v>
      </c>
      <c r="AE642" s="9" t="s">
        <v>4022</v>
      </c>
      <c r="AF642" s="9" t="s">
        <v>2012</v>
      </c>
    </row>
    <row r="643" spans="1:32" ht="16.5" customHeight="1" x14ac:dyDescent="0.2">
      <c r="A643" s="9" t="s">
        <v>4274</v>
      </c>
      <c r="B643" s="10">
        <v>45107</v>
      </c>
      <c r="C643" s="9" t="s">
        <v>4275</v>
      </c>
      <c r="D643" s="10">
        <v>45113</v>
      </c>
      <c r="E643" s="9" t="s">
        <v>4276</v>
      </c>
      <c r="F643" s="11">
        <v>9397.64</v>
      </c>
      <c r="G643" s="9" t="s">
        <v>4277</v>
      </c>
      <c r="H643" s="9" t="s">
        <v>4278</v>
      </c>
      <c r="I643" s="9" t="s">
        <v>4279</v>
      </c>
      <c r="J643" s="9" t="s">
        <v>1972</v>
      </c>
      <c r="K643" s="9">
        <v>1</v>
      </c>
      <c r="L643" s="9">
        <v>1912</v>
      </c>
      <c r="M643" s="10">
        <v>45148</v>
      </c>
      <c r="N643" s="10">
        <v>45113</v>
      </c>
      <c r="O643" s="9">
        <v>30</v>
      </c>
      <c r="P643" s="10">
        <v>45138</v>
      </c>
      <c r="Q643" s="10">
        <v>45148</v>
      </c>
      <c r="R643" s="12">
        <v>10</v>
      </c>
      <c r="S643" s="12">
        <v>0</v>
      </c>
      <c r="T643" s="12">
        <v>10</v>
      </c>
      <c r="U643" s="11">
        <v>7702.98</v>
      </c>
      <c r="V643" s="9">
        <v>1694.66</v>
      </c>
      <c r="W643" s="11">
        <v>77029.799999999988</v>
      </c>
      <c r="X643" s="9" t="s">
        <v>3928</v>
      </c>
      <c r="Y643" s="9" t="s">
        <v>3929</v>
      </c>
      <c r="Z643" s="9" t="s">
        <v>2164</v>
      </c>
      <c r="AA643" s="9" t="s">
        <v>1976</v>
      </c>
      <c r="AB643" s="9" t="s">
        <v>2790</v>
      </c>
      <c r="AC643" s="9" t="s">
        <v>2791</v>
      </c>
      <c r="AD643" s="9" t="s">
        <v>1986</v>
      </c>
      <c r="AE643" s="9" t="s">
        <v>4280</v>
      </c>
      <c r="AF643" s="9" t="s">
        <v>2474</v>
      </c>
    </row>
    <row r="644" spans="1:32" ht="16.5" customHeight="1" x14ac:dyDescent="0.2">
      <c r="A644" s="9" t="s">
        <v>4281</v>
      </c>
      <c r="B644" s="10">
        <v>45112</v>
      </c>
      <c r="C644" s="9" t="s">
        <v>1341</v>
      </c>
      <c r="D644" s="10">
        <v>45113</v>
      </c>
      <c r="E644" s="9" t="s">
        <v>4282</v>
      </c>
      <c r="F644" s="11">
        <v>620.98</v>
      </c>
      <c r="G644" s="9" t="s">
        <v>2687</v>
      </c>
      <c r="H644" s="9" t="s">
        <v>2688</v>
      </c>
      <c r="I644" s="9" t="s">
        <v>2688</v>
      </c>
      <c r="J644" s="9" t="s">
        <v>1972</v>
      </c>
      <c r="K644" s="9">
        <v>1</v>
      </c>
      <c r="L644" s="9">
        <v>2175</v>
      </c>
      <c r="M644" s="10">
        <v>45189</v>
      </c>
      <c r="N644" s="10">
        <v>45113</v>
      </c>
      <c r="O644" s="9">
        <v>0</v>
      </c>
      <c r="P644" s="10">
        <v>45169</v>
      </c>
      <c r="Q644" s="10">
        <v>45189</v>
      </c>
      <c r="R644" s="12">
        <v>20</v>
      </c>
      <c r="S644" s="12">
        <v>0</v>
      </c>
      <c r="T644" s="12">
        <v>20</v>
      </c>
      <c r="U644" s="11">
        <v>509</v>
      </c>
      <c r="V644" s="9">
        <v>111.98</v>
      </c>
      <c r="W644" s="11">
        <v>10180</v>
      </c>
      <c r="X644" s="9" t="s">
        <v>2363</v>
      </c>
      <c r="Y644" s="9" t="s">
        <v>2364</v>
      </c>
      <c r="Z644" s="9" t="s">
        <v>2164</v>
      </c>
      <c r="AA644" s="9" t="s">
        <v>1976</v>
      </c>
      <c r="AB644" s="9" t="s">
        <v>2365</v>
      </c>
      <c r="AC644" s="9" t="s">
        <v>2366</v>
      </c>
      <c r="AD644" s="9" t="s">
        <v>1986</v>
      </c>
      <c r="AE644" s="9" t="s">
        <v>3072</v>
      </c>
      <c r="AF644" s="9" t="s">
        <v>2368</v>
      </c>
    </row>
    <row r="645" spans="1:32" ht="16.5" customHeight="1" x14ac:dyDescent="0.2">
      <c r="A645" s="9" t="s">
        <v>4283</v>
      </c>
      <c r="B645" s="10">
        <v>45114</v>
      </c>
      <c r="C645" s="9" t="s">
        <v>4275</v>
      </c>
      <c r="D645" s="10">
        <v>45114</v>
      </c>
      <c r="E645" s="9" t="s">
        <v>4284</v>
      </c>
      <c r="F645" s="11">
        <v>18284.75</v>
      </c>
      <c r="G645" s="9" t="s">
        <v>3038</v>
      </c>
      <c r="H645" s="9" t="s">
        <v>3039</v>
      </c>
      <c r="I645" s="9" t="s">
        <v>3039</v>
      </c>
      <c r="J645" s="9" t="s">
        <v>4285</v>
      </c>
      <c r="K645" s="9">
        <v>1</v>
      </c>
      <c r="L645" s="9">
        <v>2048</v>
      </c>
      <c r="M645" s="10">
        <v>45175</v>
      </c>
      <c r="N645" s="10">
        <v>45114</v>
      </c>
      <c r="O645" s="9">
        <v>0</v>
      </c>
      <c r="P645" s="10">
        <v>45138</v>
      </c>
      <c r="Q645" s="10">
        <v>45175</v>
      </c>
      <c r="R645" s="12">
        <v>37</v>
      </c>
      <c r="S645" s="12">
        <v>0</v>
      </c>
      <c r="T645" s="12">
        <v>37</v>
      </c>
      <c r="U645" s="11">
        <v>14987.5</v>
      </c>
      <c r="V645" s="9">
        <v>3297.25</v>
      </c>
      <c r="W645" s="11">
        <v>554537.5</v>
      </c>
      <c r="X645" s="9" t="s">
        <v>2203</v>
      </c>
      <c r="Y645" s="9" t="s">
        <v>2204</v>
      </c>
      <c r="Z645" s="9" t="s">
        <v>2164</v>
      </c>
      <c r="AA645" s="9" t="s">
        <v>1976</v>
      </c>
      <c r="AB645" s="9" t="s">
        <v>2205</v>
      </c>
      <c r="AC645" s="9" t="s">
        <v>2206</v>
      </c>
      <c r="AD645" s="9" t="s">
        <v>1986</v>
      </c>
      <c r="AE645" s="9" t="s">
        <v>4286</v>
      </c>
      <c r="AF645" s="9" t="s">
        <v>2208</v>
      </c>
    </row>
    <row r="646" spans="1:32" ht="16.5" customHeight="1" x14ac:dyDescent="0.2">
      <c r="A646" s="9" t="s">
        <v>4287</v>
      </c>
      <c r="B646" s="10">
        <v>45110</v>
      </c>
      <c r="C646" s="9" t="s">
        <v>4288</v>
      </c>
      <c r="D646" s="10">
        <v>45115</v>
      </c>
      <c r="E646" s="9" t="s">
        <v>4289</v>
      </c>
      <c r="F646" s="11">
        <v>1904.22</v>
      </c>
      <c r="G646" s="9" t="s">
        <v>2760</v>
      </c>
      <c r="H646" s="9" t="s">
        <v>2761</v>
      </c>
      <c r="I646" s="9" t="s">
        <v>2761</v>
      </c>
      <c r="J646" s="9" t="s">
        <v>4290</v>
      </c>
      <c r="K646" s="9">
        <v>1</v>
      </c>
      <c r="L646" s="9">
        <v>1811</v>
      </c>
      <c r="M646" s="10">
        <v>45142</v>
      </c>
      <c r="N646" s="10">
        <v>45115</v>
      </c>
      <c r="O646" s="9">
        <v>30</v>
      </c>
      <c r="P646" s="10">
        <v>45169</v>
      </c>
      <c r="Q646" s="10">
        <v>45142</v>
      </c>
      <c r="R646" s="12">
        <v>-27</v>
      </c>
      <c r="S646" s="12">
        <v>0</v>
      </c>
      <c r="T646" s="12">
        <v>-27</v>
      </c>
      <c r="U646" s="11">
        <v>1560.84</v>
      </c>
      <c r="V646" s="9">
        <v>343.38</v>
      </c>
      <c r="W646" s="11">
        <v>-42142.68</v>
      </c>
      <c r="X646" s="9" t="s">
        <v>2763</v>
      </c>
      <c r="Y646" s="9" t="s">
        <v>2764</v>
      </c>
      <c r="Z646" s="9" t="s">
        <v>2164</v>
      </c>
      <c r="AA646" s="9" t="s">
        <v>1976</v>
      </c>
      <c r="AB646" s="9" t="s">
        <v>2765</v>
      </c>
      <c r="AC646" s="9" t="s">
        <v>2766</v>
      </c>
      <c r="AD646" s="9" t="s">
        <v>1986</v>
      </c>
      <c r="AE646" s="9" t="s">
        <v>3526</v>
      </c>
      <c r="AF646" s="9" t="s">
        <v>2012</v>
      </c>
    </row>
    <row r="647" spans="1:32" ht="16.5" customHeight="1" x14ac:dyDescent="0.2">
      <c r="A647" s="9" t="s">
        <v>4291</v>
      </c>
      <c r="B647" s="10">
        <v>45113</v>
      </c>
      <c r="C647" s="9" t="s">
        <v>1368</v>
      </c>
      <c r="D647" s="10">
        <v>45115</v>
      </c>
      <c r="E647" s="9" t="s">
        <v>4292</v>
      </c>
      <c r="F647" s="11">
        <v>536.79999999999995</v>
      </c>
      <c r="G647" s="9" t="s">
        <v>2457</v>
      </c>
      <c r="H647" s="9" t="s">
        <v>2458</v>
      </c>
      <c r="I647" s="9" t="s">
        <v>2459</v>
      </c>
      <c r="J647" s="9" t="s">
        <v>2976</v>
      </c>
      <c r="K647" s="9">
        <v>1</v>
      </c>
      <c r="L647" s="9">
        <v>1921</v>
      </c>
      <c r="M647" s="10">
        <v>45149</v>
      </c>
      <c r="N647" s="10">
        <v>45115</v>
      </c>
      <c r="O647" s="9">
        <v>30</v>
      </c>
      <c r="P647" s="10">
        <v>45169</v>
      </c>
      <c r="Q647" s="10">
        <v>45149</v>
      </c>
      <c r="R647" s="12">
        <v>-20</v>
      </c>
      <c r="S647" s="12">
        <v>0</v>
      </c>
      <c r="T647" s="12">
        <v>-20</v>
      </c>
      <c r="U647" s="11">
        <v>440</v>
      </c>
      <c r="V647" s="9">
        <v>96.8</v>
      </c>
      <c r="W647" s="11">
        <v>-8800</v>
      </c>
      <c r="X647" s="9" t="s">
        <v>2977</v>
      </c>
      <c r="Y647" s="9" t="s">
        <v>2978</v>
      </c>
      <c r="Z647" s="9" t="s">
        <v>2979</v>
      </c>
      <c r="AA647" s="9" t="s">
        <v>1976</v>
      </c>
      <c r="AB647" s="9" t="s">
        <v>3046</v>
      </c>
      <c r="AC647" s="9" t="s">
        <v>3047</v>
      </c>
      <c r="AD647" s="9" t="s">
        <v>1986</v>
      </c>
      <c r="AE647" s="9" t="s">
        <v>3731</v>
      </c>
      <c r="AF647" s="9" t="s">
        <v>2012</v>
      </c>
    </row>
    <row r="648" spans="1:32" ht="16.5" customHeight="1" x14ac:dyDescent="0.2">
      <c r="A648" s="9" t="s">
        <v>4293</v>
      </c>
      <c r="B648" s="10">
        <v>45114</v>
      </c>
      <c r="C648" s="9" t="s">
        <v>4294</v>
      </c>
      <c r="D648" s="10">
        <v>45115</v>
      </c>
      <c r="E648" s="9" t="s">
        <v>4295</v>
      </c>
      <c r="F648" s="11">
        <v>9616.86</v>
      </c>
      <c r="G648" s="9" t="s">
        <v>2506</v>
      </c>
      <c r="H648" s="9" t="s">
        <v>2507</v>
      </c>
      <c r="I648" s="9" t="s">
        <v>2507</v>
      </c>
      <c r="J648" s="9" t="s">
        <v>1972</v>
      </c>
      <c r="K648" s="9">
        <v>1</v>
      </c>
      <c r="L648" s="9">
        <v>2100</v>
      </c>
      <c r="M648" s="10">
        <v>45181</v>
      </c>
      <c r="N648" s="10">
        <v>45115</v>
      </c>
      <c r="O648" s="9">
        <v>60</v>
      </c>
      <c r="P648" s="10">
        <v>45169</v>
      </c>
      <c r="Q648" s="10">
        <v>45181</v>
      </c>
      <c r="R648" s="12">
        <v>12</v>
      </c>
      <c r="S648" s="12">
        <v>0</v>
      </c>
      <c r="T648" s="12">
        <v>12</v>
      </c>
      <c r="U648" s="11">
        <v>8742.6</v>
      </c>
      <c r="V648" s="9">
        <v>874.26</v>
      </c>
      <c r="W648" s="11">
        <v>104911.20000000001</v>
      </c>
      <c r="X648" s="9" t="s">
        <v>1973</v>
      </c>
      <c r="Y648" s="9" t="s">
        <v>1974</v>
      </c>
      <c r="Z648" s="9" t="s">
        <v>2164</v>
      </c>
      <c r="AA648" s="9" t="s">
        <v>1976</v>
      </c>
      <c r="AB648" s="9" t="s">
        <v>2509</v>
      </c>
      <c r="AC648" s="9" t="s">
        <v>2510</v>
      </c>
      <c r="AD648" s="9" t="s">
        <v>1986</v>
      </c>
      <c r="AE648" s="9" t="s">
        <v>3554</v>
      </c>
      <c r="AF648" s="9" t="s">
        <v>1981</v>
      </c>
    </row>
    <row r="649" spans="1:32" ht="16.5" customHeight="1" x14ac:dyDescent="0.2">
      <c r="A649" s="9" t="s">
        <v>4296</v>
      </c>
      <c r="B649" s="10">
        <v>45113</v>
      </c>
      <c r="C649" s="9" t="s">
        <v>1367</v>
      </c>
      <c r="D649" s="10">
        <v>45116</v>
      </c>
      <c r="E649" s="9" t="s">
        <v>4297</v>
      </c>
      <c r="F649" s="11">
        <v>1399.34</v>
      </c>
      <c r="G649" s="9" t="s">
        <v>2457</v>
      </c>
      <c r="H649" s="9" t="s">
        <v>2458</v>
      </c>
      <c r="I649" s="9" t="s">
        <v>2459</v>
      </c>
      <c r="J649" s="9" t="s">
        <v>2976</v>
      </c>
      <c r="K649" s="9">
        <v>1</v>
      </c>
      <c r="L649" s="9">
        <v>1921</v>
      </c>
      <c r="M649" s="10">
        <v>45149</v>
      </c>
      <c r="N649" s="10">
        <v>45116</v>
      </c>
      <c r="O649" s="9">
        <v>30</v>
      </c>
      <c r="P649" s="10">
        <v>45169</v>
      </c>
      <c r="Q649" s="10">
        <v>45149</v>
      </c>
      <c r="R649" s="12">
        <v>-20</v>
      </c>
      <c r="S649" s="12">
        <v>0</v>
      </c>
      <c r="T649" s="12">
        <v>-20</v>
      </c>
      <c r="U649" s="11">
        <v>1147</v>
      </c>
      <c r="V649" s="9">
        <v>252.34</v>
      </c>
      <c r="W649" s="11">
        <v>-22940</v>
      </c>
      <c r="X649" s="9" t="s">
        <v>2003</v>
      </c>
      <c r="Y649" s="9" t="s">
        <v>2004</v>
      </c>
      <c r="Z649" s="9" t="s">
        <v>2979</v>
      </c>
      <c r="AA649" s="9" t="s">
        <v>1976</v>
      </c>
      <c r="AB649" s="9" t="s">
        <v>2417</v>
      </c>
      <c r="AC649" s="9" t="s">
        <v>2418</v>
      </c>
      <c r="AD649" s="9" t="s">
        <v>1986</v>
      </c>
      <c r="AE649" s="9" t="s">
        <v>3934</v>
      </c>
      <c r="AF649" s="9" t="s">
        <v>2012</v>
      </c>
    </row>
    <row r="650" spans="1:32" ht="16.5" customHeight="1" x14ac:dyDescent="0.2">
      <c r="A650" s="9" t="s">
        <v>4298</v>
      </c>
      <c r="B650" s="10">
        <v>45113</v>
      </c>
      <c r="C650" s="9" t="s">
        <v>1369</v>
      </c>
      <c r="D650" s="10">
        <v>45116</v>
      </c>
      <c r="E650" s="9" t="s">
        <v>4299</v>
      </c>
      <c r="F650" s="11">
        <v>9999.1200000000008</v>
      </c>
      <c r="G650" s="9" t="s">
        <v>2457</v>
      </c>
      <c r="H650" s="9" t="s">
        <v>2458</v>
      </c>
      <c r="I650" s="9" t="s">
        <v>2459</v>
      </c>
      <c r="J650" s="9" t="s">
        <v>2976</v>
      </c>
      <c r="K650" s="9">
        <v>1</v>
      </c>
      <c r="L650" s="9">
        <v>1921</v>
      </c>
      <c r="M650" s="10">
        <v>45149</v>
      </c>
      <c r="N650" s="10">
        <v>45116</v>
      </c>
      <c r="O650" s="9">
        <v>30</v>
      </c>
      <c r="P650" s="10">
        <v>45169</v>
      </c>
      <c r="Q650" s="10">
        <v>45149</v>
      </c>
      <c r="R650" s="12">
        <v>-20</v>
      </c>
      <c r="S650" s="12">
        <v>0</v>
      </c>
      <c r="T650" s="12">
        <v>-20</v>
      </c>
      <c r="U650" s="11">
        <v>8196</v>
      </c>
      <c r="V650" s="9">
        <v>1803.12</v>
      </c>
      <c r="W650" s="11">
        <v>-163920</v>
      </c>
      <c r="X650" s="9" t="s">
        <v>2003</v>
      </c>
      <c r="Y650" s="9" t="s">
        <v>2004</v>
      </c>
      <c r="Z650" s="9" t="s">
        <v>2979</v>
      </c>
      <c r="AA650" s="9" t="s">
        <v>1976</v>
      </c>
      <c r="AB650" s="9" t="s">
        <v>2639</v>
      </c>
      <c r="AC650" s="9" t="s">
        <v>2640</v>
      </c>
      <c r="AD650" s="9" t="s">
        <v>1986</v>
      </c>
      <c r="AE650" s="9" t="s">
        <v>4022</v>
      </c>
      <c r="AF650" s="9" t="s">
        <v>2012</v>
      </c>
    </row>
    <row r="651" spans="1:32" ht="16.5" customHeight="1" x14ac:dyDescent="0.2">
      <c r="A651" s="9" t="s">
        <v>4300</v>
      </c>
      <c r="B651" s="10">
        <v>45113</v>
      </c>
      <c r="C651" s="9" t="s">
        <v>1370</v>
      </c>
      <c r="D651" s="10">
        <v>45116</v>
      </c>
      <c r="E651" s="9" t="s">
        <v>4301</v>
      </c>
      <c r="F651" s="11">
        <v>4994.68</v>
      </c>
      <c r="G651" s="9" t="s">
        <v>2457</v>
      </c>
      <c r="H651" s="9" t="s">
        <v>2458</v>
      </c>
      <c r="I651" s="9" t="s">
        <v>2459</v>
      </c>
      <c r="J651" s="9" t="s">
        <v>2976</v>
      </c>
      <c r="K651" s="9">
        <v>1</v>
      </c>
      <c r="L651" s="9">
        <v>1921</v>
      </c>
      <c r="M651" s="10">
        <v>45149</v>
      </c>
      <c r="N651" s="10">
        <v>45116</v>
      </c>
      <c r="O651" s="9">
        <v>30</v>
      </c>
      <c r="P651" s="10">
        <v>45169</v>
      </c>
      <c r="Q651" s="10">
        <v>45149</v>
      </c>
      <c r="R651" s="12">
        <v>-20</v>
      </c>
      <c r="S651" s="12">
        <v>0</v>
      </c>
      <c r="T651" s="12">
        <v>-20</v>
      </c>
      <c r="U651" s="11">
        <v>4094</v>
      </c>
      <c r="V651" s="9">
        <v>900.68</v>
      </c>
      <c r="W651" s="11">
        <v>-81880</v>
      </c>
      <c r="X651" s="9" t="s">
        <v>2003</v>
      </c>
      <c r="Y651" s="9" t="s">
        <v>2004</v>
      </c>
      <c r="Z651" s="9" t="s">
        <v>2979</v>
      </c>
      <c r="AA651" s="9" t="s">
        <v>1976</v>
      </c>
      <c r="AB651" s="9" t="s">
        <v>2639</v>
      </c>
      <c r="AC651" s="9" t="s">
        <v>2640</v>
      </c>
      <c r="AD651" s="9" t="s">
        <v>1986</v>
      </c>
      <c r="AE651" s="9" t="s">
        <v>4022</v>
      </c>
      <c r="AF651" s="9" t="s">
        <v>2012</v>
      </c>
    </row>
    <row r="652" spans="1:32" ht="16.5" customHeight="1" x14ac:dyDescent="0.2">
      <c r="A652" s="9" t="s">
        <v>4302</v>
      </c>
      <c r="B652" s="10">
        <v>45114</v>
      </c>
      <c r="C652" s="9" t="s">
        <v>4303</v>
      </c>
      <c r="D652" s="10">
        <v>45116</v>
      </c>
      <c r="E652" s="9" t="s">
        <v>4304</v>
      </c>
      <c r="F652" s="11">
        <v>357.06</v>
      </c>
      <c r="G652" s="9" t="s">
        <v>3007</v>
      </c>
      <c r="H652" s="9" t="s">
        <v>3008</v>
      </c>
      <c r="I652" s="9" t="s">
        <v>3008</v>
      </c>
      <c r="J652" s="9" t="s">
        <v>1972</v>
      </c>
      <c r="K652" s="9">
        <v>1</v>
      </c>
      <c r="L652" s="9">
        <v>2186</v>
      </c>
      <c r="M652" s="10">
        <v>45190</v>
      </c>
      <c r="N652" s="10">
        <v>45116</v>
      </c>
      <c r="O652" s="9">
        <v>0</v>
      </c>
      <c r="P652" s="10">
        <v>45169</v>
      </c>
      <c r="Q652" s="10">
        <v>45190</v>
      </c>
      <c r="R652" s="12">
        <v>21</v>
      </c>
      <c r="S652" s="12">
        <v>0</v>
      </c>
      <c r="T652" s="12">
        <v>21</v>
      </c>
      <c r="U652" s="11">
        <v>324.60000000000002</v>
      </c>
      <c r="V652" s="9">
        <v>32.46</v>
      </c>
      <c r="W652" s="11">
        <v>6816.6</v>
      </c>
      <c r="X652" s="9" t="s">
        <v>1973</v>
      </c>
      <c r="Y652" s="9" t="s">
        <v>1974</v>
      </c>
      <c r="Z652" s="9" t="s">
        <v>2164</v>
      </c>
      <c r="AA652" s="9" t="s">
        <v>1976</v>
      </c>
      <c r="AB652" s="9" t="s">
        <v>1977</v>
      </c>
      <c r="AC652" s="9" t="s">
        <v>1978</v>
      </c>
      <c r="AD652" s="9" t="s">
        <v>1986</v>
      </c>
      <c r="AE652" s="9" t="s">
        <v>3009</v>
      </c>
      <c r="AF652" s="9" t="s">
        <v>1981</v>
      </c>
    </row>
    <row r="653" spans="1:32" ht="16.5" customHeight="1" x14ac:dyDescent="0.2">
      <c r="A653" s="9" t="s">
        <v>4305</v>
      </c>
      <c r="B653" s="10">
        <v>45112</v>
      </c>
      <c r="C653" s="9" t="s">
        <v>1342</v>
      </c>
      <c r="D653" s="10">
        <v>45113</v>
      </c>
      <c r="E653" s="9" t="s">
        <v>4306</v>
      </c>
      <c r="F653" s="11">
        <v>6400.93</v>
      </c>
      <c r="G653" s="9" t="s">
        <v>2657</v>
      </c>
      <c r="H653" s="9" t="s">
        <v>2658</v>
      </c>
      <c r="I653" s="9" t="s">
        <v>2658</v>
      </c>
      <c r="J653" s="9" t="s">
        <v>1972</v>
      </c>
      <c r="K653" s="9">
        <v>1</v>
      </c>
      <c r="L653" s="9">
        <v>2019</v>
      </c>
      <c r="M653" s="10">
        <v>45174</v>
      </c>
      <c r="N653" s="10">
        <v>45113</v>
      </c>
      <c r="O653" s="9">
        <v>0</v>
      </c>
      <c r="P653" s="10">
        <v>45138</v>
      </c>
      <c r="Q653" s="10">
        <v>45174</v>
      </c>
      <c r="R653" s="12">
        <v>36</v>
      </c>
      <c r="S653" s="12">
        <v>0</v>
      </c>
      <c r="T653" s="12">
        <v>36</v>
      </c>
      <c r="U653" s="11">
        <v>5246.66</v>
      </c>
      <c r="V653" s="9">
        <v>1154.27</v>
      </c>
      <c r="W653" s="11">
        <v>188879.76</v>
      </c>
      <c r="X653" s="9" t="s">
        <v>2374</v>
      </c>
      <c r="Y653" s="9" t="s">
        <v>2375</v>
      </c>
      <c r="Z653" s="9" t="s">
        <v>2164</v>
      </c>
      <c r="AA653" s="9" t="s">
        <v>1976</v>
      </c>
      <c r="AB653" s="9" t="s">
        <v>2660</v>
      </c>
      <c r="AC653" s="9" t="s">
        <v>2661</v>
      </c>
      <c r="AD653" s="9" t="s">
        <v>3864</v>
      </c>
      <c r="AE653" s="9" t="s">
        <v>3865</v>
      </c>
      <c r="AF653" s="9" t="s">
        <v>2368</v>
      </c>
    </row>
    <row r="654" spans="1:32" ht="16.5" customHeight="1" x14ac:dyDescent="0.2">
      <c r="A654" s="9" t="s">
        <v>4307</v>
      </c>
      <c r="B654" s="10">
        <v>45103</v>
      </c>
      <c r="C654" s="9" t="s">
        <v>4308</v>
      </c>
      <c r="D654" s="10">
        <v>45116</v>
      </c>
      <c r="E654" s="9" t="s">
        <v>4309</v>
      </c>
      <c r="F654" s="11">
        <v>966.24</v>
      </c>
      <c r="G654" s="9" t="s">
        <v>3494</v>
      </c>
      <c r="H654" s="9" t="s">
        <v>3495</v>
      </c>
      <c r="I654" s="9" t="s">
        <v>3495</v>
      </c>
      <c r="J654" s="9" t="s">
        <v>1972</v>
      </c>
      <c r="K654" s="9">
        <v>1</v>
      </c>
      <c r="L654" s="9">
        <v>2182</v>
      </c>
      <c r="M654" s="10">
        <v>45190</v>
      </c>
      <c r="N654" s="10">
        <v>45116</v>
      </c>
      <c r="O654" s="9">
        <v>0</v>
      </c>
      <c r="P654" s="10">
        <v>45169</v>
      </c>
      <c r="Q654" s="10">
        <v>45190</v>
      </c>
      <c r="R654" s="12">
        <v>21</v>
      </c>
      <c r="S654" s="12">
        <v>0</v>
      </c>
      <c r="T654" s="12">
        <v>21</v>
      </c>
      <c r="U654" s="11">
        <v>792</v>
      </c>
      <c r="V654" s="9">
        <v>174.24</v>
      </c>
      <c r="W654" s="11">
        <v>16632</v>
      </c>
      <c r="X654" s="9" t="s">
        <v>2003</v>
      </c>
      <c r="Y654" s="9" t="s">
        <v>2004</v>
      </c>
      <c r="Z654" s="9" t="s">
        <v>2164</v>
      </c>
      <c r="AA654" s="9" t="s">
        <v>1976</v>
      </c>
      <c r="AB654" s="9" t="s">
        <v>2005</v>
      </c>
      <c r="AC654" s="9" t="s">
        <v>2006</v>
      </c>
      <c r="AD654" s="9" t="s">
        <v>1986</v>
      </c>
      <c r="AE654" s="9" t="s">
        <v>3496</v>
      </c>
      <c r="AF654" s="9" t="s">
        <v>1981</v>
      </c>
    </row>
    <row r="655" spans="1:32" ht="16.5" customHeight="1" x14ac:dyDescent="0.2">
      <c r="A655" s="9" t="s">
        <v>4310</v>
      </c>
      <c r="B655" s="10">
        <v>45113</v>
      </c>
      <c r="C655" s="9" t="s">
        <v>4311</v>
      </c>
      <c r="D655" s="10">
        <v>45116</v>
      </c>
      <c r="E655" s="9" t="s">
        <v>4312</v>
      </c>
      <c r="F655" s="11">
        <v>464.36</v>
      </c>
      <c r="G655" s="9" t="s">
        <v>2466</v>
      </c>
      <c r="H655" s="9" t="s">
        <v>2467</v>
      </c>
      <c r="I655" s="9" t="s">
        <v>2467</v>
      </c>
      <c r="J655" s="9" t="s">
        <v>2958</v>
      </c>
      <c r="K655" s="9">
        <v>1</v>
      </c>
      <c r="L655" s="9">
        <v>1923</v>
      </c>
      <c r="M655" s="10">
        <v>45152</v>
      </c>
      <c r="N655" s="10">
        <v>45116</v>
      </c>
      <c r="O655" s="9">
        <v>60</v>
      </c>
      <c r="P655" s="10">
        <v>45199</v>
      </c>
      <c r="Q655" s="10">
        <v>45152</v>
      </c>
      <c r="R655" s="12">
        <v>-47</v>
      </c>
      <c r="S655" s="12">
        <v>0</v>
      </c>
      <c r="T655" s="12">
        <v>-47</v>
      </c>
      <c r="U655" s="11">
        <v>380.62</v>
      </c>
      <c r="V655" s="9">
        <v>83.74</v>
      </c>
      <c r="W655" s="11">
        <v>-17889.14</v>
      </c>
      <c r="X655" s="9" t="s">
        <v>2479</v>
      </c>
      <c r="Y655" s="9" t="s">
        <v>2480</v>
      </c>
      <c r="Z655" s="9" t="s">
        <v>2164</v>
      </c>
      <c r="AA655" s="9" t="s">
        <v>1976</v>
      </c>
      <c r="AB655" s="9" t="s">
        <v>2481</v>
      </c>
      <c r="AC655" s="9" t="s">
        <v>2482</v>
      </c>
      <c r="AD655" s="9" t="s">
        <v>1986</v>
      </c>
      <c r="AE655" s="9" t="s">
        <v>2483</v>
      </c>
      <c r="AF655" s="9" t="s">
        <v>2474</v>
      </c>
    </row>
    <row r="656" spans="1:32" ht="16.5" customHeight="1" x14ac:dyDescent="0.2">
      <c r="A656" s="9" t="s">
        <v>4313</v>
      </c>
      <c r="B656" s="10">
        <v>45112</v>
      </c>
      <c r="C656" s="9" t="s">
        <v>4314</v>
      </c>
      <c r="D656" s="10">
        <v>45116</v>
      </c>
      <c r="E656" s="9" t="s">
        <v>4315</v>
      </c>
      <c r="F656" s="11">
        <v>820.28</v>
      </c>
      <c r="G656" s="9" t="s">
        <v>2359</v>
      </c>
      <c r="H656" s="9" t="s">
        <v>2360</v>
      </c>
      <c r="I656" s="9" t="s">
        <v>2361</v>
      </c>
      <c r="J656" s="9" t="s">
        <v>4316</v>
      </c>
      <c r="K656" s="9">
        <v>1</v>
      </c>
      <c r="L656" s="9">
        <v>2088</v>
      </c>
      <c r="M656" s="10">
        <v>45181</v>
      </c>
      <c r="N656" s="10">
        <v>45116</v>
      </c>
      <c r="O656" s="9">
        <v>0</v>
      </c>
      <c r="P656" s="10">
        <v>45138</v>
      </c>
      <c r="Q656" s="10">
        <v>45181</v>
      </c>
      <c r="R656" s="12">
        <v>43</v>
      </c>
      <c r="S656" s="12">
        <v>0</v>
      </c>
      <c r="T656" s="12">
        <v>43</v>
      </c>
      <c r="U656" s="11">
        <v>672.36</v>
      </c>
      <c r="V656" s="9">
        <v>147.91999999999999</v>
      </c>
      <c r="W656" s="11">
        <v>28911.48</v>
      </c>
      <c r="X656" s="9" t="s">
        <v>2363</v>
      </c>
      <c r="Y656" s="9" t="s">
        <v>2364</v>
      </c>
      <c r="Z656" s="9" t="s">
        <v>2164</v>
      </c>
      <c r="AA656" s="9" t="s">
        <v>1976</v>
      </c>
      <c r="AB656" s="9" t="s">
        <v>2365</v>
      </c>
      <c r="AC656" s="9" t="s">
        <v>2366</v>
      </c>
      <c r="AD656" s="9" t="s">
        <v>1986</v>
      </c>
      <c r="AE656" s="9" t="s">
        <v>2774</v>
      </c>
      <c r="AF656" s="9" t="s">
        <v>2368</v>
      </c>
    </row>
    <row r="657" spans="1:32" ht="16.5" customHeight="1" x14ac:dyDescent="0.2">
      <c r="A657" s="9" t="s">
        <v>4317</v>
      </c>
      <c r="B657" s="10">
        <v>45112</v>
      </c>
      <c r="C657" s="9" t="s">
        <v>4318</v>
      </c>
      <c r="D657" s="10">
        <v>45116</v>
      </c>
      <c r="E657" s="9" t="s">
        <v>4319</v>
      </c>
      <c r="F657" s="11">
        <v>3935.72</v>
      </c>
      <c r="G657" s="9" t="s">
        <v>2359</v>
      </c>
      <c r="H657" s="9" t="s">
        <v>2360</v>
      </c>
      <c r="I657" s="9" t="s">
        <v>2361</v>
      </c>
      <c r="J657" s="9" t="s">
        <v>4316</v>
      </c>
      <c r="K657" s="9">
        <v>1</v>
      </c>
      <c r="L657" s="9">
        <v>2088</v>
      </c>
      <c r="M657" s="10">
        <v>45181</v>
      </c>
      <c r="N657" s="10">
        <v>45116</v>
      </c>
      <c r="O657" s="9">
        <v>0</v>
      </c>
      <c r="P657" s="10">
        <v>45138</v>
      </c>
      <c r="Q657" s="10">
        <v>45181</v>
      </c>
      <c r="R657" s="12">
        <v>43</v>
      </c>
      <c r="S657" s="12">
        <v>0</v>
      </c>
      <c r="T657" s="12">
        <v>43</v>
      </c>
      <c r="U657" s="11">
        <v>3226</v>
      </c>
      <c r="V657" s="9">
        <v>709.72</v>
      </c>
      <c r="W657" s="11">
        <v>138718</v>
      </c>
      <c r="X657" s="9" t="s">
        <v>2363</v>
      </c>
      <c r="Y657" s="9" t="s">
        <v>2364</v>
      </c>
      <c r="Z657" s="9" t="s">
        <v>2164</v>
      </c>
      <c r="AA657" s="9" t="s">
        <v>1976</v>
      </c>
      <c r="AB657" s="9" t="s">
        <v>2365</v>
      </c>
      <c r="AC657" s="9" t="s">
        <v>2366</v>
      </c>
      <c r="AD657" s="9" t="s">
        <v>1986</v>
      </c>
      <c r="AE657" s="9" t="s">
        <v>2367</v>
      </c>
      <c r="AF657" s="9" t="s">
        <v>2368</v>
      </c>
    </row>
    <row r="658" spans="1:32" ht="16.5" customHeight="1" x14ac:dyDescent="0.2">
      <c r="A658" s="9" t="s">
        <v>4320</v>
      </c>
      <c r="B658" s="10">
        <v>45114</v>
      </c>
      <c r="C658" s="9" t="s">
        <v>4321</v>
      </c>
      <c r="D658" s="10">
        <v>45116</v>
      </c>
      <c r="E658" s="9" t="s">
        <v>4322</v>
      </c>
      <c r="F658" s="11">
        <v>3275.36</v>
      </c>
      <c r="G658" s="9" t="s">
        <v>3007</v>
      </c>
      <c r="H658" s="9" t="s">
        <v>3008</v>
      </c>
      <c r="I658" s="9" t="s">
        <v>3008</v>
      </c>
      <c r="J658" s="9" t="s">
        <v>1972</v>
      </c>
      <c r="K658" s="9">
        <v>1</v>
      </c>
      <c r="L658" s="9">
        <v>2186</v>
      </c>
      <c r="M658" s="10">
        <v>45190</v>
      </c>
      <c r="N658" s="10">
        <v>45116</v>
      </c>
      <c r="O658" s="9">
        <v>0</v>
      </c>
      <c r="P658" s="10">
        <v>45169</v>
      </c>
      <c r="Q658" s="10">
        <v>45190</v>
      </c>
      <c r="R658" s="12">
        <v>21</v>
      </c>
      <c r="S658" s="12">
        <v>0</v>
      </c>
      <c r="T658" s="12">
        <v>21</v>
      </c>
      <c r="U658" s="11">
        <v>2977.6</v>
      </c>
      <c r="V658" s="9">
        <v>297.76</v>
      </c>
      <c r="W658" s="11">
        <v>62529.599999999999</v>
      </c>
      <c r="X658" s="9" t="s">
        <v>1973</v>
      </c>
      <c r="Y658" s="9" t="s">
        <v>1974</v>
      </c>
      <c r="Z658" s="9" t="s">
        <v>2164</v>
      </c>
      <c r="AA658" s="9" t="s">
        <v>1976</v>
      </c>
      <c r="AB658" s="9" t="s">
        <v>1977</v>
      </c>
      <c r="AC658" s="9" t="s">
        <v>1978</v>
      </c>
      <c r="AD658" s="9" t="s">
        <v>1986</v>
      </c>
      <c r="AE658" s="9" t="s">
        <v>2165</v>
      </c>
      <c r="AF658" s="9" t="s">
        <v>1981</v>
      </c>
    </row>
    <row r="659" spans="1:32" ht="16.5" customHeight="1" x14ac:dyDescent="0.2">
      <c r="A659" s="9" t="s">
        <v>4323</v>
      </c>
      <c r="B659" s="10">
        <v>45114</v>
      </c>
      <c r="C659" s="9" t="s">
        <v>4324</v>
      </c>
      <c r="D659" s="10">
        <v>45116</v>
      </c>
      <c r="E659" s="9" t="s">
        <v>4325</v>
      </c>
      <c r="F659" s="11">
        <v>5.5</v>
      </c>
      <c r="G659" s="9" t="s">
        <v>2563</v>
      </c>
      <c r="H659" s="9" t="s">
        <v>2564</v>
      </c>
      <c r="I659" s="9" t="s">
        <v>2564</v>
      </c>
      <c r="J659" s="9" t="s">
        <v>3204</v>
      </c>
      <c r="K659" s="9">
        <v>1</v>
      </c>
      <c r="L659" s="9">
        <v>2256</v>
      </c>
      <c r="M659" s="10">
        <v>45196</v>
      </c>
      <c r="N659" s="10">
        <v>45116</v>
      </c>
      <c r="O659" s="9">
        <v>0</v>
      </c>
      <c r="P659" s="10">
        <v>45138</v>
      </c>
      <c r="Q659" s="10">
        <v>45196</v>
      </c>
      <c r="R659" s="12">
        <v>58</v>
      </c>
      <c r="S659" s="12">
        <v>0</v>
      </c>
      <c r="T659" s="12">
        <v>58</v>
      </c>
      <c r="U659" s="11">
        <v>5</v>
      </c>
      <c r="V659" s="9">
        <v>0.5</v>
      </c>
      <c r="W659" s="11">
        <v>290</v>
      </c>
      <c r="X659" s="9" t="s">
        <v>1973</v>
      </c>
      <c r="Y659" s="9" t="s">
        <v>1974</v>
      </c>
      <c r="Z659" s="9" t="s">
        <v>2164</v>
      </c>
      <c r="AA659" s="9" t="s">
        <v>1976</v>
      </c>
      <c r="AB659" s="9" t="s">
        <v>1977</v>
      </c>
      <c r="AC659" s="9" t="s">
        <v>1978</v>
      </c>
      <c r="AD659" s="9" t="s">
        <v>1986</v>
      </c>
      <c r="AE659" s="9" t="s">
        <v>2165</v>
      </c>
      <c r="AF659" s="9" t="s">
        <v>1981</v>
      </c>
    </row>
    <row r="660" spans="1:32" ht="16.5" customHeight="1" x14ac:dyDescent="0.2">
      <c r="A660" s="9" t="s">
        <v>4326</v>
      </c>
      <c r="B660" s="10">
        <v>45114</v>
      </c>
      <c r="C660" s="9" t="s">
        <v>4327</v>
      </c>
      <c r="D660" s="10">
        <v>45116</v>
      </c>
      <c r="E660" s="9" t="s">
        <v>4328</v>
      </c>
      <c r="F660" s="11">
        <v>10608.77</v>
      </c>
      <c r="G660" s="9" t="s">
        <v>2895</v>
      </c>
      <c r="H660" s="9" t="s">
        <v>2896</v>
      </c>
      <c r="I660" s="9" t="s">
        <v>2896</v>
      </c>
      <c r="J660" s="9" t="s">
        <v>1972</v>
      </c>
      <c r="K660" s="9">
        <v>1</v>
      </c>
      <c r="L660" s="9">
        <v>2122</v>
      </c>
      <c r="M660" s="10">
        <v>45183</v>
      </c>
      <c r="N660" s="10">
        <v>45116</v>
      </c>
      <c r="O660" s="9">
        <v>0</v>
      </c>
      <c r="P660" s="10">
        <v>45138</v>
      </c>
      <c r="Q660" s="10">
        <v>45183</v>
      </c>
      <c r="R660" s="12">
        <v>45</v>
      </c>
      <c r="S660" s="12">
        <v>0</v>
      </c>
      <c r="T660" s="12">
        <v>45</v>
      </c>
      <c r="U660" s="11">
        <v>3868.37</v>
      </c>
      <c r="V660" s="9">
        <v>386.84</v>
      </c>
      <c r="W660" s="11">
        <v>174076.65</v>
      </c>
      <c r="X660" s="9" t="s">
        <v>1973</v>
      </c>
      <c r="Y660" s="9" t="s">
        <v>1974</v>
      </c>
      <c r="Z660" s="9" t="s">
        <v>2164</v>
      </c>
      <c r="AA660" s="9" t="s">
        <v>1976</v>
      </c>
      <c r="AB660" s="9" t="s">
        <v>1977</v>
      </c>
      <c r="AC660" s="9" t="s">
        <v>1978</v>
      </c>
      <c r="AD660" s="9" t="s">
        <v>1986</v>
      </c>
      <c r="AE660" s="9" t="s">
        <v>2347</v>
      </c>
      <c r="AF660" s="9" t="s">
        <v>1981</v>
      </c>
    </row>
    <row r="661" spans="1:32" ht="16.5" customHeight="1" x14ac:dyDescent="0.2">
      <c r="A661" s="9" t="s">
        <v>4326</v>
      </c>
      <c r="B661" s="10">
        <v>45114</v>
      </c>
      <c r="C661" s="9" t="s">
        <v>4327</v>
      </c>
      <c r="D661" s="10">
        <v>45116</v>
      </c>
      <c r="E661" s="9" t="s">
        <v>4328</v>
      </c>
      <c r="F661" s="11">
        <v>10608.77</v>
      </c>
      <c r="G661" s="9" t="s">
        <v>2895</v>
      </c>
      <c r="H661" s="9" t="s">
        <v>2896</v>
      </c>
      <c r="I661" s="9" t="s">
        <v>2896</v>
      </c>
      <c r="J661" s="9" t="s">
        <v>1972</v>
      </c>
      <c r="K661" s="9">
        <v>2</v>
      </c>
      <c r="L661" s="9">
        <v>2122</v>
      </c>
      <c r="M661" s="10">
        <v>45183</v>
      </c>
      <c r="N661" s="10">
        <v>45116</v>
      </c>
      <c r="O661" s="9">
        <v>0</v>
      </c>
      <c r="P661" s="10">
        <v>45138</v>
      </c>
      <c r="Q661" s="10">
        <v>45183</v>
      </c>
      <c r="R661" s="12">
        <v>45</v>
      </c>
      <c r="S661" s="12">
        <v>0</v>
      </c>
      <c r="T661" s="12">
        <v>45</v>
      </c>
      <c r="U661" s="11">
        <v>5775.97</v>
      </c>
      <c r="V661" s="9">
        <v>577.59</v>
      </c>
      <c r="W661" s="11">
        <v>259918.65000000002</v>
      </c>
      <c r="X661" s="9" t="s">
        <v>1973</v>
      </c>
      <c r="Y661" s="9" t="s">
        <v>1974</v>
      </c>
      <c r="Z661" s="9" t="s">
        <v>2164</v>
      </c>
      <c r="AA661" s="9" t="s">
        <v>1976</v>
      </c>
      <c r="AB661" s="9" t="s">
        <v>1977</v>
      </c>
      <c r="AC661" s="9" t="s">
        <v>1978</v>
      </c>
      <c r="AD661" s="9" t="s">
        <v>1986</v>
      </c>
      <c r="AE661" s="9" t="s">
        <v>2347</v>
      </c>
      <c r="AF661" s="9" t="s">
        <v>1981</v>
      </c>
    </row>
    <row r="662" spans="1:32" ht="16.5" customHeight="1" x14ac:dyDescent="0.2">
      <c r="A662" s="9" t="s">
        <v>4329</v>
      </c>
      <c r="B662" s="10">
        <v>45117</v>
      </c>
      <c r="C662" s="9" t="s">
        <v>4330</v>
      </c>
      <c r="D662" s="10">
        <v>45117</v>
      </c>
      <c r="E662" s="9" t="s">
        <v>4331</v>
      </c>
      <c r="F662" s="11">
        <v>2705.47</v>
      </c>
      <c r="G662" s="9" t="s">
        <v>2992</v>
      </c>
      <c r="H662" s="9" t="s">
        <v>2993</v>
      </c>
      <c r="I662" s="9" t="s">
        <v>2993</v>
      </c>
      <c r="J662" s="9" t="s">
        <v>1972</v>
      </c>
      <c r="K662" s="9">
        <v>1</v>
      </c>
      <c r="L662" s="9">
        <v>2200</v>
      </c>
      <c r="M662" s="10">
        <v>45191</v>
      </c>
      <c r="N662" s="10">
        <v>45117</v>
      </c>
      <c r="O662" s="9">
        <v>0</v>
      </c>
      <c r="P662" s="10">
        <v>45138</v>
      </c>
      <c r="Q662" s="10">
        <v>45191</v>
      </c>
      <c r="R662" s="12">
        <v>53</v>
      </c>
      <c r="S662" s="12">
        <v>0</v>
      </c>
      <c r="T662" s="12">
        <v>53</v>
      </c>
      <c r="U662" s="11">
        <v>2217.6</v>
      </c>
      <c r="V662" s="9">
        <v>487.87</v>
      </c>
      <c r="W662" s="11">
        <v>117532.79999999999</v>
      </c>
      <c r="X662" s="9" t="s">
        <v>2516</v>
      </c>
      <c r="Y662" s="9" t="s">
        <v>2517</v>
      </c>
      <c r="Z662" s="9" t="s">
        <v>2164</v>
      </c>
      <c r="AA662" s="9" t="s">
        <v>1976</v>
      </c>
      <c r="AB662" s="9" t="s">
        <v>2994</v>
      </c>
      <c r="AC662" s="9" t="s">
        <v>2995</v>
      </c>
      <c r="AD662" s="9" t="s">
        <v>1986</v>
      </c>
      <c r="AE662" s="9" t="s">
        <v>2996</v>
      </c>
      <c r="AF662" s="9" t="s">
        <v>2368</v>
      </c>
    </row>
    <row r="663" spans="1:32" ht="16.5" customHeight="1" x14ac:dyDescent="0.2">
      <c r="A663" s="9" t="s">
        <v>4332</v>
      </c>
      <c r="B663" s="10">
        <v>45117</v>
      </c>
      <c r="C663" s="9" t="s">
        <v>4333</v>
      </c>
      <c r="D663" s="10">
        <v>45117</v>
      </c>
      <c r="E663" s="9" t="s">
        <v>4334</v>
      </c>
      <c r="F663" s="11">
        <v>4977.6000000000004</v>
      </c>
      <c r="G663" s="9" t="s">
        <v>3038</v>
      </c>
      <c r="H663" s="9" t="s">
        <v>3039</v>
      </c>
      <c r="I663" s="9" t="s">
        <v>3039</v>
      </c>
      <c r="J663" s="9" t="s">
        <v>1972</v>
      </c>
      <c r="K663" s="9">
        <v>1</v>
      </c>
      <c r="L663" s="9">
        <v>2048</v>
      </c>
      <c r="M663" s="10">
        <v>45175</v>
      </c>
      <c r="N663" s="10">
        <v>45117</v>
      </c>
      <c r="O663" s="9">
        <v>0</v>
      </c>
      <c r="P663" s="10">
        <v>45138</v>
      </c>
      <c r="Q663" s="10">
        <v>45175</v>
      </c>
      <c r="R663" s="12">
        <v>37</v>
      </c>
      <c r="S663" s="12">
        <v>0</v>
      </c>
      <c r="T663" s="12">
        <v>37</v>
      </c>
      <c r="U663" s="11">
        <v>4080</v>
      </c>
      <c r="V663" s="9">
        <v>897.6</v>
      </c>
      <c r="W663" s="11">
        <v>150960</v>
      </c>
      <c r="X663" s="9" t="s">
        <v>1994</v>
      </c>
      <c r="Y663" s="9" t="s">
        <v>1995</v>
      </c>
      <c r="Z663" s="9" t="s">
        <v>2164</v>
      </c>
      <c r="AA663" s="9" t="s">
        <v>1976</v>
      </c>
      <c r="AB663" s="9" t="s">
        <v>1996</v>
      </c>
      <c r="AC663" s="9" t="s">
        <v>1997</v>
      </c>
      <c r="AD663" s="9" t="s">
        <v>1986</v>
      </c>
      <c r="AE663" s="9" t="s">
        <v>4335</v>
      </c>
      <c r="AF663" s="9" t="s">
        <v>2012</v>
      </c>
    </row>
    <row r="664" spans="1:32" ht="16.5" customHeight="1" x14ac:dyDescent="0.2">
      <c r="A664" s="9" t="s">
        <v>4336</v>
      </c>
      <c r="B664" s="10">
        <v>45114</v>
      </c>
      <c r="C664" s="9" t="s">
        <v>1383</v>
      </c>
      <c r="D664" s="10">
        <v>45117</v>
      </c>
      <c r="E664" s="9" t="s">
        <v>4337</v>
      </c>
      <c r="F664" s="11">
        <v>4117.5</v>
      </c>
      <c r="G664" s="9" t="s">
        <v>4338</v>
      </c>
      <c r="H664" s="9" t="s">
        <v>4339</v>
      </c>
      <c r="I664" s="9" t="s">
        <v>4339</v>
      </c>
      <c r="J664" s="9" t="s">
        <v>4340</v>
      </c>
      <c r="K664" s="9">
        <v>1</v>
      </c>
      <c r="L664" s="9">
        <v>2237</v>
      </c>
      <c r="M664" s="10">
        <v>45195</v>
      </c>
      <c r="N664" s="10">
        <v>45117</v>
      </c>
      <c r="O664" s="9">
        <v>30</v>
      </c>
      <c r="P664" s="10">
        <v>45169</v>
      </c>
      <c r="Q664" s="10">
        <v>45195</v>
      </c>
      <c r="R664" s="12">
        <v>26</v>
      </c>
      <c r="S664" s="12">
        <v>0</v>
      </c>
      <c r="T664" s="12">
        <v>26</v>
      </c>
      <c r="U664" s="11">
        <v>3375</v>
      </c>
      <c r="V664" s="9">
        <v>742.5</v>
      </c>
      <c r="W664" s="11">
        <v>87750</v>
      </c>
      <c r="X664" s="9" t="s">
        <v>2203</v>
      </c>
      <c r="Y664" s="9" t="s">
        <v>2204</v>
      </c>
      <c r="Z664" s="9" t="s">
        <v>2164</v>
      </c>
      <c r="AA664" s="9" t="s">
        <v>1976</v>
      </c>
      <c r="AB664" s="9" t="s">
        <v>2205</v>
      </c>
      <c r="AC664" s="9" t="s">
        <v>2206</v>
      </c>
      <c r="AD664" s="9" t="s">
        <v>1986</v>
      </c>
      <c r="AE664" s="9" t="s">
        <v>4341</v>
      </c>
      <c r="AF664" s="9" t="s">
        <v>2208</v>
      </c>
    </row>
    <row r="665" spans="1:32" ht="16.5" customHeight="1" x14ac:dyDescent="0.2">
      <c r="A665" s="9" t="s">
        <v>4342</v>
      </c>
      <c r="B665" s="10">
        <v>44910</v>
      </c>
      <c r="C665" s="9" t="s">
        <v>4343</v>
      </c>
      <c r="D665" s="10">
        <v>45117</v>
      </c>
      <c r="E665" s="9" t="s">
        <v>4344</v>
      </c>
      <c r="F665" s="11">
        <v>1418.62</v>
      </c>
      <c r="G665" s="9" t="s">
        <v>4345</v>
      </c>
      <c r="H665" s="9" t="s">
        <v>4346</v>
      </c>
      <c r="I665" s="9" t="s">
        <v>4347</v>
      </c>
      <c r="J665" s="9" t="s">
        <v>2986</v>
      </c>
      <c r="K665" s="9">
        <v>1</v>
      </c>
      <c r="L665" s="9">
        <v>1604</v>
      </c>
      <c r="M665" s="10">
        <v>45126</v>
      </c>
      <c r="N665" s="10">
        <v>45117</v>
      </c>
      <c r="O665" s="9">
        <v>0</v>
      </c>
      <c r="P665" s="10">
        <v>45138</v>
      </c>
      <c r="Q665" s="10">
        <v>45126</v>
      </c>
      <c r="R665" s="12">
        <v>-12</v>
      </c>
      <c r="S665" s="12">
        <v>0</v>
      </c>
      <c r="T665" s="12">
        <v>-12</v>
      </c>
      <c r="U665" s="11">
        <v>1162.8</v>
      </c>
      <c r="V665" s="9">
        <v>255.82</v>
      </c>
      <c r="W665" s="11">
        <v>-13953.599999999999</v>
      </c>
      <c r="X665" s="9" t="s">
        <v>2003</v>
      </c>
      <c r="Y665" s="9" t="s">
        <v>2004</v>
      </c>
      <c r="Z665" s="9" t="s">
        <v>2979</v>
      </c>
      <c r="AA665" s="9" t="s">
        <v>1976</v>
      </c>
      <c r="AB665" s="9" t="s">
        <v>2639</v>
      </c>
      <c r="AC665" s="9" t="s">
        <v>2640</v>
      </c>
      <c r="AD665" s="9" t="s">
        <v>1986</v>
      </c>
      <c r="AE665" s="9" t="s">
        <v>4348</v>
      </c>
      <c r="AF665" s="9" t="s">
        <v>2012</v>
      </c>
    </row>
    <row r="666" spans="1:32" ht="16.5" customHeight="1" x14ac:dyDescent="0.2">
      <c r="A666" s="9" t="s">
        <v>4349</v>
      </c>
      <c r="B666" s="10">
        <v>44911</v>
      </c>
      <c r="C666" s="9" t="s">
        <v>4350</v>
      </c>
      <c r="D666" s="10">
        <v>45117</v>
      </c>
      <c r="E666" s="9" t="s">
        <v>4351</v>
      </c>
      <c r="F666" s="11">
        <v>678.32</v>
      </c>
      <c r="G666" s="9" t="s">
        <v>4345</v>
      </c>
      <c r="H666" s="9" t="s">
        <v>4346</v>
      </c>
      <c r="I666" s="9" t="s">
        <v>4347</v>
      </c>
      <c r="J666" s="9" t="s">
        <v>2986</v>
      </c>
      <c r="K666" s="9">
        <v>1</v>
      </c>
      <c r="L666" s="9">
        <v>2113</v>
      </c>
      <c r="M666" s="10">
        <v>45182</v>
      </c>
      <c r="N666" s="10">
        <v>45117</v>
      </c>
      <c r="O666" s="9">
        <v>0</v>
      </c>
      <c r="P666" s="10">
        <v>45169</v>
      </c>
      <c r="Q666" s="10">
        <v>45182</v>
      </c>
      <c r="R666" s="12">
        <v>13</v>
      </c>
      <c r="S666" s="12">
        <v>0</v>
      </c>
      <c r="T666" s="12">
        <v>13</v>
      </c>
      <c r="U666" s="11">
        <v>556</v>
      </c>
      <c r="V666" s="9">
        <v>122.32</v>
      </c>
      <c r="W666" s="11">
        <v>7228</v>
      </c>
      <c r="X666" s="9" t="s">
        <v>2977</v>
      </c>
      <c r="Y666" s="9" t="s">
        <v>2978</v>
      </c>
      <c r="Z666" s="9" t="s">
        <v>2979</v>
      </c>
      <c r="AA666" s="9" t="s">
        <v>1976</v>
      </c>
      <c r="AB666" s="9" t="s">
        <v>2987</v>
      </c>
      <c r="AC666" s="9" t="s">
        <v>2988</v>
      </c>
      <c r="AD666" s="9" t="s">
        <v>1986</v>
      </c>
      <c r="AE666" s="9" t="s">
        <v>4352</v>
      </c>
      <c r="AF666" s="9" t="s">
        <v>2012</v>
      </c>
    </row>
    <row r="667" spans="1:32" ht="16.5" customHeight="1" x14ac:dyDescent="0.2">
      <c r="A667" s="9" t="s">
        <v>4353</v>
      </c>
      <c r="B667" s="10">
        <v>44981</v>
      </c>
      <c r="C667" s="9" t="s">
        <v>4354</v>
      </c>
      <c r="D667" s="10">
        <v>45117</v>
      </c>
      <c r="E667" s="9" t="s">
        <v>4355</v>
      </c>
      <c r="F667" s="11">
        <v>2566.4699999999998</v>
      </c>
      <c r="G667" s="9" t="s">
        <v>4345</v>
      </c>
      <c r="H667" s="9" t="s">
        <v>4346</v>
      </c>
      <c r="I667" s="9" t="s">
        <v>4347</v>
      </c>
      <c r="J667" s="9" t="s">
        <v>2986</v>
      </c>
      <c r="K667" s="9">
        <v>1</v>
      </c>
      <c r="L667" s="9">
        <v>1603</v>
      </c>
      <c r="M667" s="10">
        <v>45126</v>
      </c>
      <c r="N667" s="10">
        <v>45117</v>
      </c>
      <c r="O667" s="9">
        <v>0</v>
      </c>
      <c r="P667" s="10">
        <v>45138</v>
      </c>
      <c r="Q667" s="10">
        <v>45126</v>
      </c>
      <c r="R667" s="12">
        <v>-12</v>
      </c>
      <c r="S667" s="12">
        <v>0</v>
      </c>
      <c r="T667" s="12">
        <v>-12</v>
      </c>
      <c r="U667" s="11">
        <v>2103.66</v>
      </c>
      <c r="V667" s="9">
        <v>462.81</v>
      </c>
      <c r="W667" s="11">
        <v>-25243.919999999998</v>
      </c>
      <c r="X667" s="9" t="s">
        <v>2003</v>
      </c>
      <c r="Y667" s="9" t="s">
        <v>2004</v>
      </c>
      <c r="Z667" s="9" t="s">
        <v>2979</v>
      </c>
      <c r="AA667" s="9" t="s">
        <v>1976</v>
      </c>
      <c r="AB667" s="9" t="s">
        <v>2639</v>
      </c>
      <c r="AC667" s="9" t="s">
        <v>2640</v>
      </c>
      <c r="AD667" s="9" t="s">
        <v>1986</v>
      </c>
      <c r="AE667" s="9" t="s">
        <v>4356</v>
      </c>
      <c r="AF667" s="9" t="s">
        <v>2012</v>
      </c>
    </row>
    <row r="668" spans="1:32" ht="16.5" customHeight="1" x14ac:dyDescent="0.2">
      <c r="A668" s="9" t="s">
        <v>4357</v>
      </c>
      <c r="B668" s="10">
        <v>45117</v>
      </c>
      <c r="C668" s="9" t="s">
        <v>1385</v>
      </c>
      <c r="D668" s="10">
        <v>45117</v>
      </c>
      <c r="E668" s="9" t="s">
        <v>4358</v>
      </c>
      <c r="F668" s="11">
        <v>4999.5600000000004</v>
      </c>
      <c r="G668" s="9" t="s">
        <v>3159</v>
      </c>
      <c r="H668" s="9" t="s">
        <v>3160</v>
      </c>
      <c r="I668" s="9" t="s">
        <v>3160</v>
      </c>
      <c r="J668" s="9" t="s">
        <v>4359</v>
      </c>
      <c r="K668" s="9">
        <v>1</v>
      </c>
      <c r="L668" s="9">
        <v>1920</v>
      </c>
      <c r="M668" s="10">
        <v>45149</v>
      </c>
      <c r="N668" s="10">
        <v>45117</v>
      </c>
      <c r="O668" s="9">
        <v>0</v>
      </c>
      <c r="P668" s="10">
        <v>45138</v>
      </c>
      <c r="Q668" s="10">
        <v>45149</v>
      </c>
      <c r="R668" s="12">
        <v>11</v>
      </c>
      <c r="S668" s="12">
        <v>0</v>
      </c>
      <c r="T668" s="12">
        <v>11</v>
      </c>
      <c r="U668" s="11">
        <v>4098</v>
      </c>
      <c r="V668" s="9">
        <v>901.56</v>
      </c>
      <c r="W668" s="11">
        <v>45078</v>
      </c>
      <c r="X668" s="9" t="s">
        <v>2003</v>
      </c>
      <c r="Y668" s="9" t="s">
        <v>2004</v>
      </c>
      <c r="Z668" s="9" t="s">
        <v>2164</v>
      </c>
      <c r="AA668" s="9" t="s">
        <v>1976</v>
      </c>
      <c r="AB668" s="9" t="s">
        <v>2639</v>
      </c>
      <c r="AC668" s="9" t="s">
        <v>2640</v>
      </c>
      <c r="AD668" s="9" t="s">
        <v>1986</v>
      </c>
      <c r="AE668" s="9" t="s">
        <v>4022</v>
      </c>
      <c r="AF668" s="9" t="s">
        <v>2012</v>
      </c>
    </row>
    <row r="669" spans="1:32" ht="16.5" customHeight="1" x14ac:dyDescent="0.2">
      <c r="A669" s="9" t="s">
        <v>4360</v>
      </c>
      <c r="B669" s="10">
        <v>45035</v>
      </c>
      <c r="C669" s="9" t="s">
        <v>4361</v>
      </c>
      <c r="D669" s="10">
        <v>45117</v>
      </c>
      <c r="E669" s="9" t="s">
        <v>4362</v>
      </c>
      <c r="F669" s="11">
        <v>429.81</v>
      </c>
      <c r="G669" s="9" t="s">
        <v>4345</v>
      </c>
      <c r="H669" s="9" t="s">
        <v>4346</v>
      </c>
      <c r="I669" s="9" t="s">
        <v>4347</v>
      </c>
      <c r="J669" s="9" t="s">
        <v>2986</v>
      </c>
      <c r="K669" s="9">
        <v>1</v>
      </c>
      <c r="L669" s="9">
        <v>1602</v>
      </c>
      <c r="M669" s="10">
        <v>45126</v>
      </c>
      <c r="N669" s="10">
        <v>45117</v>
      </c>
      <c r="O669" s="9">
        <v>0</v>
      </c>
      <c r="P669" s="10">
        <v>45138</v>
      </c>
      <c r="Q669" s="10">
        <v>45126</v>
      </c>
      <c r="R669" s="12">
        <v>-12</v>
      </c>
      <c r="S669" s="12">
        <v>0</v>
      </c>
      <c r="T669" s="12">
        <v>-12</v>
      </c>
      <c r="U669" s="11">
        <v>352.3</v>
      </c>
      <c r="V669" s="9">
        <v>77.510000000000005</v>
      </c>
      <c r="W669" s="11">
        <v>-4227.6000000000004</v>
      </c>
      <c r="X669" s="9" t="s">
        <v>2003</v>
      </c>
      <c r="Y669" s="9" t="s">
        <v>2004</v>
      </c>
      <c r="Z669" s="9" t="s">
        <v>2979</v>
      </c>
      <c r="AA669" s="9" t="s">
        <v>1976</v>
      </c>
      <c r="AB669" s="9" t="s">
        <v>2417</v>
      </c>
      <c r="AC669" s="9" t="s">
        <v>2418</v>
      </c>
      <c r="AD669" s="9" t="s">
        <v>1986</v>
      </c>
      <c r="AE669" s="9" t="s">
        <v>3165</v>
      </c>
      <c r="AF669" s="9" t="s">
        <v>2012</v>
      </c>
    </row>
    <row r="670" spans="1:32" ht="16.5" customHeight="1" x14ac:dyDescent="0.2">
      <c r="A670" s="9" t="s">
        <v>4363</v>
      </c>
      <c r="B670" s="10">
        <v>45117</v>
      </c>
      <c r="C670" s="9" t="s">
        <v>1386</v>
      </c>
      <c r="D670" s="10">
        <v>45117</v>
      </c>
      <c r="E670" s="9" t="s">
        <v>4364</v>
      </c>
      <c r="F670" s="11">
        <v>4999.5600000000004</v>
      </c>
      <c r="G670" s="9" t="s">
        <v>3159</v>
      </c>
      <c r="H670" s="9" t="s">
        <v>3160</v>
      </c>
      <c r="I670" s="9" t="s">
        <v>3160</v>
      </c>
      <c r="J670" s="9" t="s">
        <v>4365</v>
      </c>
      <c r="K670" s="9">
        <v>1</v>
      </c>
      <c r="L670" s="9">
        <v>1920</v>
      </c>
      <c r="M670" s="10">
        <v>45149</v>
      </c>
      <c r="N670" s="10">
        <v>45117</v>
      </c>
      <c r="O670" s="9">
        <v>0</v>
      </c>
      <c r="P670" s="10">
        <v>45138</v>
      </c>
      <c r="Q670" s="10">
        <v>45149</v>
      </c>
      <c r="R670" s="12">
        <v>11</v>
      </c>
      <c r="S670" s="12">
        <v>0</v>
      </c>
      <c r="T670" s="12">
        <v>11</v>
      </c>
      <c r="U670" s="11">
        <v>4098</v>
      </c>
      <c r="V670" s="9">
        <v>901.56</v>
      </c>
      <c r="W670" s="11">
        <v>45078</v>
      </c>
      <c r="X670" s="9" t="s">
        <v>2003</v>
      </c>
      <c r="Y670" s="9" t="s">
        <v>2004</v>
      </c>
      <c r="Z670" s="9" t="s">
        <v>2164</v>
      </c>
      <c r="AA670" s="9" t="s">
        <v>1976</v>
      </c>
      <c r="AB670" s="9" t="s">
        <v>2417</v>
      </c>
      <c r="AC670" s="9" t="s">
        <v>2418</v>
      </c>
      <c r="AD670" s="9" t="s">
        <v>1986</v>
      </c>
      <c r="AE670" s="9" t="s">
        <v>3703</v>
      </c>
      <c r="AF670" s="9" t="s">
        <v>2012</v>
      </c>
    </row>
    <row r="671" spans="1:32" ht="16.5" customHeight="1" x14ac:dyDescent="0.2">
      <c r="A671" s="9" t="s">
        <v>4366</v>
      </c>
      <c r="B671" s="10">
        <v>45115</v>
      </c>
      <c r="C671" s="9" t="s">
        <v>4367</v>
      </c>
      <c r="D671" s="10">
        <v>45117</v>
      </c>
      <c r="E671" s="9" t="s">
        <v>4368</v>
      </c>
      <c r="F671" s="11">
        <v>791.21</v>
      </c>
      <c r="G671" s="9" t="s">
        <v>2466</v>
      </c>
      <c r="H671" s="9" t="s">
        <v>2467</v>
      </c>
      <c r="I671" s="9" t="s">
        <v>2467</v>
      </c>
      <c r="J671" s="9" t="s">
        <v>2958</v>
      </c>
      <c r="K671" s="9">
        <v>1</v>
      </c>
      <c r="L671" s="9">
        <v>1923</v>
      </c>
      <c r="M671" s="10">
        <v>45152</v>
      </c>
      <c r="N671" s="10">
        <v>45117</v>
      </c>
      <c r="O671" s="9">
        <v>60</v>
      </c>
      <c r="P671" s="10">
        <v>45138</v>
      </c>
      <c r="Q671" s="10">
        <v>45152</v>
      </c>
      <c r="R671" s="12">
        <v>14</v>
      </c>
      <c r="S671" s="12">
        <v>0</v>
      </c>
      <c r="T671" s="12">
        <v>14</v>
      </c>
      <c r="U671" s="11">
        <v>648.53</v>
      </c>
      <c r="V671" s="9">
        <v>142.68</v>
      </c>
      <c r="W671" s="11">
        <v>9079.42</v>
      </c>
      <c r="X671" s="9" t="s">
        <v>2479</v>
      </c>
      <c r="Y671" s="9" t="s">
        <v>2480</v>
      </c>
      <c r="Z671" s="9" t="s">
        <v>2164</v>
      </c>
      <c r="AA671" s="9" t="s">
        <v>1976</v>
      </c>
      <c r="AB671" s="9" t="s">
        <v>2481</v>
      </c>
      <c r="AC671" s="9" t="s">
        <v>2482</v>
      </c>
      <c r="AD671" s="9" t="s">
        <v>1986</v>
      </c>
      <c r="AE671" s="9" t="s">
        <v>2483</v>
      </c>
      <c r="AF671" s="9" t="s">
        <v>2474</v>
      </c>
    </row>
    <row r="672" spans="1:32" ht="16.5" customHeight="1" x14ac:dyDescent="0.2">
      <c r="A672" s="9" t="s">
        <v>4369</v>
      </c>
      <c r="B672" s="10">
        <v>45092</v>
      </c>
      <c r="C672" s="9" t="s">
        <v>4370</v>
      </c>
      <c r="D672" s="10">
        <v>45094</v>
      </c>
      <c r="E672" s="9" t="s">
        <v>1972</v>
      </c>
      <c r="F672" s="11">
        <v>24387.8</v>
      </c>
      <c r="G672" s="9" t="s">
        <v>4371</v>
      </c>
      <c r="H672" s="9" t="s">
        <v>4372</v>
      </c>
      <c r="I672" s="9" t="s">
        <v>4372</v>
      </c>
      <c r="J672" s="9" t="s">
        <v>1972</v>
      </c>
      <c r="K672" s="9">
        <v>1</v>
      </c>
      <c r="L672" s="9">
        <v>2212</v>
      </c>
      <c r="M672" s="10">
        <v>45194</v>
      </c>
      <c r="N672" s="10">
        <v>45094</v>
      </c>
      <c r="O672" s="9">
        <v>0</v>
      </c>
      <c r="P672" s="10">
        <v>45174</v>
      </c>
      <c r="Q672" s="10">
        <v>45194</v>
      </c>
      <c r="R672" s="12">
        <v>20</v>
      </c>
      <c r="S672" s="12">
        <v>0</v>
      </c>
      <c r="T672" s="12">
        <v>20</v>
      </c>
      <c r="U672" s="11">
        <v>19990</v>
      </c>
      <c r="V672" s="9">
        <v>4397.8</v>
      </c>
      <c r="W672" s="11">
        <v>399800</v>
      </c>
      <c r="X672" s="9" t="s">
        <v>2203</v>
      </c>
      <c r="Y672" s="9" t="s">
        <v>2204</v>
      </c>
      <c r="Z672" s="9" t="s">
        <v>2164</v>
      </c>
      <c r="AA672" s="9" t="s">
        <v>1976</v>
      </c>
      <c r="AB672" s="9" t="s">
        <v>2205</v>
      </c>
      <c r="AC672" s="9" t="s">
        <v>2206</v>
      </c>
      <c r="AD672" s="9" t="s">
        <v>1986</v>
      </c>
      <c r="AE672" s="9" t="s">
        <v>4373</v>
      </c>
      <c r="AF672" s="9" t="s">
        <v>2208</v>
      </c>
    </row>
    <row r="673" spans="1:32" ht="16.5" customHeight="1" x14ac:dyDescent="0.2">
      <c r="A673" s="9" t="s">
        <v>4374</v>
      </c>
      <c r="B673" s="10">
        <v>45084</v>
      </c>
      <c r="C673" s="9" t="s">
        <v>945</v>
      </c>
      <c r="D673" s="10">
        <v>45091</v>
      </c>
      <c r="E673" s="9" t="s">
        <v>1972</v>
      </c>
      <c r="F673" s="11">
        <v>2440</v>
      </c>
      <c r="G673" s="9" t="s">
        <v>4375</v>
      </c>
      <c r="H673" s="9" t="s">
        <v>4376</v>
      </c>
      <c r="I673" s="9" t="s">
        <v>4376</v>
      </c>
      <c r="J673" s="9" t="s">
        <v>1972</v>
      </c>
      <c r="K673" s="9">
        <v>1</v>
      </c>
      <c r="L673" s="9">
        <v>2232</v>
      </c>
      <c r="M673" s="10">
        <v>45195</v>
      </c>
      <c r="N673" s="10">
        <v>45091</v>
      </c>
      <c r="O673" s="9">
        <v>0</v>
      </c>
      <c r="P673" s="10">
        <v>45169</v>
      </c>
      <c r="Q673" s="10">
        <v>45195</v>
      </c>
      <c r="R673" s="12">
        <v>26</v>
      </c>
      <c r="S673" s="12">
        <v>0</v>
      </c>
      <c r="T673" s="12">
        <v>26</v>
      </c>
      <c r="U673" s="11">
        <v>2000</v>
      </c>
      <c r="V673" s="9">
        <v>440</v>
      </c>
      <c r="W673" s="11">
        <v>52000</v>
      </c>
      <c r="X673" s="9" t="s">
        <v>4377</v>
      </c>
      <c r="Y673" s="9" t="s">
        <v>4378</v>
      </c>
      <c r="Z673" s="9" t="s">
        <v>2164</v>
      </c>
      <c r="AA673" s="9" t="s">
        <v>1976</v>
      </c>
      <c r="AB673" s="9" t="s">
        <v>4379</v>
      </c>
      <c r="AC673" s="9" t="s">
        <v>4380</v>
      </c>
      <c r="AD673" s="9" t="s">
        <v>1986</v>
      </c>
      <c r="AE673" s="9" t="s">
        <v>4381</v>
      </c>
      <c r="AF673" s="9" t="s">
        <v>2474</v>
      </c>
    </row>
    <row r="674" spans="1:32" ht="16.5" customHeight="1" x14ac:dyDescent="0.2">
      <c r="A674" s="9" t="s">
        <v>4382</v>
      </c>
      <c r="B674" s="10">
        <v>45117</v>
      </c>
      <c r="C674" s="9" t="s">
        <v>4383</v>
      </c>
      <c r="D674" s="10">
        <v>45118</v>
      </c>
      <c r="E674" s="9" t="s">
        <v>4384</v>
      </c>
      <c r="F674" s="11">
        <v>9880.7800000000007</v>
      </c>
      <c r="G674" s="9" t="s">
        <v>3038</v>
      </c>
      <c r="H674" s="9" t="s">
        <v>3039</v>
      </c>
      <c r="I674" s="9" t="s">
        <v>3039</v>
      </c>
      <c r="J674" s="9" t="s">
        <v>1972</v>
      </c>
      <c r="K674" s="9">
        <v>1</v>
      </c>
      <c r="L674" s="9">
        <v>2049</v>
      </c>
      <c r="M674" s="10">
        <v>45176</v>
      </c>
      <c r="N674" s="10">
        <v>45118</v>
      </c>
      <c r="O674" s="9">
        <v>0</v>
      </c>
      <c r="P674" s="10">
        <v>45138</v>
      </c>
      <c r="Q674" s="10">
        <v>45176</v>
      </c>
      <c r="R674" s="12">
        <v>38</v>
      </c>
      <c r="S674" s="12">
        <v>0</v>
      </c>
      <c r="T674" s="12">
        <v>38</v>
      </c>
      <c r="U674" s="11">
        <v>8099</v>
      </c>
      <c r="V674" s="9">
        <v>1781.78</v>
      </c>
      <c r="W674" s="11">
        <v>307762</v>
      </c>
      <c r="X674" s="9" t="s">
        <v>1994</v>
      </c>
      <c r="Y674" s="9" t="s">
        <v>1995</v>
      </c>
      <c r="Z674" s="9" t="s">
        <v>2164</v>
      </c>
      <c r="AA674" s="9" t="s">
        <v>1976</v>
      </c>
      <c r="AB674" s="9" t="s">
        <v>1996</v>
      </c>
      <c r="AC674" s="9" t="s">
        <v>1997</v>
      </c>
      <c r="AD674" s="9" t="s">
        <v>1986</v>
      </c>
      <c r="AE674" s="9" t="s">
        <v>4335</v>
      </c>
      <c r="AF674" s="9" t="s">
        <v>2012</v>
      </c>
    </row>
    <row r="675" spans="1:32" ht="16.5" customHeight="1" x14ac:dyDescent="0.2">
      <c r="A675" s="9" t="s">
        <v>4385</v>
      </c>
      <c r="B675" s="10">
        <v>45084</v>
      </c>
      <c r="C675" s="9" t="s">
        <v>4386</v>
      </c>
      <c r="D675" s="10">
        <v>45117</v>
      </c>
      <c r="E675" s="9" t="s">
        <v>4387</v>
      </c>
      <c r="F675" s="11">
        <v>681.49</v>
      </c>
      <c r="G675" s="9" t="s">
        <v>4345</v>
      </c>
      <c r="H675" s="9" t="s">
        <v>4346</v>
      </c>
      <c r="I675" s="9" t="s">
        <v>4347</v>
      </c>
      <c r="J675" s="9" t="s">
        <v>2986</v>
      </c>
      <c r="K675" s="9">
        <v>1</v>
      </c>
      <c r="L675" s="9">
        <v>2113</v>
      </c>
      <c r="M675" s="10">
        <v>45182</v>
      </c>
      <c r="N675" s="10">
        <v>45117</v>
      </c>
      <c r="O675" s="9">
        <v>0</v>
      </c>
      <c r="P675" s="10">
        <v>45169</v>
      </c>
      <c r="Q675" s="10">
        <v>45182</v>
      </c>
      <c r="R675" s="12">
        <v>13</v>
      </c>
      <c r="S675" s="12">
        <v>0</v>
      </c>
      <c r="T675" s="12">
        <v>13</v>
      </c>
      <c r="U675" s="11">
        <v>558.6</v>
      </c>
      <c r="V675" s="9">
        <v>122.89</v>
      </c>
      <c r="W675" s="11">
        <v>7261.8</v>
      </c>
      <c r="X675" s="9" t="s">
        <v>2977</v>
      </c>
      <c r="Y675" s="9" t="s">
        <v>2978</v>
      </c>
      <c r="Z675" s="9" t="s">
        <v>2979</v>
      </c>
      <c r="AA675" s="9" t="s">
        <v>1976</v>
      </c>
      <c r="AB675" s="9" t="s">
        <v>2987</v>
      </c>
      <c r="AC675" s="9" t="s">
        <v>2988</v>
      </c>
      <c r="AD675" s="9" t="s">
        <v>1986</v>
      </c>
      <c r="AE675" s="9" t="s">
        <v>4352</v>
      </c>
      <c r="AF675" s="9" t="s">
        <v>2012</v>
      </c>
    </row>
    <row r="676" spans="1:32" ht="16.5" customHeight="1" x14ac:dyDescent="0.2">
      <c r="A676" s="9" t="s">
        <v>4388</v>
      </c>
      <c r="B676" s="10">
        <v>45117</v>
      </c>
      <c r="C676" s="9" t="s">
        <v>4389</v>
      </c>
      <c r="D676" s="10">
        <v>45117</v>
      </c>
      <c r="E676" s="9" t="s">
        <v>4390</v>
      </c>
      <c r="F676" s="11">
        <v>11368.37</v>
      </c>
      <c r="G676" s="9" t="s">
        <v>3007</v>
      </c>
      <c r="H676" s="9" t="s">
        <v>3008</v>
      </c>
      <c r="I676" s="9" t="s">
        <v>3008</v>
      </c>
      <c r="J676" s="9" t="s">
        <v>1972</v>
      </c>
      <c r="K676" s="9">
        <v>1</v>
      </c>
      <c r="L676" s="9">
        <v>2186</v>
      </c>
      <c r="M676" s="10">
        <v>45190</v>
      </c>
      <c r="N676" s="10">
        <v>45117</v>
      </c>
      <c r="O676" s="9">
        <v>0</v>
      </c>
      <c r="P676" s="10">
        <v>45169</v>
      </c>
      <c r="Q676" s="10">
        <v>45190</v>
      </c>
      <c r="R676" s="12">
        <v>21</v>
      </c>
      <c r="S676" s="12">
        <v>0</v>
      </c>
      <c r="T676" s="12">
        <v>21</v>
      </c>
      <c r="U676" s="11">
        <v>10334.879999999999</v>
      </c>
      <c r="V676" s="9">
        <v>1033.49</v>
      </c>
      <c r="W676" s="11">
        <v>217032.47999999998</v>
      </c>
      <c r="X676" s="9" t="s">
        <v>1973</v>
      </c>
      <c r="Y676" s="9" t="s">
        <v>1974</v>
      </c>
      <c r="Z676" s="9" t="s">
        <v>2164</v>
      </c>
      <c r="AA676" s="9" t="s">
        <v>1976</v>
      </c>
      <c r="AB676" s="9" t="s">
        <v>1977</v>
      </c>
      <c r="AC676" s="9" t="s">
        <v>1978</v>
      </c>
      <c r="AD676" s="9" t="s">
        <v>1986</v>
      </c>
      <c r="AE676" s="9" t="s">
        <v>2347</v>
      </c>
      <c r="AF676" s="9" t="s">
        <v>1981</v>
      </c>
    </row>
    <row r="677" spans="1:32" ht="16.5" customHeight="1" x14ac:dyDescent="0.2">
      <c r="A677" s="9" t="s">
        <v>4391</v>
      </c>
      <c r="B677" s="10">
        <v>45093</v>
      </c>
      <c r="C677" s="9" t="s">
        <v>4392</v>
      </c>
      <c r="D677" s="10">
        <v>45093</v>
      </c>
      <c r="E677" s="9" t="s">
        <v>1972</v>
      </c>
      <c r="F677" s="11">
        <v>26628</v>
      </c>
      <c r="G677" s="9" t="s">
        <v>4393</v>
      </c>
      <c r="H677" s="9" t="s">
        <v>4394</v>
      </c>
      <c r="I677" s="9" t="s">
        <v>4395</v>
      </c>
      <c r="J677" s="9" t="s">
        <v>4396</v>
      </c>
      <c r="K677" s="9">
        <v>1</v>
      </c>
      <c r="L677" s="9">
        <v>2098</v>
      </c>
      <c r="M677" s="10">
        <v>45181</v>
      </c>
      <c r="N677" s="10">
        <v>45093</v>
      </c>
      <c r="O677" s="9">
        <v>60</v>
      </c>
      <c r="P677" s="10">
        <v>45138</v>
      </c>
      <c r="Q677" s="10">
        <v>45181</v>
      </c>
      <c r="R677" s="12">
        <v>43</v>
      </c>
      <c r="S677" s="12">
        <v>0</v>
      </c>
      <c r="T677" s="12">
        <v>43</v>
      </c>
      <c r="U677" s="11">
        <v>25360</v>
      </c>
      <c r="V677" s="9">
        <v>1268</v>
      </c>
      <c r="W677" s="11">
        <v>1090480</v>
      </c>
      <c r="X677" s="9" t="s">
        <v>2625</v>
      </c>
      <c r="Y677" s="9" t="s">
        <v>2626</v>
      </c>
      <c r="Z677" s="9" t="s">
        <v>2164</v>
      </c>
      <c r="AA677" s="9" t="s">
        <v>1976</v>
      </c>
      <c r="AB677" s="9" t="s">
        <v>2627</v>
      </c>
      <c r="AC677" s="9" t="s">
        <v>2628</v>
      </c>
      <c r="AD677" s="9" t="s">
        <v>1986</v>
      </c>
      <c r="AE677" s="9" t="s">
        <v>4397</v>
      </c>
      <c r="AF677" s="9" t="s">
        <v>2208</v>
      </c>
    </row>
    <row r="678" spans="1:32" ht="16.5" customHeight="1" x14ac:dyDescent="0.2">
      <c r="A678" s="9" t="s">
        <v>4398</v>
      </c>
      <c r="B678" s="10">
        <v>45115</v>
      </c>
      <c r="C678" s="9" t="s">
        <v>4399</v>
      </c>
      <c r="D678" s="10">
        <v>45117</v>
      </c>
      <c r="E678" s="9" t="s">
        <v>4400</v>
      </c>
      <c r="F678" s="11">
        <v>12586.17</v>
      </c>
      <c r="G678" s="9" t="s">
        <v>2466</v>
      </c>
      <c r="H678" s="9" t="s">
        <v>2467</v>
      </c>
      <c r="I678" s="9" t="s">
        <v>2467</v>
      </c>
      <c r="J678" s="9" t="s">
        <v>2958</v>
      </c>
      <c r="K678" s="9">
        <v>1</v>
      </c>
      <c r="L678" s="9">
        <v>1923</v>
      </c>
      <c r="M678" s="10">
        <v>45152</v>
      </c>
      <c r="N678" s="10">
        <v>45117</v>
      </c>
      <c r="O678" s="9">
        <v>60</v>
      </c>
      <c r="P678" s="10">
        <v>45138</v>
      </c>
      <c r="Q678" s="10">
        <v>45152</v>
      </c>
      <c r="R678" s="12">
        <v>14</v>
      </c>
      <c r="S678" s="12">
        <v>0</v>
      </c>
      <c r="T678" s="12">
        <v>14</v>
      </c>
      <c r="U678" s="11">
        <v>10316.530000000001</v>
      </c>
      <c r="V678" s="9">
        <v>2269.64</v>
      </c>
      <c r="W678" s="11">
        <v>144431.42000000001</v>
      </c>
      <c r="X678" s="9" t="s">
        <v>2479</v>
      </c>
      <c r="Y678" s="9" t="s">
        <v>2480</v>
      </c>
      <c r="Z678" s="9" t="s">
        <v>2164</v>
      </c>
      <c r="AA678" s="9" t="s">
        <v>1976</v>
      </c>
      <c r="AB678" s="9" t="s">
        <v>2481</v>
      </c>
      <c r="AC678" s="9" t="s">
        <v>2482</v>
      </c>
      <c r="AD678" s="9" t="s">
        <v>1986</v>
      </c>
      <c r="AE678" s="9" t="s">
        <v>2483</v>
      </c>
      <c r="AF678" s="9" t="s">
        <v>2474</v>
      </c>
    </row>
    <row r="679" spans="1:32" ht="16.5" customHeight="1" x14ac:dyDescent="0.2">
      <c r="A679" s="9" t="s">
        <v>4401</v>
      </c>
      <c r="B679" s="10">
        <v>45111</v>
      </c>
      <c r="C679" s="9" t="s">
        <v>4402</v>
      </c>
      <c r="D679" s="10">
        <v>45112</v>
      </c>
      <c r="E679" s="9" t="s">
        <v>4403</v>
      </c>
      <c r="F679" s="11">
        <v>1611.33</v>
      </c>
      <c r="G679" s="9" t="s">
        <v>2191</v>
      </c>
      <c r="H679" s="9" t="s">
        <v>1325</v>
      </c>
      <c r="I679" s="9" t="s">
        <v>2192</v>
      </c>
      <c r="J679" s="9" t="s">
        <v>1972</v>
      </c>
      <c r="K679" s="9">
        <v>1</v>
      </c>
      <c r="L679" s="9">
        <v>1652</v>
      </c>
      <c r="M679" s="10">
        <v>45132</v>
      </c>
      <c r="N679" s="10">
        <v>45112</v>
      </c>
      <c r="O679" s="9">
        <v>0</v>
      </c>
      <c r="P679" s="10">
        <v>45138</v>
      </c>
      <c r="Q679" s="10">
        <v>45132</v>
      </c>
      <c r="R679" s="12">
        <v>-6</v>
      </c>
      <c r="S679" s="12">
        <v>0</v>
      </c>
      <c r="T679" s="12">
        <v>-6</v>
      </c>
      <c r="U679" s="11">
        <v>1611.33</v>
      </c>
      <c r="V679" s="9">
        <v>0</v>
      </c>
      <c r="W679" s="11">
        <v>-9667.98</v>
      </c>
      <c r="X679" s="9" t="s">
        <v>2194</v>
      </c>
      <c r="Y679" s="9" t="s">
        <v>2195</v>
      </c>
      <c r="Z679" s="9" t="s">
        <v>2164</v>
      </c>
      <c r="AA679" s="9" t="s">
        <v>1976</v>
      </c>
      <c r="AB679" s="9" t="s">
        <v>2196</v>
      </c>
      <c r="AC679" s="9" t="s">
        <v>2197</v>
      </c>
      <c r="AD679" s="9" t="s">
        <v>2137</v>
      </c>
      <c r="AE679" s="9" t="s">
        <v>2083</v>
      </c>
      <c r="AF679" s="9" t="s">
        <v>2084</v>
      </c>
    </row>
    <row r="680" spans="1:32" ht="16.5" customHeight="1" x14ac:dyDescent="0.2">
      <c r="A680" s="9" t="s">
        <v>4404</v>
      </c>
      <c r="B680" s="10">
        <v>45113</v>
      </c>
      <c r="C680" s="9" t="s">
        <v>2236</v>
      </c>
      <c r="D680" s="10">
        <v>45115</v>
      </c>
      <c r="E680" s="9" t="s">
        <v>4405</v>
      </c>
      <c r="F680" s="11">
        <v>1833.33</v>
      </c>
      <c r="G680" s="9" t="s">
        <v>4406</v>
      </c>
      <c r="H680" s="9" t="s">
        <v>1347</v>
      </c>
      <c r="I680" s="9" t="s">
        <v>4407</v>
      </c>
      <c r="J680" s="9" t="s">
        <v>1972</v>
      </c>
      <c r="K680" s="9">
        <v>1</v>
      </c>
      <c r="L680" s="9">
        <v>1663</v>
      </c>
      <c r="M680" s="10">
        <v>45132</v>
      </c>
      <c r="N680" s="10">
        <v>45115</v>
      </c>
      <c r="O680" s="9">
        <v>0</v>
      </c>
      <c r="P680" s="10">
        <v>45138</v>
      </c>
      <c r="Q680" s="10">
        <v>45132</v>
      </c>
      <c r="R680" s="12">
        <v>-6</v>
      </c>
      <c r="S680" s="12">
        <v>0</v>
      </c>
      <c r="T680" s="12">
        <v>-6</v>
      </c>
      <c r="U680" s="11">
        <v>1833.33</v>
      </c>
      <c r="V680" s="9">
        <v>0</v>
      </c>
      <c r="W680" s="11">
        <v>-10999.98</v>
      </c>
      <c r="X680" s="9" t="s">
        <v>2145</v>
      </c>
      <c r="Y680" s="9" t="s">
        <v>2146</v>
      </c>
      <c r="Z680" s="9" t="s">
        <v>2164</v>
      </c>
      <c r="AA680" s="9" t="s">
        <v>1976</v>
      </c>
      <c r="AB680" s="9" t="s">
        <v>2214</v>
      </c>
      <c r="AC680" s="9" t="s">
        <v>2157</v>
      </c>
      <c r="AD680" s="9" t="s">
        <v>2137</v>
      </c>
      <c r="AE680" s="9" t="s">
        <v>4408</v>
      </c>
      <c r="AF680" s="9" t="s">
        <v>2139</v>
      </c>
    </row>
    <row r="681" spans="1:32" ht="16.5" customHeight="1" x14ac:dyDescent="0.2">
      <c r="A681" s="9" t="s">
        <v>4409</v>
      </c>
      <c r="B681" s="10">
        <v>45114</v>
      </c>
      <c r="C681" s="9" t="s">
        <v>4410</v>
      </c>
      <c r="D681" s="10">
        <v>45117</v>
      </c>
      <c r="E681" s="9" t="s">
        <v>4411</v>
      </c>
      <c r="F681" s="11">
        <v>378328.47</v>
      </c>
      <c r="G681" s="9" t="s">
        <v>2466</v>
      </c>
      <c r="H681" s="9" t="s">
        <v>2467</v>
      </c>
      <c r="I681" s="9" t="s">
        <v>2467</v>
      </c>
      <c r="J681" s="9" t="s">
        <v>2958</v>
      </c>
      <c r="K681" s="9">
        <v>1</v>
      </c>
      <c r="L681" s="9">
        <v>1923</v>
      </c>
      <c r="M681" s="10">
        <v>45152</v>
      </c>
      <c r="N681" s="10">
        <v>45117</v>
      </c>
      <c r="O681" s="9">
        <v>60</v>
      </c>
      <c r="P681" s="10">
        <v>45138</v>
      </c>
      <c r="Q681" s="10">
        <v>45152</v>
      </c>
      <c r="R681" s="12">
        <v>14</v>
      </c>
      <c r="S681" s="12">
        <v>0</v>
      </c>
      <c r="T681" s="12">
        <v>14</v>
      </c>
      <c r="U681" s="11">
        <v>310105.3</v>
      </c>
      <c r="V681" s="9">
        <v>68223.17</v>
      </c>
      <c r="W681" s="11">
        <v>4341474.2</v>
      </c>
      <c r="X681" s="9" t="s">
        <v>2479</v>
      </c>
      <c r="Y681" s="9" t="s">
        <v>2480</v>
      </c>
      <c r="Z681" s="9" t="s">
        <v>2164</v>
      </c>
      <c r="AA681" s="9" t="s">
        <v>1976</v>
      </c>
      <c r="AB681" s="9" t="s">
        <v>2481</v>
      </c>
      <c r="AC681" s="9" t="s">
        <v>2482</v>
      </c>
      <c r="AD681" s="9" t="s">
        <v>1986</v>
      </c>
      <c r="AE681" s="9" t="s">
        <v>2483</v>
      </c>
      <c r="AF681" s="9" t="s">
        <v>2474</v>
      </c>
    </row>
    <row r="682" spans="1:32" ht="16.5" customHeight="1" x14ac:dyDescent="0.2">
      <c r="A682" s="9" t="s">
        <v>4412</v>
      </c>
      <c r="B682" s="10">
        <v>45107</v>
      </c>
      <c r="C682" s="9" t="s">
        <v>1392</v>
      </c>
      <c r="D682" s="10">
        <v>45117</v>
      </c>
      <c r="E682" s="9" t="s">
        <v>4413</v>
      </c>
      <c r="F682" s="11">
        <v>4066.66</v>
      </c>
      <c r="G682" s="9" t="s">
        <v>3124</v>
      </c>
      <c r="H682" s="9" t="s">
        <v>3125</v>
      </c>
      <c r="I682" s="9" t="s">
        <v>3125</v>
      </c>
      <c r="J682" s="9" t="s">
        <v>1972</v>
      </c>
      <c r="K682" s="9">
        <v>1</v>
      </c>
      <c r="L682" s="9">
        <v>1803</v>
      </c>
      <c r="M682" s="10">
        <v>45141</v>
      </c>
      <c r="N682" s="10">
        <v>45117</v>
      </c>
      <c r="O682" s="9">
        <v>0</v>
      </c>
      <c r="P682" s="10">
        <v>45138</v>
      </c>
      <c r="Q682" s="10">
        <v>45141</v>
      </c>
      <c r="R682" s="12">
        <v>3</v>
      </c>
      <c r="S682" s="12">
        <v>0</v>
      </c>
      <c r="T682" s="12">
        <v>3</v>
      </c>
      <c r="U682" s="11">
        <v>3333.33</v>
      </c>
      <c r="V682" s="9">
        <v>733.33</v>
      </c>
      <c r="W682" s="11">
        <v>9999.99</v>
      </c>
      <c r="X682" s="9" t="s">
        <v>2203</v>
      </c>
      <c r="Y682" s="9" t="s">
        <v>2204</v>
      </c>
      <c r="Z682" s="9" t="s">
        <v>2164</v>
      </c>
      <c r="AA682" s="9" t="s">
        <v>1976</v>
      </c>
      <c r="AB682" s="9" t="s">
        <v>2205</v>
      </c>
      <c r="AC682" s="9" t="s">
        <v>2206</v>
      </c>
      <c r="AD682" s="9" t="s">
        <v>1986</v>
      </c>
      <c r="AE682" s="9" t="s">
        <v>3126</v>
      </c>
      <c r="AF682" s="9" t="s">
        <v>2208</v>
      </c>
    </row>
    <row r="683" spans="1:32" ht="16.5" customHeight="1" x14ac:dyDescent="0.2">
      <c r="A683" s="9" t="s">
        <v>4414</v>
      </c>
      <c r="B683" s="10">
        <v>45118</v>
      </c>
      <c r="C683" s="9" t="s">
        <v>4415</v>
      </c>
      <c r="D683" s="10">
        <v>45119</v>
      </c>
      <c r="E683" s="9" t="s">
        <v>4416</v>
      </c>
      <c r="F683" s="11">
        <v>389.4</v>
      </c>
      <c r="G683" s="9" t="s">
        <v>3007</v>
      </c>
      <c r="H683" s="9" t="s">
        <v>3008</v>
      </c>
      <c r="I683" s="9" t="s">
        <v>3008</v>
      </c>
      <c r="J683" s="9" t="s">
        <v>1972</v>
      </c>
      <c r="K683" s="9">
        <v>1</v>
      </c>
      <c r="L683" s="9">
        <v>2186</v>
      </c>
      <c r="M683" s="10">
        <v>45190</v>
      </c>
      <c r="N683" s="10">
        <v>45119</v>
      </c>
      <c r="O683" s="9">
        <v>0</v>
      </c>
      <c r="P683" s="10">
        <v>45138</v>
      </c>
      <c r="Q683" s="10">
        <v>45190</v>
      </c>
      <c r="R683" s="12">
        <v>52</v>
      </c>
      <c r="S683" s="12">
        <v>0</v>
      </c>
      <c r="T683" s="12">
        <v>52</v>
      </c>
      <c r="U683" s="11">
        <v>354</v>
      </c>
      <c r="V683" s="9">
        <v>35.4</v>
      </c>
      <c r="W683" s="11">
        <v>18408</v>
      </c>
      <c r="X683" s="9" t="s">
        <v>1973</v>
      </c>
      <c r="Y683" s="9" t="s">
        <v>1974</v>
      </c>
      <c r="Z683" s="9" t="s">
        <v>2164</v>
      </c>
      <c r="AA683" s="9" t="s">
        <v>1976</v>
      </c>
      <c r="AB683" s="9" t="s">
        <v>1977</v>
      </c>
      <c r="AC683" s="9" t="s">
        <v>1978</v>
      </c>
      <c r="AD683" s="9" t="s">
        <v>1986</v>
      </c>
      <c r="AE683" s="9" t="s">
        <v>3009</v>
      </c>
      <c r="AF683" s="9" t="s">
        <v>1981</v>
      </c>
    </row>
    <row r="684" spans="1:32" ht="16.5" customHeight="1" x14ac:dyDescent="0.2">
      <c r="A684" s="9" t="s">
        <v>4417</v>
      </c>
      <c r="B684" s="10">
        <v>45111</v>
      </c>
      <c r="C684" s="9" t="s">
        <v>1344</v>
      </c>
      <c r="D684" s="10">
        <v>45114</v>
      </c>
      <c r="E684" s="9" t="s">
        <v>4418</v>
      </c>
      <c r="F684" s="11">
        <v>893.66</v>
      </c>
      <c r="G684" s="9" t="s">
        <v>3498</v>
      </c>
      <c r="H684" s="9" t="s">
        <v>3499</v>
      </c>
      <c r="I684" s="9" t="s">
        <v>3499</v>
      </c>
      <c r="J684" s="9" t="s">
        <v>4419</v>
      </c>
      <c r="K684" s="9">
        <v>1</v>
      </c>
      <c r="L684" s="9">
        <v>1832</v>
      </c>
      <c r="M684" s="10">
        <v>45142</v>
      </c>
      <c r="N684" s="10">
        <v>45114</v>
      </c>
      <c r="O684" s="9">
        <v>0</v>
      </c>
      <c r="P684" s="10">
        <v>45138</v>
      </c>
      <c r="Q684" s="10">
        <v>45142</v>
      </c>
      <c r="R684" s="12">
        <v>4</v>
      </c>
      <c r="S684" s="12">
        <v>0</v>
      </c>
      <c r="T684" s="12">
        <v>4</v>
      </c>
      <c r="U684" s="11">
        <v>732.51</v>
      </c>
      <c r="V684" s="9">
        <v>161.15</v>
      </c>
      <c r="W684" s="11">
        <v>2930.04</v>
      </c>
      <c r="X684" s="9" t="s">
        <v>2123</v>
      </c>
      <c r="Y684" s="9" t="s">
        <v>2124</v>
      </c>
      <c r="Z684" s="9" t="s">
        <v>2164</v>
      </c>
      <c r="AA684" s="9" t="s">
        <v>1976</v>
      </c>
      <c r="AB684" s="9" t="s">
        <v>2125</v>
      </c>
      <c r="AC684" s="9" t="s">
        <v>2126</v>
      </c>
      <c r="AD684" s="9" t="s">
        <v>1986</v>
      </c>
      <c r="AE684" s="9" t="s">
        <v>4420</v>
      </c>
      <c r="AF684" s="9" t="s">
        <v>2012</v>
      </c>
    </row>
    <row r="685" spans="1:32" ht="16.5" customHeight="1" x14ac:dyDescent="0.2">
      <c r="A685" s="9" t="s">
        <v>4421</v>
      </c>
      <c r="B685" s="10">
        <v>45119</v>
      </c>
      <c r="C685" s="9" t="s">
        <v>1431</v>
      </c>
      <c r="D685" s="10">
        <v>45119</v>
      </c>
      <c r="E685" s="9" t="s">
        <v>4422</v>
      </c>
      <c r="F685" s="11">
        <v>14281.8</v>
      </c>
      <c r="G685" s="9" t="s">
        <v>3267</v>
      </c>
      <c r="H685" s="9" t="s">
        <v>3268</v>
      </c>
      <c r="I685" s="9" t="s">
        <v>3269</v>
      </c>
      <c r="J685" s="9" t="s">
        <v>3270</v>
      </c>
      <c r="K685" s="9">
        <v>1</v>
      </c>
      <c r="L685" s="9">
        <v>2134</v>
      </c>
      <c r="M685" s="10">
        <v>45184</v>
      </c>
      <c r="N685" s="10">
        <v>45119</v>
      </c>
      <c r="O685" s="9">
        <v>0</v>
      </c>
      <c r="P685" s="10">
        <v>45138</v>
      </c>
      <c r="Q685" s="10">
        <v>45184</v>
      </c>
      <c r="R685" s="12">
        <v>46</v>
      </c>
      <c r="S685" s="12">
        <v>0</v>
      </c>
      <c r="T685" s="12">
        <v>46</v>
      </c>
      <c r="U685" s="11">
        <v>14281.8</v>
      </c>
      <c r="V685" s="9">
        <v>0</v>
      </c>
      <c r="W685" s="11">
        <v>656962.79999999993</v>
      </c>
      <c r="X685" s="9" t="s">
        <v>2145</v>
      </c>
      <c r="Y685" s="9" t="s">
        <v>2146</v>
      </c>
      <c r="Z685" s="9" t="s">
        <v>2164</v>
      </c>
      <c r="AA685" s="9" t="s">
        <v>1976</v>
      </c>
      <c r="AB685" s="9" t="s">
        <v>3271</v>
      </c>
      <c r="AC685" s="9" t="s">
        <v>3272</v>
      </c>
      <c r="AD685" s="9" t="s">
        <v>1986</v>
      </c>
      <c r="AE685" s="9" t="s">
        <v>3273</v>
      </c>
      <c r="AF685" s="9" t="s">
        <v>2368</v>
      </c>
    </row>
    <row r="686" spans="1:32" ht="16.5" customHeight="1" x14ac:dyDescent="0.2">
      <c r="A686" s="9" t="s">
        <v>4423</v>
      </c>
      <c r="B686" s="10">
        <v>45107</v>
      </c>
      <c r="C686" s="9" t="s">
        <v>1435</v>
      </c>
      <c r="D686" s="10">
        <v>45119</v>
      </c>
      <c r="E686" s="9" t="s">
        <v>4424</v>
      </c>
      <c r="F686" s="11">
        <v>5739.06</v>
      </c>
      <c r="G686" s="9" t="s">
        <v>2695</v>
      </c>
      <c r="H686" s="9" t="s">
        <v>2696</v>
      </c>
      <c r="I686" s="9" t="s">
        <v>2696</v>
      </c>
      <c r="J686" s="9" t="s">
        <v>1972</v>
      </c>
      <c r="K686" s="9">
        <v>1</v>
      </c>
      <c r="L686" s="9">
        <v>2046</v>
      </c>
      <c r="M686" s="10">
        <v>45175</v>
      </c>
      <c r="N686" s="10">
        <v>45119</v>
      </c>
      <c r="O686" s="9">
        <v>30</v>
      </c>
      <c r="P686" s="10">
        <v>45138</v>
      </c>
      <c r="Q686" s="10">
        <v>45175</v>
      </c>
      <c r="R686" s="12">
        <v>37</v>
      </c>
      <c r="S686" s="12">
        <v>0</v>
      </c>
      <c r="T686" s="12">
        <v>37</v>
      </c>
      <c r="U686" s="11">
        <v>4704.1499999999996</v>
      </c>
      <c r="V686" s="9">
        <v>1034.9100000000001</v>
      </c>
      <c r="W686" s="11">
        <v>174053.55</v>
      </c>
      <c r="X686" s="9" t="s">
        <v>2363</v>
      </c>
      <c r="Y686" s="9" t="s">
        <v>2364</v>
      </c>
      <c r="Z686" s="9" t="s">
        <v>2164</v>
      </c>
      <c r="AA686" s="9" t="s">
        <v>1976</v>
      </c>
      <c r="AB686" s="9" t="s">
        <v>2365</v>
      </c>
      <c r="AC686" s="9" t="s">
        <v>2366</v>
      </c>
      <c r="AD686" s="9" t="s">
        <v>1986</v>
      </c>
      <c r="AE686" s="9" t="s">
        <v>4425</v>
      </c>
      <c r="AF686" s="9" t="s">
        <v>2368</v>
      </c>
    </row>
    <row r="687" spans="1:32" ht="16.5" customHeight="1" x14ac:dyDescent="0.2">
      <c r="A687" s="9" t="s">
        <v>4426</v>
      </c>
      <c r="B687" s="10">
        <v>45107</v>
      </c>
      <c r="C687" s="9" t="s">
        <v>4427</v>
      </c>
      <c r="D687" s="10">
        <v>45117</v>
      </c>
      <c r="E687" s="9" t="s">
        <v>4428</v>
      </c>
      <c r="F687" s="11">
        <v>442.25</v>
      </c>
      <c r="G687" s="9" t="s">
        <v>4429</v>
      </c>
      <c r="H687" s="9" t="s">
        <v>4430</v>
      </c>
      <c r="I687" s="9" t="s">
        <v>4430</v>
      </c>
      <c r="J687" s="9" t="s">
        <v>1972</v>
      </c>
      <c r="K687" s="9">
        <v>1</v>
      </c>
      <c r="L687" s="9">
        <v>1830</v>
      </c>
      <c r="M687" s="10">
        <v>45142</v>
      </c>
      <c r="N687" s="10">
        <v>45117</v>
      </c>
      <c r="O687" s="9">
        <v>30</v>
      </c>
      <c r="P687" s="10">
        <v>45138</v>
      </c>
      <c r="Q687" s="10">
        <v>45142</v>
      </c>
      <c r="R687" s="12">
        <v>4</v>
      </c>
      <c r="S687" s="12">
        <v>0</v>
      </c>
      <c r="T687" s="12">
        <v>4</v>
      </c>
      <c r="U687" s="11">
        <v>362.5</v>
      </c>
      <c r="V687" s="9">
        <v>79.75</v>
      </c>
      <c r="W687" s="11">
        <v>1450</v>
      </c>
      <c r="X687" s="9" t="s">
        <v>2469</v>
      </c>
      <c r="Y687" s="9" t="s">
        <v>2470</v>
      </c>
      <c r="Z687" s="9" t="s">
        <v>2164</v>
      </c>
      <c r="AA687" s="9" t="s">
        <v>1976</v>
      </c>
      <c r="AB687" s="9" t="s">
        <v>3192</v>
      </c>
      <c r="AC687" s="9" t="s">
        <v>3193</v>
      </c>
      <c r="AD687" s="9" t="s">
        <v>1986</v>
      </c>
      <c r="AE687" s="9" t="s">
        <v>4431</v>
      </c>
      <c r="AF687" s="9" t="s">
        <v>2012</v>
      </c>
    </row>
    <row r="688" spans="1:32" ht="16.5" customHeight="1" x14ac:dyDescent="0.2">
      <c r="A688" s="9" t="s">
        <v>4432</v>
      </c>
      <c r="B688" s="10">
        <v>45107</v>
      </c>
      <c r="C688" s="9" t="s">
        <v>4433</v>
      </c>
      <c r="D688" s="10">
        <v>45119</v>
      </c>
      <c r="E688" s="9" t="s">
        <v>4434</v>
      </c>
      <c r="F688" s="11">
        <v>122</v>
      </c>
      <c r="G688" s="9" t="s">
        <v>2351</v>
      </c>
      <c r="H688" s="9" t="s">
        <v>2352</v>
      </c>
      <c r="I688" s="9" t="s">
        <v>2352</v>
      </c>
      <c r="J688" s="9" t="s">
        <v>1972</v>
      </c>
      <c r="K688" s="9">
        <v>1</v>
      </c>
      <c r="L688" s="9">
        <v>2126</v>
      </c>
      <c r="M688" s="10">
        <v>45184</v>
      </c>
      <c r="N688" s="10">
        <v>45119</v>
      </c>
      <c r="O688" s="9">
        <v>60</v>
      </c>
      <c r="P688" s="10">
        <v>45138</v>
      </c>
      <c r="Q688" s="10">
        <v>45184</v>
      </c>
      <c r="R688" s="12">
        <v>46</v>
      </c>
      <c r="S688" s="12">
        <v>0</v>
      </c>
      <c r="T688" s="12">
        <v>46</v>
      </c>
      <c r="U688" s="11">
        <v>100</v>
      </c>
      <c r="V688" s="9">
        <v>22</v>
      </c>
      <c r="W688" s="11">
        <v>4600</v>
      </c>
      <c r="X688" s="9" t="s">
        <v>1973</v>
      </c>
      <c r="Y688" s="9" t="s">
        <v>1974</v>
      </c>
      <c r="Z688" s="9" t="s">
        <v>2979</v>
      </c>
      <c r="AA688" s="9" t="s">
        <v>1976</v>
      </c>
      <c r="AB688" s="9" t="s">
        <v>2353</v>
      </c>
      <c r="AC688" s="9" t="s">
        <v>2354</v>
      </c>
      <c r="AD688" s="9" t="s">
        <v>1986</v>
      </c>
      <c r="AE688" s="9" t="s">
        <v>2355</v>
      </c>
      <c r="AF688" s="9" t="s">
        <v>2012</v>
      </c>
    </row>
    <row r="689" spans="1:32" ht="16.5" customHeight="1" x14ac:dyDescent="0.2">
      <c r="A689" s="9" t="s">
        <v>4435</v>
      </c>
      <c r="B689" s="10">
        <v>45107</v>
      </c>
      <c r="C689" s="9" t="s">
        <v>4436</v>
      </c>
      <c r="D689" s="10">
        <v>45119</v>
      </c>
      <c r="E689" s="9" t="s">
        <v>4437</v>
      </c>
      <c r="F689" s="11">
        <v>183</v>
      </c>
      <c r="G689" s="9" t="s">
        <v>2351</v>
      </c>
      <c r="H689" s="9" t="s">
        <v>2352</v>
      </c>
      <c r="I689" s="9" t="s">
        <v>2352</v>
      </c>
      <c r="J689" s="9" t="s">
        <v>1972</v>
      </c>
      <c r="K689" s="9">
        <v>1</v>
      </c>
      <c r="L689" s="9">
        <v>2126</v>
      </c>
      <c r="M689" s="10">
        <v>45184</v>
      </c>
      <c r="N689" s="10">
        <v>45119</v>
      </c>
      <c r="O689" s="9">
        <v>60</v>
      </c>
      <c r="P689" s="10">
        <v>45138</v>
      </c>
      <c r="Q689" s="10">
        <v>45184</v>
      </c>
      <c r="R689" s="12">
        <v>46</v>
      </c>
      <c r="S689" s="12">
        <v>0</v>
      </c>
      <c r="T689" s="12">
        <v>46</v>
      </c>
      <c r="U689" s="11">
        <v>150</v>
      </c>
      <c r="V689" s="9">
        <v>33</v>
      </c>
      <c r="W689" s="11">
        <v>6900</v>
      </c>
      <c r="X689" s="9" t="s">
        <v>1973</v>
      </c>
      <c r="Y689" s="9" t="s">
        <v>1974</v>
      </c>
      <c r="Z689" s="9" t="s">
        <v>2979</v>
      </c>
      <c r="AA689" s="9" t="s">
        <v>1976</v>
      </c>
      <c r="AB689" s="9" t="s">
        <v>2353</v>
      </c>
      <c r="AC689" s="9" t="s">
        <v>2354</v>
      </c>
      <c r="AD689" s="9" t="s">
        <v>1986</v>
      </c>
      <c r="AE689" s="9" t="s">
        <v>2355</v>
      </c>
      <c r="AF689" s="9" t="s">
        <v>2012</v>
      </c>
    </row>
    <row r="690" spans="1:32" ht="16.5" customHeight="1" x14ac:dyDescent="0.2">
      <c r="A690" s="9" t="s">
        <v>4438</v>
      </c>
      <c r="B690" s="10">
        <v>45119</v>
      </c>
      <c r="C690" s="9" t="s">
        <v>4439</v>
      </c>
      <c r="D690" s="10">
        <v>45120</v>
      </c>
      <c r="E690" s="9" t="s">
        <v>4440</v>
      </c>
      <c r="F690" s="11">
        <v>2156.4699999999998</v>
      </c>
      <c r="G690" s="9" t="s">
        <v>2414</v>
      </c>
      <c r="H690" s="9" t="s">
        <v>2415</v>
      </c>
      <c r="I690" s="9" t="s">
        <v>2415</v>
      </c>
      <c r="J690" s="9" t="s">
        <v>4441</v>
      </c>
      <c r="K690" s="9">
        <v>1</v>
      </c>
      <c r="L690" s="9">
        <v>2137</v>
      </c>
      <c r="M690" s="10">
        <v>45184</v>
      </c>
      <c r="N690" s="10">
        <v>45120</v>
      </c>
      <c r="O690" s="9">
        <v>30</v>
      </c>
      <c r="P690" s="10">
        <v>45169</v>
      </c>
      <c r="Q690" s="10">
        <v>45184</v>
      </c>
      <c r="R690" s="12">
        <v>15</v>
      </c>
      <c r="S690" s="12">
        <v>0</v>
      </c>
      <c r="T690" s="12">
        <v>15</v>
      </c>
      <c r="U690" s="11">
        <v>1767.6</v>
      </c>
      <c r="V690" s="9">
        <v>388.87</v>
      </c>
      <c r="W690" s="11">
        <v>26514</v>
      </c>
      <c r="X690" s="9" t="s">
        <v>2003</v>
      </c>
      <c r="Y690" s="9" t="s">
        <v>2004</v>
      </c>
      <c r="Z690" s="9" t="s">
        <v>2979</v>
      </c>
      <c r="AA690" s="9" t="s">
        <v>1976</v>
      </c>
      <c r="AB690" s="9" t="s">
        <v>2022</v>
      </c>
      <c r="AC690" s="9" t="s">
        <v>2023</v>
      </c>
      <c r="AD690" s="9" t="s">
        <v>1986</v>
      </c>
      <c r="AE690" s="9" t="s">
        <v>3339</v>
      </c>
      <c r="AF690" s="9" t="s">
        <v>2012</v>
      </c>
    </row>
    <row r="691" spans="1:32" ht="16.5" customHeight="1" x14ac:dyDescent="0.2">
      <c r="A691" s="9" t="s">
        <v>4442</v>
      </c>
      <c r="B691" s="10">
        <v>45120</v>
      </c>
      <c r="C691" s="9" t="s">
        <v>1448</v>
      </c>
      <c r="D691" s="10">
        <v>45120</v>
      </c>
      <c r="E691" s="9" t="s">
        <v>4443</v>
      </c>
      <c r="F691" s="11">
        <v>9840.52</v>
      </c>
      <c r="G691" s="9" t="s">
        <v>3422</v>
      </c>
      <c r="H691" s="9" t="s">
        <v>3423</v>
      </c>
      <c r="I691" s="9" t="s">
        <v>3423</v>
      </c>
      <c r="J691" s="9" t="s">
        <v>3424</v>
      </c>
      <c r="K691" s="9">
        <v>1</v>
      </c>
      <c r="L691" s="9">
        <v>2228</v>
      </c>
      <c r="M691" s="10">
        <v>45194</v>
      </c>
      <c r="N691" s="10">
        <v>45120</v>
      </c>
      <c r="O691" s="9">
        <v>30</v>
      </c>
      <c r="P691" s="10">
        <v>45169</v>
      </c>
      <c r="Q691" s="10">
        <v>45194</v>
      </c>
      <c r="R691" s="12">
        <v>25</v>
      </c>
      <c r="S691" s="12">
        <v>0</v>
      </c>
      <c r="T691" s="12">
        <v>25</v>
      </c>
      <c r="U691" s="11">
        <v>8066</v>
      </c>
      <c r="V691" s="9">
        <v>1774.52</v>
      </c>
      <c r="W691" s="11">
        <v>201650</v>
      </c>
      <c r="X691" s="9" t="s">
        <v>3425</v>
      </c>
      <c r="Y691" s="9" t="s">
        <v>3426</v>
      </c>
      <c r="Z691" s="9" t="s">
        <v>2164</v>
      </c>
      <c r="AA691" s="9" t="s">
        <v>1976</v>
      </c>
      <c r="AB691" s="9" t="s">
        <v>3427</v>
      </c>
      <c r="AC691" s="9" t="s">
        <v>3428</v>
      </c>
      <c r="AD691" s="9" t="s">
        <v>1986</v>
      </c>
      <c r="AE691" s="9" t="s">
        <v>3429</v>
      </c>
      <c r="AF691" s="9" t="s">
        <v>2368</v>
      </c>
    </row>
    <row r="692" spans="1:32" ht="16.5" customHeight="1" x14ac:dyDescent="0.2">
      <c r="A692" s="9" t="s">
        <v>4444</v>
      </c>
      <c r="B692" s="10">
        <v>45113</v>
      </c>
      <c r="C692" s="9" t="s">
        <v>1424</v>
      </c>
      <c r="D692" s="10">
        <v>45120</v>
      </c>
      <c r="E692" s="9" t="s">
        <v>4445</v>
      </c>
      <c r="F692" s="11">
        <v>3660</v>
      </c>
      <c r="G692" s="9" t="s">
        <v>4446</v>
      </c>
      <c r="H692" s="9" t="s">
        <v>4447</v>
      </c>
      <c r="I692" s="9" t="s">
        <v>4447</v>
      </c>
      <c r="J692" s="9" t="s">
        <v>4448</v>
      </c>
      <c r="K692" s="9">
        <v>1</v>
      </c>
      <c r="L692" s="9">
        <v>1914</v>
      </c>
      <c r="M692" s="10">
        <v>45149</v>
      </c>
      <c r="N692" s="10">
        <v>45120</v>
      </c>
      <c r="O692" s="9">
        <v>30</v>
      </c>
      <c r="P692" s="10">
        <v>45169</v>
      </c>
      <c r="Q692" s="10">
        <v>45149</v>
      </c>
      <c r="R692" s="12">
        <v>-20</v>
      </c>
      <c r="S692" s="12">
        <v>0</v>
      </c>
      <c r="T692" s="12">
        <v>-20</v>
      </c>
      <c r="U692" s="11">
        <v>3000</v>
      </c>
      <c r="V692" s="9">
        <v>660</v>
      </c>
      <c r="W692" s="11">
        <v>-60000</v>
      </c>
      <c r="X692" s="9" t="s">
        <v>2003</v>
      </c>
      <c r="Y692" s="9" t="s">
        <v>2004</v>
      </c>
      <c r="Z692" s="9" t="s">
        <v>2164</v>
      </c>
      <c r="AA692" s="9" t="s">
        <v>1976</v>
      </c>
      <c r="AB692" s="9" t="s">
        <v>2417</v>
      </c>
      <c r="AC692" s="9" t="s">
        <v>2418</v>
      </c>
      <c r="AD692" s="9" t="s">
        <v>1986</v>
      </c>
      <c r="AE692" s="9" t="s">
        <v>3088</v>
      </c>
      <c r="AF692" s="9" t="s">
        <v>2012</v>
      </c>
    </row>
    <row r="693" spans="1:32" ht="16.5" customHeight="1" x14ac:dyDescent="0.2">
      <c r="A693" s="9" t="s">
        <v>4449</v>
      </c>
      <c r="B693" s="10">
        <v>45118</v>
      </c>
      <c r="C693" s="9" t="s">
        <v>4450</v>
      </c>
      <c r="D693" s="10">
        <v>45121</v>
      </c>
      <c r="E693" s="9" t="s">
        <v>4451</v>
      </c>
      <c r="F693" s="11">
        <v>2180.9</v>
      </c>
      <c r="G693" s="9" t="s">
        <v>2414</v>
      </c>
      <c r="H693" s="9" t="s">
        <v>2415</v>
      </c>
      <c r="I693" s="9" t="s">
        <v>2415</v>
      </c>
      <c r="J693" s="9" t="s">
        <v>4452</v>
      </c>
      <c r="K693" s="9">
        <v>1</v>
      </c>
      <c r="L693" s="9">
        <v>2137</v>
      </c>
      <c r="M693" s="10">
        <v>45184</v>
      </c>
      <c r="N693" s="10">
        <v>45121</v>
      </c>
      <c r="O693" s="9">
        <v>30</v>
      </c>
      <c r="P693" s="10">
        <v>45169</v>
      </c>
      <c r="Q693" s="10">
        <v>45184</v>
      </c>
      <c r="R693" s="12">
        <v>15</v>
      </c>
      <c r="S693" s="12">
        <v>0</v>
      </c>
      <c r="T693" s="12">
        <v>15</v>
      </c>
      <c r="U693" s="11">
        <v>1787.62</v>
      </c>
      <c r="V693" s="9">
        <v>393.28</v>
      </c>
      <c r="W693" s="11">
        <v>26814.3</v>
      </c>
      <c r="X693" s="9" t="s">
        <v>2003</v>
      </c>
      <c r="Y693" s="9" t="s">
        <v>2004</v>
      </c>
      <c r="Z693" s="9" t="s">
        <v>2979</v>
      </c>
      <c r="AA693" s="9" t="s">
        <v>1976</v>
      </c>
      <c r="AB693" s="9" t="s">
        <v>2022</v>
      </c>
      <c r="AC693" s="9" t="s">
        <v>2023</v>
      </c>
      <c r="AD693" s="9" t="s">
        <v>1986</v>
      </c>
      <c r="AE693" s="9" t="s">
        <v>3339</v>
      </c>
      <c r="AF693" s="9" t="s">
        <v>2012</v>
      </c>
    </row>
    <row r="694" spans="1:32" ht="16.5" customHeight="1" x14ac:dyDescent="0.2">
      <c r="A694" s="9" t="s">
        <v>4453</v>
      </c>
      <c r="B694" s="10">
        <v>45120</v>
      </c>
      <c r="C694" s="9" t="s">
        <v>4454</v>
      </c>
      <c r="D694" s="10">
        <v>45120</v>
      </c>
      <c r="E694" s="9" t="s">
        <v>4455</v>
      </c>
      <c r="F694" s="11">
        <v>132</v>
      </c>
      <c r="G694" s="9" t="s">
        <v>2506</v>
      </c>
      <c r="H694" s="9" t="s">
        <v>2507</v>
      </c>
      <c r="I694" s="9" t="s">
        <v>2507</v>
      </c>
      <c r="J694" s="9" t="s">
        <v>1972</v>
      </c>
      <c r="K694" s="9">
        <v>1</v>
      </c>
      <c r="L694" s="9">
        <v>2100</v>
      </c>
      <c r="M694" s="10">
        <v>45181</v>
      </c>
      <c r="N694" s="10">
        <v>45120</v>
      </c>
      <c r="O694" s="9">
        <v>60</v>
      </c>
      <c r="P694" s="10">
        <v>45169</v>
      </c>
      <c r="Q694" s="10">
        <v>45181</v>
      </c>
      <c r="R694" s="12">
        <v>12</v>
      </c>
      <c r="S694" s="12">
        <v>0</v>
      </c>
      <c r="T694" s="12">
        <v>12</v>
      </c>
      <c r="U694" s="11">
        <v>120</v>
      </c>
      <c r="V694" s="9">
        <v>12</v>
      </c>
      <c r="W694" s="11">
        <v>1440</v>
      </c>
      <c r="X694" s="9" t="s">
        <v>1973</v>
      </c>
      <c r="Y694" s="9" t="s">
        <v>1974</v>
      </c>
      <c r="Z694" s="9" t="s">
        <v>2164</v>
      </c>
      <c r="AA694" s="9" t="s">
        <v>1976</v>
      </c>
      <c r="AB694" s="9" t="s">
        <v>2509</v>
      </c>
      <c r="AC694" s="9" t="s">
        <v>2510</v>
      </c>
      <c r="AD694" s="9" t="s">
        <v>1986</v>
      </c>
      <c r="AE694" s="9" t="s">
        <v>4456</v>
      </c>
      <c r="AF694" s="9" t="s">
        <v>1981</v>
      </c>
    </row>
    <row r="695" spans="1:32" ht="16.5" customHeight="1" x14ac:dyDescent="0.2">
      <c r="A695" s="9" t="s">
        <v>4457</v>
      </c>
      <c r="B695" s="10">
        <v>45120</v>
      </c>
      <c r="C695" s="9" t="s">
        <v>4458</v>
      </c>
      <c r="D695" s="10">
        <v>45121</v>
      </c>
      <c r="E695" s="9" t="s">
        <v>4459</v>
      </c>
      <c r="F695" s="11">
        <v>20800</v>
      </c>
      <c r="G695" s="9" t="s">
        <v>2437</v>
      </c>
      <c r="H695" s="9" t="s">
        <v>2438</v>
      </c>
      <c r="I695" s="9" t="s">
        <v>2438</v>
      </c>
      <c r="J695" s="9" t="s">
        <v>3276</v>
      </c>
      <c r="K695" s="9">
        <v>1</v>
      </c>
      <c r="L695" s="9">
        <v>2251</v>
      </c>
      <c r="M695" s="10">
        <v>45196</v>
      </c>
      <c r="N695" s="10">
        <v>45121</v>
      </c>
      <c r="O695" s="9">
        <v>0</v>
      </c>
      <c r="P695" s="10">
        <v>45138</v>
      </c>
      <c r="Q695" s="10">
        <v>45196</v>
      </c>
      <c r="R695" s="12">
        <v>58</v>
      </c>
      <c r="S695" s="12">
        <v>0</v>
      </c>
      <c r="T695" s="12">
        <v>58</v>
      </c>
      <c r="U695" s="11">
        <v>20000</v>
      </c>
      <c r="V695" s="9">
        <v>800</v>
      </c>
      <c r="W695" s="11">
        <v>1160000</v>
      </c>
      <c r="X695" s="9" t="s">
        <v>1973</v>
      </c>
      <c r="Y695" s="9" t="s">
        <v>1974</v>
      </c>
      <c r="Z695" s="9" t="s">
        <v>2164</v>
      </c>
      <c r="AA695" s="9" t="s">
        <v>1976</v>
      </c>
      <c r="AB695" s="9" t="s">
        <v>2440</v>
      </c>
      <c r="AC695" s="9" t="s">
        <v>2441</v>
      </c>
      <c r="AD695" s="9" t="s">
        <v>1986</v>
      </c>
      <c r="AE695" s="9" t="s">
        <v>2543</v>
      </c>
      <c r="AF695" s="9" t="s">
        <v>1981</v>
      </c>
    </row>
    <row r="696" spans="1:32" ht="16.5" customHeight="1" x14ac:dyDescent="0.2">
      <c r="A696" s="9" t="s">
        <v>4460</v>
      </c>
      <c r="B696" s="10">
        <v>45120</v>
      </c>
      <c r="C696" s="9" t="s">
        <v>4461</v>
      </c>
      <c r="D696" s="10">
        <v>45121</v>
      </c>
      <c r="E696" s="9" t="s">
        <v>4462</v>
      </c>
      <c r="F696" s="11">
        <v>307.7</v>
      </c>
      <c r="G696" s="9" t="s">
        <v>3787</v>
      </c>
      <c r="H696" s="9" t="s">
        <v>3788</v>
      </c>
      <c r="I696" s="9" t="s">
        <v>3789</v>
      </c>
      <c r="J696" s="9" t="s">
        <v>1972</v>
      </c>
      <c r="K696" s="9">
        <v>1</v>
      </c>
      <c r="L696" s="9">
        <v>2167</v>
      </c>
      <c r="M696" s="10">
        <v>45189</v>
      </c>
      <c r="N696" s="10">
        <v>45121</v>
      </c>
      <c r="O696" s="9">
        <v>30</v>
      </c>
      <c r="P696" s="10">
        <v>45169</v>
      </c>
      <c r="Q696" s="10">
        <v>45189</v>
      </c>
      <c r="R696" s="12">
        <v>20</v>
      </c>
      <c r="S696" s="12">
        <v>0</v>
      </c>
      <c r="T696" s="12">
        <v>20</v>
      </c>
      <c r="U696" s="11">
        <v>265</v>
      </c>
      <c r="V696" s="9">
        <v>0</v>
      </c>
      <c r="W696" s="11">
        <v>5300</v>
      </c>
      <c r="X696" s="9" t="s">
        <v>1994</v>
      </c>
      <c r="Y696" s="9" t="s">
        <v>1995</v>
      </c>
      <c r="Z696" s="9" t="s">
        <v>2164</v>
      </c>
      <c r="AA696" s="9" t="s">
        <v>1976</v>
      </c>
      <c r="AB696" s="9" t="s">
        <v>2044</v>
      </c>
      <c r="AC696" s="9" t="s">
        <v>2045</v>
      </c>
      <c r="AD696" s="9" t="s">
        <v>1986</v>
      </c>
      <c r="AE696" s="9" t="s">
        <v>3790</v>
      </c>
      <c r="AF696" s="9" t="s">
        <v>2012</v>
      </c>
    </row>
    <row r="697" spans="1:32" ht="16.5" customHeight="1" x14ac:dyDescent="0.2">
      <c r="A697" s="9" t="s">
        <v>4460</v>
      </c>
      <c r="B697" s="10">
        <v>45120</v>
      </c>
      <c r="C697" s="9" t="s">
        <v>4461</v>
      </c>
      <c r="D697" s="10">
        <v>45121</v>
      </c>
      <c r="E697" s="9" t="s">
        <v>4462</v>
      </c>
      <c r="F697" s="11">
        <v>307.7</v>
      </c>
      <c r="G697" s="9" t="s">
        <v>3787</v>
      </c>
      <c r="H697" s="9" t="s">
        <v>3788</v>
      </c>
      <c r="I697" s="9" t="s">
        <v>3789</v>
      </c>
      <c r="J697" s="9" t="s">
        <v>1972</v>
      </c>
      <c r="K697" s="9">
        <v>2</v>
      </c>
      <c r="L697" s="9">
        <v>2167</v>
      </c>
      <c r="M697" s="10">
        <v>45189</v>
      </c>
      <c r="N697" s="10">
        <v>45121</v>
      </c>
      <c r="O697" s="9">
        <v>30</v>
      </c>
      <c r="P697" s="10">
        <v>45169</v>
      </c>
      <c r="Q697" s="10">
        <v>45189</v>
      </c>
      <c r="R697" s="12">
        <v>20</v>
      </c>
      <c r="S697" s="12">
        <v>0</v>
      </c>
      <c r="T697" s="12">
        <v>20</v>
      </c>
      <c r="U697" s="11">
        <v>35</v>
      </c>
      <c r="V697" s="9">
        <v>7.7</v>
      </c>
      <c r="W697" s="11">
        <v>700</v>
      </c>
      <c r="X697" s="9" t="s">
        <v>1994</v>
      </c>
      <c r="Y697" s="9" t="s">
        <v>1995</v>
      </c>
      <c r="Z697" s="9" t="s">
        <v>2164</v>
      </c>
      <c r="AA697" s="9" t="s">
        <v>1976</v>
      </c>
      <c r="AB697" s="9" t="s">
        <v>2044</v>
      </c>
      <c r="AC697" s="9" t="s">
        <v>2045</v>
      </c>
      <c r="AD697" s="9" t="s">
        <v>1986</v>
      </c>
      <c r="AE697" s="9" t="s">
        <v>3790</v>
      </c>
      <c r="AF697" s="9" t="s">
        <v>2012</v>
      </c>
    </row>
    <row r="698" spans="1:32" ht="16.5" customHeight="1" x14ac:dyDescent="0.2">
      <c r="A698" s="9" t="s">
        <v>4463</v>
      </c>
      <c r="B698" s="10">
        <v>45119</v>
      </c>
      <c r="C698" s="9" t="s">
        <v>4464</v>
      </c>
      <c r="D698" s="10">
        <v>45121</v>
      </c>
      <c r="E698" s="9" t="s">
        <v>4465</v>
      </c>
      <c r="F698" s="11">
        <v>1400</v>
      </c>
      <c r="G698" s="9" t="s">
        <v>4466</v>
      </c>
      <c r="H698" s="9" t="s">
        <v>4467</v>
      </c>
      <c r="I698" s="9" t="s">
        <v>4468</v>
      </c>
      <c r="J698" s="9" t="s">
        <v>1972</v>
      </c>
      <c r="K698" s="9">
        <v>1</v>
      </c>
      <c r="L698" s="9">
        <v>1610</v>
      </c>
      <c r="M698" s="10">
        <v>45127</v>
      </c>
      <c r="N698" s="10">
        <v>45121</v>
      </c>
      <c r="O698" s="9">
        <v>0</v>
      </c>
      <c r="P698" s="10">
        <v>45138</v>
      </c>
      <c r="Q698" s="10">
        <v>45127</v>
      </c>
      <c r="R698" s="12">
        <v>-11</v>
      </c>
      <c r="S698" s="12">
        <v>0</v>
      </c>
      <c r="T698" s="12">
        <v>-11</v>
      </c>
      <c r="U698" s="11">
        <v>1272.73</v>
      </c>
      <c r="V698" s="9">
        <v>127.27</v>
      </c>
      <c r="W698" s="11">
        <v>-14000.03</v>
      </c>
      <c r="X698" s="9" t="s">
        <v>2393</v>
      </c>
      <c r="Y698" s="9" t="s">
        <v>2394</v>
      </c>
      <c r="Z698" s="9" t="s">
        <v>2164</v>
      </c>
      <c r="AA698" s="9" t="s">
        <v>1976</v>
      </c>
      <c r="AB698" s="9" t="s">
        <v>2395</v>
      </c>
      <c r="AC698" s="9" t="s">
        <v>2396</v>
      </c>
      <c r="AD698" s="9" t="s">
        <v>1986</v>
      </c>
      <c r="AE698" s="9" t="s">
        <v>4469</v>
      </c>
      <c r="AF698" s="9" t="s">
        <v>2950</v>
      </c>
    </row>
    <row r="699" spans="1:32" ht="16.5" customHeight="1" x14ac:dyDescent="0.2">
      <c r="A699" s="9" t="s">
        <v>4470</v>
      </c>
      <c r="B699" s="10">
        <v>45119</v>
      </c>
      <c r="C699" s="9" t="s">
        <v>4471</v>
      </c>
      <c r="D699" s="10">
        <v>45121</v>
      </c>
      <c r="E699" s="9" t="s">
        <v>4472</v>
      </c>
      <c r="F699" s="11">
        <v>24400</v>
      </c>
      <c r="G699" s="9" t="s">
        <v>4473</v>
      </c>
      <c r="H699" s="9" t="s">
        <v>4474</v>
      </c>
      <c r="I699" s="9" t="s">
        <v>4474</v>
      </c>
      <c r="J699" s="9" t="s">
        <v>1972</v>
      </c>
      <c r="K699" s="9">
        <v>1</v>
      </c>
      <c r="L699" s="9">
        <v>2184</v>
      </c>
      <c r="M699" s="10">
        <v>45190</v>
      </c>
      <c r="N699" s="10">
        <v>45121</v>
      </c>
      <c r="O699" s="9">
        <v>0</v>
      </c>
      <c r="P699" s="10">
        <v>45169</v>
      </c>
      <c r="Q699" s="10">
        <v>45190</v>
      </c>
      <c r="R699" s="12">
        <v>21</v>
      </c>
      <c r="S699" s="12">
        <v>0</v>
      </c>
      <c r="T699" s="12">
        <v>21</v>
      </c>
      <c r="U699" s="11">
        <v>20000</v>
      </c>
      <c r="V699" s="9">
        <v>4400</v>
      </c>
      <c r="W699" s="11">
        <v>420000</v>
      </c>
      <c r="X699" s="9" t="s">
        <v>1994</v>
      </c>
      <c r="Y699" s="9" t="s">
        <v>1995</v>
      </c>
      <c r="Z699" s="9" t="s">
        <v>2164</v>
      </c>
      <c r="AA699" s="9" t="s">
        <v>1976</v>
      </c>
      <c r="AB699" s="9" t="s">
        <v>2518</v>
      </c>
      <c r="AC699" s="9" t="s">
        <v>2519</v>
      </c>
      <c r="AD699" s="9" t="s">
        <v>1986</v>
      </c>
      <c r="AE699" s="9" t="s">
        <v>4475</v>
      </c>
      <c r="AF699" s="9" t="s">
        <v>2368</v>
      </c>
    </row>
    <row r="700" spans="1:32" ht="16.5" customHeight="1" x14ac:dyDescent="0.2">
      <c r="A700" s="9" t="s">
        <v>4476</v>
      </c>
      <c r="B700" s="10">
        <v>45114</v>
      </c>
      <c r="C700" s="9" t="s">
        <v>4477</v>
      </c>
      <c r="D700" s="10">
        <v>45122</v>
      </c>
      <c r="E700" s="9" t="s">
        <v>4478</v>
      </c>
      <c r="F700" s="11">
        <v>175.43</v>
      </c>
      <c r="G700" s="9" t="s">
        <v>2645</v>
      </c>
      <c r="H700" s="9" t="s">
        <v>2646</v>
      </c>
      <c r="I700" s="9" t="s">
        <v>2646</v>
      </c>
      <c r="J700" s="9" t="s">
        <v>1972</v>
      </c>
      <c r="K700" s="9">
        <v>1</v>
      </c>
      <c r="L700" s="9">
        <v>2205</v>
      </c>
      <c r="M700" s="10">
        <v>45191</v>
      </c>
      <c r="N700" s="10">
        <v>45122</v>
      </c>
      <c r="O700" s="9">
        <v>30</v>
      </c>
      <c r="P700" s="10">
        <v>45169</v>
      </c>
      <c r="Q700" s="10">
        <v>45191</v>
      </c>
      <c r="R700" s="12">
        <v>22</v>
      </c>
      <c r="S700" s="12">
        <v>0</v>
      </c>
      <c r="T700" s="12">
        <v>22</v>
      </c>
      <c r="U700" s="11">
        <v>159.47999999999999</v>
      </c>
      <c r="V700" s="9">
        <v>15.95</v>
      </c>
      <c r="W700" s="11">
        <v>3508.56</v>
      </c>
      <c r="X700" s="9" t="s">
        <v>1973</v>
      </c>
      <c r="Y700" s="9" t="s">
        <v>1974</v>
      </c>
      <c r="Z700" s="9" t="s">
        <v>2164</v>
      </c>
      <c r="AA700" s="9" t="s">
        <v>1976</v>
      </c>
      <c r="AB700" s="9" t="s">
        <v>1977</v>
      </c>
      <c r="AC700" s="9" t="s">
        <v>1978</v>
      </c>
      <c r="AD700" s="9" t="s">
        <v>1986</v>
      </c>
      <c r="AE700" s="9" t="s">
        <v>1980</v>
      </c>
      <c r="AF700" s="9" t="s">
        <v>1981</v>
      </c>
    </row>
    <row r="701" spans="1:32" ht="16.5" customHeight="1" x14ac:dyDescent="0.2">
      <c r="A701" s="9" t="s">
        <v>4479</v>
      </c>
      <c r="B701" s="10">
        <v>45107</v>
      </c>
      <c r="C701" s="9" t="s">
        <v>4480</v>
      </c>
      <c r="D701" s="10">
        <v>45122</v>
      </c>
      <c r="E701" s="9" t="s">
        <v>4481</v>
      </c>
      <c r="F701" s="11">
        <v>366</v>
      </c>
      <c r="G701" s="9" t="s">
        <v>2351</v>
      </c>
      <c r="H701" s="9" t="s">
        <v>2352</v>
      </c>
      <c r="I701" s="9" t="s">
        <v>2352</v>
      </c>
      <c r="J701" s="9" t="s">
        <v>1972</v>
      </c>
      <c r="K701" s="9">
        <v>1</v>
      </c>
      <c r="L701" s="9">
        <v>2126</v>
      </c>
      <c r="M701" s="10">
        <v>45184</v>
      </c>
      <c r="N701" s="10">
        <v>45122</v>
      </c>
      <c r="O701" s="9">
        <v>60</v>
      </c>
      <c r="P701" s="10">
        <v>45138</v>
      </c>
      <c r="Q701" s="10">
        <v>45184</v>
      </c>
      <c r="R701" s="12">
        <v>46</v>
      </c>
      <c r="S701" s="12">
        <v>0</v>
      </c>
      <c r="T701" s="12">
        <v>46</v>
      </c>
      <c r="U701" s="11">
        <v>300</v>
      </c>
      <c r="V701" s="9">
        <v>66</v>
      </c>
      <c r="W701" s="11">
        <v>13800</v>
      </c>
      <c r="X701" s="9" t="s">
        <v>1973</v>
      </c>
      <c r="Y701" s="9" t="s">
        <v>1974</v>
      </c>
      <c r="Z701" s="9" t="s">
        <v>2979</v>
      </c>
      <c r="AA701" s="9" t="s">
        <v>1976</v>
      </c>
      <c r="AB701" s="9" t="s">
        <v>2353</v>
      </c>
      <c r="AC701" s="9" t="s">
        <v>2354</v>
      </c>
      <c r="AD701" s="9" t="s">
        <v>1986</v>
      </c>
      <c r="AE701" s="9" t="s">
        <v>2355</v>
      </c>
      <c r="AF701" s="9" t="s">
        <v>2012</v>
      </c>
    </row>
    <row r="702" spans="1:32" ht="16.5" customHeight="1" x14ac:dyDescent="0.2">
      <c r="A702" s="9" t="s">
        <v>4482</v>
      </c>
      <c r="B702" s="10">
        <v>45107</v>
      </c>
      <c r="C702" s="9" t="s">
        <v>4483</v>
      </c>
      <c r="D702" s="10">
        <v>45122</v>
      </c>
      <c r="E702" s="9" t="s">
        <v>4484</v>
      </c>
      <c r="F702" s="11">
        <v>645.22</v>
      </c>
      <c r="G702" s="9" t="s">
        <v>2351</v>
      </c>
      <c r="H702" s="9" t="s">
        <v>2352</v>
      </c>
      <c r="I702" s="9" t="s">
        <v>2352</v>
      </c>
      <c r="J702" s="9" t="s">
        <v>1972</v>
      </c>
      <c r="K702" s="9">
        <v>1</v>
      </c>
      <c r="L702" s="9">
        <v>2126</v>
      </c>
      <c r="M702" s="10">
        <v>45184</v>
      </c>
      <c r="N702" s="10">
        <v>45122</v>
      </c>
      <c r="O702" s="9">
        <v>60</v>
      </c>
      <c r="P702" s="10">
        <v>45138</v>
      </c>
      <c r="Q702" s="10">
        <v>45184</v>
      </c>
      <c r="R702" s="12">
        <v>46</v>
      </c>
      <c r="S702" s="12">
        <v>0</v>
      </c>
      <c r="T702" s="12">
        <v>46</v>
      </c>
      <c r="U702" s="11">
        <v>620.4</v>
      </c>
      <c r="V702" s="9">
        <v>24.82</v>
      </c>
      <c r="W702" s="11">
        <v>28538.399999999998</v>
      </c>
      <c r="X702" s="9" t="s">
        <v>1973</v>
      </c>
      <c r="Y702" s="9" t="s">
        <v>1974</v>
      </c>
      <c r="Z702" s="9" t="s">
        <v>2979</v>
      </c>
      <c r="AA702" s="9" t="s">
        <v>1976</v>
      </c>
      <c r="AB702" s="9" t="s">
        <v>2353</v>
      </c>
      <c r="AC702" s="9" t="s">
        <v>2354</v>
      </c>
      <c r="AD702" s="9" t="s">
        <v>1986</v>
      </c>
      <c r="AE702" s="9" t="s">
        <v>2355</v>
      </c>
      <c r="AF702" s="9" t="s">
        <v>2012</v>
      </c>
    </row>
    <row r="703" spans="1:32" ht="16.5" customHeight="1" x14ac:dyDescent="0.2">
      <c r="A703" s="9" t="s">
        <v>4485</v>
      </c>
      <c r="B703" s="10">
        <v>45107</v>
      </c>
      <c r="C703" s="9" t="s">
        <v>4486</v>
      </c>
      <c r="D703" s="10">
        <v>45122</v>
      </c>
      <c r="E703" s="9" t="s">
        <v>4487</v>
      </c>
      <c r="F703" s="11">
        <v>219.6</v>
      </c>
      <c r="G703" s="9" t="s">
        <v>2351</v>
      </c>
      <c r="H703" s="9" t="s">
        <v>2352</v>
      </c>
      <c r="I703" s="9" t="s">
        <v>2352</v>
      </c>
      <c r="J703" s="9" t="s">
        <v>1972</v>
      </c>
      <c r="K703" s="9">
        <v>1</v>
      </c>
      <c r="L703" s="9">
        <v>2126</v>
      </c>
      <c r="M703" s="10">
        <v>45184</v>
      </c>
      <c r="N703" s="10">
        <v>45122</v>
      </c>
      <c r="O703" s="9">
        <v>60</v>
      </c>
      <c r="P703" s="10">
        <v>45138</v>
      </c>
      <c r="Q703" s="10">
        <v>45184</v>
      </c>
      <c r="R703" s="12">
        <v>46</v>
      </c>
      <c r="S703" s="12">
        <v>0</v>
      </c>
      <c r="T703" s="12">
        <v>46</v>
      </c>
      <c r="U703" s="11">
        <v>180</v>
      </c>
      <c r="V703" s="9">
        <v>39.6</v>
      </c>
      <c r="W703" s="11">
        <v>8280</v>
      </c>
      <c r="X703" s="9" t="s">
        <v>1973</v>
      </c>
      <c r="Y703" s="9" t="s">
        <v>1974</v>
      </c>
      <c r="Z703" s="9" t="s">
        <v>2979</v>
      </c>
      <c r="AA703" s="9" t="s">
        <v>1976</v>
      </c>
      <c r="AB703" s="9" t="s">
        <v>2353</v>
      </c>
      <c r="AC703" s="9" t="s">
        <v>2354</v>
      </c>
      <c r="AD703" s="9" t="s">
        <v>1986</v>
      </c>
      <c r="AE703" s="9" t="s">
        <v>2355</v>
      </c>
      <c r="AF703" s="9" t="s">
        <v>2012</v>
      </c>
    </row>
    <row r="704" spans="1:32" ht="16.5" customHeight="1" x14ac:dyDescent="0.2">
      <c r="A704" s="9" t="s">
        <v>4488</v>
      </c>
      <c r="B704" s="10">
        <v>45107</v>
      </c>
      <c r="C704" s="9" t="s">
        <v>4489</v>
      </c>
      <c r="D704" s="10">
        <v>45122</v>
      </c>
      <c r="E704" s="9" t="s">
        <v>4490</v>
      </c>
      <c r="F704" s="11">
        <v>2058.75</v>
      </c>
      <c r="G704" s="9" t="s">
        <v>2351</v>
      </c>
      <c r="H704" s="9" t="s">
        <v>2352</v>
      </c>
      <c r="I704" s="9" t="s">
        <v>2352</v>
      </c>
      <c r="J704" s="9" t="s">
        <v>1972</v>
      </c>
      <c r="K704" s="9">
        <v>1</v>
      </c>
      <c r="L704" s="9">
        <v>2126</v>
      </c>
      <c r="M704" s="10">
        <v>45184</v>
      </c>
      <c r="N704" s="10">
        <v>45122</v>
      </c>
      <c r="O704" s="9">
        <v>60</v>
      </c>
      <c r="P704" s="10">
        <v>45138</v>
      </c>
      <c r="Q704" s="10">
        <v>45184</v>
      </c>
      <c r="R704" s="12">
        <v>46</v>
      </c>
      <c r="S704" s="12">
        <v>0</v>
      </c>
      <c r="T704" s="12">
        <v>46</v>
      </c>
      <c r="U704" s="11">
        <v>1687.5</v>
      </c>
      <c r="V704" s="9">
        <v>371.25</v>
      </c>
      <c r="W704" s="11">
        <v>77625</v>
      </c>
      <c r="X704" s="9" t="s">
        <v>1973</v>
      </c>
      <c r="Y704" s="9" t="s">
        <v>1974</v>
      </c>
      <c r="Z704" s="9" t="s">
        <v>2979</v>
      </c>
      <c r="AA704" s="9" t="s">
        <v>1976</v>
      </c>
      <c r="AB704" s="9" t="s">
        <v>2353</v>
      </c>
      <c r="AC704" s="9" t="s">
        <v>2354</v>
      </c>
      <c r="AD704" s="9" t="s">
        <v>1986</v>
      </c>
      <c r="AE704" s="9" t="s">
        <v>2355</v>
      </c>
      <c r="AF704" s="9" t="s">
        <v>2012</v>
      </c>
    </row>
    <row r="705" spans="1:32" ht="16.5" customHeight="1" x14ac:dyDescent="0.2">
      <c r="A705" s="9" t="s">
        <v>4491</v>
      </c>
      <c r="B705" s="10">
        <v>45107</v>
      </c>
      <c r="C705" s="9" t="s">
        <v>4492</v>
      </c>
      <c r="D705" s="10">
        <v>45122</v>
      </c>
      <c r="E705" s="9" t="s">
        <v>4493</v>
      </c>
      <c r="F705" s="11">
        <v>547.98</v>
      </c>
      <c r="G705" s="9" t="s">
        <v>2351</v>
      </c>
      <c r="H705" s="9" t="s">
        <v>2352</v>
      </c>
      <c r="I705" s="9" t="s">
        <v>2352</v>
      </c>
      <c r="J705" s="9" t="s">
        <v>1972</v>
      </c>
      <c r="K705" s="9">
        <v>1</v>
      </c>
      <c r="L705" s="9">
        <v>2126</v>
      </c>
      <c r="M705" s="10">
        <v>45184</v>
      </c>
      <c r="N705" s="10">
        <v>45122</v>
      </c>
      <c r="O705" s="9">
        <v>60</v>
      </c>
      <c r="P705" s="10">
        <v>45138</v>
      </c>
      <c r="Q705" s="10">
        <v>45184</v>
      </c>
      <c r="R705" s="12">
        <v>46</v>
      </c>
      <c r="S705" s="12">
        <v>0</v>
      </c>
      <c r="T705" s="12">
        <v>46</v>
      </c>
      <c r="U705" s="11">
        <v>526.9</v>
      </c>
      <c r="V705" s="9">
        <v>21.08</v>
      </c>
      <c r="W705" s="11">
        <v>24237.399999999998</v>
      </c>
      <c r="X705" s="9" t="s">
        <v>1973</v>
      </c>
      <c r="Y705" s="9" t="s">
        <v>1974</v>
      </c>
      <c r="Z705" s="9" t="s">
        <v>2979</v>
      </c>
      <c r="AA705" s="9" t="s">
        <v>1976</v>
      </c>
      <c r="AB705" s="9" t="s">
        <v>2353</v>
      </c>
      <c r="AC705" s="9" t="s">
        <v>2354</v>
      </c>
      <c r="AD705" s="9" t="s">
        <v>1986</v>
      </c>
      <c r="AE705" s="9" t="s">
        <v>2355</v>
      </c>
      <c r="AF705" s="9" t="s">
        <v>2012</v>
      </c>
    </row>
    <row r="706" spans="1:32" ht="16.5" customHeight="1" x14ac:dyDescent="0.2">
      <c r="A706" s="9" t="s">
        <v>4494</v>
      </c>
      <c r="B706" s="10">
        <v>45107</v>
      </c>
      <c r="C706" s="9" t="s">
        <v>4495</v>
      </c>
      <c r="D706" s="10">
        <v>45122</v>
      </c>
      <c r="E706" s="9" t="s">
        <v>4496</v>
      </c>
      <c r="F706" s="11">
        <v>228.75</v>
      </c>
      <c r="G706" s="9" t="s">
        <v>2351</v>
      </c>
      <c r="H706" s="9" t="s">
        <v>2352</v>
      </c>
      <c r="I706" s="9" t="s">
        <v>2352</v>
      </c>
      <c r="J706" s="9" t="s">
        <v>1972</v>
      </c>
      <c r="K706" s="9">
        <v>1</v>
      </c>
      <c r="L706" s="9">
        <v>2126</v>
      </c>
      <c r="M706" s="10">
        <v>45184</v>
      </c>
      <c r="N706" s="10">
        <v>45122</v>
      </c>
      <c r="O706" s="9">
        <v>60</v>
      </c>
      <c r="P706" s="10">
        <v>45138</v>
      </c>
      <c r="Q706" s="10">
        <v>45184</v>
      </c>
      <c r="R706" s="12">
        <v>46</v>
      </c>
      <c r="S706" s="12">
        <v>0</v>
      </c>
      <c r="T706" s="12">
        <v>46</v>
      </c>
      <c r="U706" s="11">
        <v>187.5</v>
      </c>
      <c r="V706" s="9">
        <v>41.25</v>
      </c>
      <c r="W706" s="11">
        <v>8625</v>
      </c>
      <c r="X706" s="9" t="s">
        <v>1973</v>
      </c>
      <c r="Y706" s="9" t="s">
        <v>1974</v>
      </c>
      <c r="Z706" s="9" t="s">
        <v>2979</v>
      </c>
      <c r="AA706" s="9" t="s">
        <v>1976</v>
      </c>
      <c r="AB706" s="9" t="s">
        <v>2353</v>
      </c>
      <c r="AC706" s="9" t="s">
        <v>2354</v>
      </c>
      <c r="AD706" s="9" t="s">
        <v>1986</v>
      </c>
      <c r="AE706" s="9" t="s">
        <v>2355</v>
      </c>
      <c r="AF706" s="9" t="s">
        <v>2012</v>
      </c>
    </row>
    <row r="707" spans="1:32" ht="16.5" customHeight="1" x14ac:dyDescent="0.2">
      <c r="A707" s="9" t="s">
        <v>4497</v>
      </c>
      <c r="B707" s="10">
        <v>45107</v>
      </c>
      <c r="C707" s="9" t="s">
        <v>4498</v>
      </c>
      <c r="D707" s="10">
        <v>45122</v>
      </c>
      <c r="E707" s="9" t="s">
        <v>4499</v>
      </c>
      <c r="F707" s="11">
        <v>975.83</v>
      </c>
      <c r="G707" s="9" t="s">
        <v>2351</v>
      </c>
      <c r="H707" s="9" t="s">
        <v>2352</v>
      </c>
      <c r="I707" s="9" t="s">
        <v>2352</v>
      </c>
      <c r="J707" s="9" t="s">
        <v>1972</v>
      </c>
      <c r="K707" s="9">
        <v>1</v>
      </c>
      <c r="L707" s="9">
        <v>2126</v>
      </c>
      <c r="M707" s="10">
        <v>45184</v>
      </c>
      <c r="N707" s="10">
        <v>45122</v>
      </c>
      <c r="O707" s="9">
        <v>60</v>
      </c>
      <c r="P707" s="10">
        <v>45138</v>
      </c>
      <c r="Q707" s="10">
        <v>45184</v>
      </c>
      <c r="R707" s="12">
        <v>46</v>
      </c>
      <c r="S707" s="12">
        <v>0</v>
      </c>
      <c r="T707" s="12">
        <v>46</v>
      </c>
      <c r="U707" s="11">
        <v>938.3</v>
      </c>
      <c r="V707" s="9">
        <v>37.53</v>
      </c>
      <c r="W707" s="11">
        <v>43161.799999999996</v>
      </c>
      <c r="X707" s="9" t="s">
        <v>1973</v>
      </c>
      <c r="Y707" s="9" t="s">
        <v>1974</v>
      </c>
      <c r="Z707" s="9" t="s">
        <v>2979</v>
      </c>
      <c r="AA707" s="9" t="s">
        <v>1976</v>
      </c>
      <c r="AB707" s="9" t="s">
        <v>2353</v>
      </c>
      <c r="AC707" s="9" t="s">
        <v>2354</v>
      </c>
      <c r="AD707" s="9" t="s">
        <v>1986</v>
      </c>
      <c r="AE707" s="9" t="s">
        <v>2355</v>
      </c>
      <c r="AF707" s="9" t="s">
        <v>2012</v>
      </c>
    </row>
    <row r="708" spans="1:32" ht="16.5" customHeight="1" x14ac:dyDescent="0.2">
      <c r="A708" s="9" t="s">
        <v>4500</v>
      </c>
      <c r="B708" s="10">
        <v>45107</v>
      </c>
      <c r="C708" s="9" t="s">
        <v>4501</v>
      </c>
      <c r="D708" s="10">
        <v>45122</v>
      </c>
      <c r="E708" s="9" t="s">
        <v>4502</v>
      </c>
      <c r="F708" s="11">
        <v>725.3</v>
      </c>
      <c r="G708" s="9" t="s">
        <v>2351</v>
      </c>
      <c r="H708" s="9" t="s">
        <v>2352</v>
      </c>
      <c r="I708" s="9" t="s">
        <v>2352</v>
      </c>
      <c r="J708" s="9" t="s">
        <v>1972</v>
      </c>
      <c r="K708" s="9">
        <v>1</v>
      </c>
      <c r="L708" s="9">
        <v>2126</v>
      </c>
      <c r="M708" s="10">
        <v>45184</v>
      </c>
      <c r="N708" s="10">
        <v>45122</v>
      </c>
      <c r="O708" s="9">
        <v>60</v>
      </c>
      <c r="P708" s="10">
        <v>45138</v>
      </c>
      <c r="Q708" s="10">
        <v>45184</v>
      </c>
      <c r="R708" s="12">
        <v>46</v>
      </c>
      <c r="S708" s="12">
        <v>0</v>
      </c>
      <c r="T708" s="12">
        <v>46</v>
      </c>
      <c r="U708" s="11">
        <v>697.4</v>
      </c>
      <c r="V708" s="9">
        <v>27.9</v>
      </c>
      <c r="W708" s="11">
        <v>32080.399999999998</v>
      </c>
      <c r="X708" s="9" t="s">
        <v>1973</v>
      </c>
      <c r="Y708" s="9" t="s">
        <v>1974</v>
      </c>
      <c r="Z708" s="9" t="s">
        <v>2979</v>
      </c>
      <c r="AA708" s="9" t="s">
        <v>1976</v>
      </c>
      <c r="AB708" s="9" t="s">
        <v>2353</v>
      </c>
      <c r="AC708" s="9" t="s">
        <v>2354</v>
      </c>
      <c r="AD708" s="9" t="s">
        <v>1986</v>
      </c>
      <c r="AE708" s="9" t="s">
        <v>2355</v>
      </c>
      <c r="AF708" s="9" t="s">
        <v>2012</v>
      </c>
    </row>
    <row r="709" spans="1:32" ht="16.5" customHeight="1" x14ac:dyDescent="0.2">
      <c r="A709" s="9" t="s">
        <v>4503</v>
      </c>
      <c r="B709" s="10">
        <v>45107</v>
      </c>
      <c r="C709" s="9" t="s">
        <v>4504</v>
      </c>
      <c r="D709" s="10">
        <v>45122</v>
      </c>
      <c r="E709" s="9" t="s">
        <v>4505</v>
      </c>
      <c r="F709" s="11">
        <v>1143.75</v>
      </c>
      <c r="G709" s="9" t="s">
        <v>2351</v>
      </c>
      <c r="H709" s="9" t="s">
        <v>2352</v>
      </c>
      <c r="I709" s="9" t="s">
        <v>2352</v>
      </c>
      <c r="J709" s="9" t="s">
        <v>1972</v>
      </c>
      <c r="K709" s="9">
        <v>1</v>
      </c>
      <c r="L709" s="9">
        <v>2126</v>
      </c>
      <c r="M709" s="10">
        <v>45184</v>
      </c>
      <c r="N709" s="10">
        <v>45122</v>
      </c>
      <c r="O709" s="9">
        <v>60</v>
      </c>
      <c r="P709" s="10">
        <v>45138</v>
      </c>
      <c r="Q709" s="10">
        <v>45184</v>
      </c>
      <c r="R709" s="12">
        <v>46</v>
      </c>
      <c r="S709" s="12">
        <v>0</v>
      </c>
      <c r="T709" s="12">
        <v>46</v>
      </c>
      <c r="U709" s="11">
        <v>937.5</v>
      </c>
      <c r="V709" s="9">
        <v>206.25</v>
      </c>
      <c r="W709" s="11">
        <v>43125</v>
      </c>
      <c r="X709" s="9" t="s">
        <v>1973</v>
      </c>
      <c r="Y709" s="9" t="s">
        <v>1974</v>
      </c>
      <c r="Z709" s="9" t="s">
        <v>2979</v>
      </c>
      <c r="AA709" s="9" t="s">
        <v>1976</v>
      </c>
      <c r="AB709" s="9" t="s">
        <v>2353</v>
      </c>
      <c r="AC709" s="9" t="s">
        <v>2354</v>
      </c>
      <c r="AD709" s="9" t="s">
        <v>1986</v>
      </c>
      <c r="AE709" s="9" t="s">
        <v>2355</v>
      </c>
      <c r="AF709" s="9" t="s">
        <v>2012</v>
      </c>
    </row>
    <row r="710" spans="1:32" ht="16.5" customHeight="1" x14ac:dyDescent="0.2">
      <c r="A710" s="9" t="s">
        <v>4506</v>
      </c>
      <c r="B710" s="10">
        <v>45107</v>
      </c>
      <c r="C710" s="9" t="s">
        <v>4507</v>
      </c>
      <c r="D710" s="10">
        <v>45122</v>
      </c>
      <c r="E710" s="9" t="s">
        <v>4508</v>
      </c>
      <c r="F710" s="11">
        <v>806.52</v>
      </c>
      <c r="G710" s="9" t="s">
        <v>2351</v>
      </c>
      <c r="H710" s="9" t="s">
        <v>2352</v>
      </c>
      <c r="I710" s="9" t="s">
        <v>2352</v>
      </c>
      <c r="J710" s="9" t="s">
        <v>1972</v>
      </c>
      <c r="K710" s="9">
        <v>1</v>
      </c>
      <c r="L710" s="9">
        <v>2126</v>
      </c>
      <c r="M710" s="10">
        <v>45184</v>
      </c>
      <c r="N710" s="10">
        <v>45122</v>
      </c>
      <c r="O710" s="9">
        <v>60</v>
      </c>
      <c r="P710" s="10">
        <v>45138</v>
      </c>
      <c r="Q710" s="10">
        <v>45184</v>
      </c>
      <c r="R710" s="12">
        <v>46</v>
      </c>
      <c r="S710" s="12">
        <v>0</v>
      </c>
      <c r="T710" s="12">
        <v>46</v>
      </c>
      <c r="U710" s="11">
        <v>775.5</v>
      </c>
      <c r="V710" s="9">
        <v>31.02</v>
      </c>
      <c r="W710" s="11">
        <v>35673</v>
      </c>
      <c r="X710" s="9" t="s">
        <v>1973</v>
      </c>
      <c r="Y710" s="9" t="s">
        <v>1974</v>
      </c>
      <c r="Z710" s="9" t="s">
        <v>2979</v>
      </c>
      <c r="AA710" s="9" t="s">
        <v>1976</v>
      </c>
      <c r="AB710" s="9" t="s">
        <v>2353</v>
      </c>
      <c r="AC710" s="9" t="s">
        <v>2354</v>
      </c>
      <c r="AD710" s="9" t="s">
        <v>1986</v>
      </c>
      <c r="AE710" s="9" t="s">
        <v>2355</v>
      </c>
      <c r="AF710" s="9" t="s">
        <v>2012</v>
      </c>
    </row>
    <row r="711" spans="1:32" ht="16.5" customHeight="1" x14ac:dyDescent="0.2">
      <c r="A711" s="9" t="s">
        <v>4509</v>
      </c>
      <c r="B711" s="10">
        <v>45114</v>
      </c>
      <c r="C711" s="9" t="s">
        <v>1436</v>
      </c>
      <c r="D711" s="10">
        <v>45122</v>
      </c>
      <c r="E711" s="9" t="s">
        <v>4510</v>
      </c>
      <c r="F711" s="11">
        <v>987.14</v>
      </c>
      <c r="G711" s="9" t="s">
        <v>3451</v>
      </c>
      <c r="H711" s="9" t="s">
        <v>3452</v>
      </c>
      <c r="I711" s="9" t="s">
        <v>3453</v>
      </c>
      <c r="J711" s="9" t="s">
        <v>1972</v>
      </c>
      <c r="K711" s="9">
        <v>1</v>
      </c>
      <c r="L711" s="9">
        <v>2109</v>
      </c>
      <c r="M711" s="10">
        <v>45182</v>
      </c>
      <c r="N711" s="10">
        <v>45122</v>
      </c>
      <c r="O711" s="9">
        <v>30</v>
      </c>
      <c r="P711" s="10">
        <v>45169</v>
      </c>
      <c r="Q711" s="10">
        <v>45182</v>
      </c>
      <c r="R711" s="12">
        <v>13</v>
      </c>
      <c r="S711" s="12">
        <v>0</v>
      </c>
      <c r="T711" s="12">
        <v>13</v>
      </c>
      <c r="U711" s="11">
        <v>809.13</v>
      </c>
      <c r="V711" s="9">
        <v>178.01</v>
      </c>
      <c r="W711" s="11">
        <v>10518.69</v>
      </c>
      <c r="X711" s="9" t="s">
        <v>2003</v>
      </c>
      <c r="Y711" s="9" t="s">
        <v>2004</v>
      </c>
      <c r="Z711" s="9" t="s">
        <v>2979</v>
      </c>
      <c r="AA711" s="9" t="s">
        <v>1976</v>
      </c>
      <c r="AB711" s="9" t="s">
        <v>2022</v>
      </c>
      <c r="AC711" s="9" t="s">
        <v>2023</v>
      </c>
      <c r="AD711" s="9" t="s">
        <v>1986</v>
      </c>
      <c r="AE711" s="9" t="s">
        <v>3339</v>
      </c>
      <c r="AF711" s="9" t="s">
        <v>2012</v>
      </c>
    </row>
    <row r="712" spans="1:32" ht="16.5" customHeight="1" x14ac:dyDescent="0.2">
      <c r="A712" s="9" t="s">
        <v>4511</v>
      </c>
      <c r="B712" s="10">
        <v>45121</v>
      </c>
      <c r="C712" s="9" t="s">
        <v>4512</v>
      </c>
      <c r="D712" s="10">
        <v>45122</v>
      </c>
      <c r="E712" s="9" t="s">
        <v>4513</v>
      </c>
      <c r="F712" s="11">
        <v>1732.2</v>
      </c>
      <c r="G712" s="9" t="s">
        <v>2414</v>
      </c>
      <c r="H712" s="9" t="s">
        <v>2415</v>
      </c>
      <c r="I712" s="9" t="s">
        <v>2415</v>
      </c>
      <c r="J712" s="9" t="s">
        <v>4514</v>
      </c>
      <c r="K712" s="9">
        <v>1</v>
      </c>
      <c r="L712" s="9">
        <v>2137</v>
      </c>
      <c r="M712" s="10">
        <v>45184</v>
      </c>
      <c r="N712" s="10">
        <v>45122</v>
      </c>
      <c r="O712" s="9">
        <v>30</v>
      </c>
      <c r="P712" s="10">
        <v>45169</v>
      </c>
      <c r="Q712" s="10">
        <v>45184</v>
      </c>
      <c r="R712" s="12">
        <v>15</v>
      </c>
      <c r="S712" s="12">
        <v>0</v>
      </c>
      <c r="T712" s="12">
        <v>15</v>
      </c>
      <c r="U712" s="11">
        <v>1419.84</v>
      </c>
      <c r="V712" s="9">
        <v>312.36</v>
      </c>
      <c r="W712" s="11">
        <v>21297.599999999999</v>
      </c>
      <c r="X712" s="9" t="s">
        <v>2003</v>
      </c>
      <c r="Y712" s="9" t="s">
        <v>2004</v>
      </c>
      <c r="Z712" s="9" t="s">
        <v>2979</v>
      </c>
      <c r="AA712" s="9" t="s">
        <v>1976</v>
      </c>
      <c r="AB712" s="9" t="s">
        <v>2022</v>
      </c>
      <c r="AC712" s="9" t="s">
        <v>2023</v>
      </c>
      <c r="AD712" s="9" t="s">
        <v>1986</v>
      </c>
      <c r="AE712" s="9" t="s">
        <v>3286</v>
      </c>
      <c r="AF712" s="9" t="s">
        <v>2012</v>
      </c>
    </row>
    <row r="713" spans="1:32" ht="16.5" customHeight="1" x14ac:dyDescent="0.2">
      <c r="A713" s="9" t="s">
        <v>4515</v>
      </c>
      <c r="B713" s="10">
        <v>45119</v>
      </c>
      <c r="C713" s="9" t="s">
        <v>4516</v>
      </c>
      <c r="D713" s="10">
        <v>45123</v>
      </c>
      <c r="E713" s="9" t="s">
        <v>4517</v>
      </c>
      <c r="F713" s="11">
        <v>1334.01</v>
      </c>
      <c r="G713" s="9" t="s">
        <v>2466</v>
      </c>
      <c r="H713" s="9" t="s">
        <v>2467</v>
      </c>
      <c r="I713" s="9" t="s">
        <v>2467</v>
      </c>
      <c r="J713" s="9" t="s">
        <v>3061</v>
      </c>
      <c r="K713" s="9">
        <v>1</v>
      </c>
      <c r="L713" s="9">
        <v>2084</v>
      </c>
      <c r="M713" s="10">
        <v>45180</v>
      </c>
      <c r="N713" s="10">
        <v>45123</v>
      </c>
      <c r="O713" s="9">
        <v>0</v>
      </c>
      <c r="P713" s="10">
        <v>45138</v>
      </c>
      <c r="Q713" s="10">
        <v>45180</v>
      </c>
      <c r="R713" s="12">
        <v>42</v>
      </c>
      <c r="S713" s="12">
        <v>0</v>
      </c>
      <c r="T713" s="12">
        <v>42</v>
      </c>
      <c r="U713" s="11">
        <v>1093.45</v>
      </c>
      <c r="V713" s="9">
        <v>240.56</v>
      </c>
      <c r="W713" s="11">
        <v>45924.9</v>
      </c>
      <c r="X713" s="9" t="s">
        <v>2479</v>
      </c>
      <c r="Y713" s="9" t="s">
        <v>2480</v>
      </c>
      <c r="Z713" s="9" t="s">
        <v>2164</v>
      </c>
      <c r="AA713" s="9" t="s">
        <v>1976</v>
      </c>
      <c r="AB713" s="9" t="s">
        <v>2481</v>
      </c>
      <c r="AC713" s="9" t="s">
        <v>2482</v>
      </c>
      <c r="AD713" s="9" t="s">
        <v>1986</v>
      </c>
      <c r="AE713" s="9" t="s">
        <v>2483</v>
      </c>
      <c r="AF713" s="9" t="s">
        <v>2474</v>
      </c>
    </row>
    <row r="714" spans="1:32" ht="16.5" customHeight="1" x14ac:dyDescent="0.2">
      <c r="A714" s="9" t="s">
        <v>4518</v>
      </c>
      <c r="B714" s="10">
        <v>45121</v>
      </c>
      <c r="C714" s="9" t="s">
        <v>1474</v>
      </c>
      <c r="D714" s="10">
        <v>45123</v>
      </c>
      <c r="E714" s="9" t="s">
        <v>4519</v>
      </c>
      <c r="F714" s="11">
        <v>2580.3000000000002</v>
      </c>
      <c r="G714" s="9" t="s">
        <v>2087</v>
      </c>
      <c r="H714" s="9" t="s">
        <v>2088</v>
      </c>
      <c r="I714" s="9" t="s">
        <v>2088</v>
      </c>
      <c r="J714" s="9" t="s">
        <v>1972</v>
      </c>
      <c r="K714" s="9">
        <v>1</v>
      </c>
      <c r="L714" s="9">
        <v>2103</v>
      </c>
      <c r="M714" s="10">
        <v>45182</v>
      </c>
      <c r="N714" s="10">
        <v>45123</v>
      </c>
      <c r="O714" s="9">
        <v>0</v>
      </c>
      <c r="P714" s="10">
        <v>45138</v>
      </c>
      <c r="Q714" s="10">
        <v>45182</v>
      </c>
      <c r="R714" s="12">
        <v>44</v>
      </c>
      <c r="S714" s="12">
        <v>0</v>
      </c>
      <c r="T714" s="12">
        <v>44</v>
      </c>
      <c r="U714" s="11">
        <v>2115</v>
      </c>
      <c r="V714" s="9">
        <v>465.3</v>
      </c>
      <c r="W714" s="11">
        <v>93060</v>
      </c>
      <c r="X714" s="9" t="s">
        <v>2003</v>
      </c>
      <c r="Y714" s="9" t="s">
        <v>2004</v>
      </c>
      <c r="Z714" s="9" t="s">
        <v>2979</v>
      </c>
      <c r="AA714" s="9" t="s">
        <v>1976</v>
      </c>
      <c r="AB714" s="9" t="s">
        <v>2639</v>
      </c>
      <c r="AC714" s="9" t="s">
        <v>2640</v>
      </c>
      <c r="AD714" s="9" t="s">
        <v>1986</v>
      </c>
      <c r="AE714" s="9" t="s">
        <v>3934</v>
      </c>
      <c r="AF714" s="9" t="s">
        <v>2012</v>
      </c>
    </row>
    <row r="715" spans="1:32" ht="16.5" customHeight="1" x14ac:dyDescent="0.2">
      <c r="A715" s="9" t="s">
        <v>4520</v>
      </c>
      <c r="B715" s="10">
        <v>45112</v>
      </c>
      <c r="C715" s="9" t="s">
        <v>4521</v>
      </c>
      <c r="D715" s="10">
        <v>45123</v>
      </c>
      <c r="E715" s="9" t="s">
        <v>4522</v>
      </c>
      <c r="F715" s="11">
        <v>2095.96</v>
      </c>
      <c r="G715" s="9" t="s">
        <v>3800</v>
      </c>
      <c r="H715" s="9" t="s">
        <v>3801</v>
      </c>
      <c r="I715" s="9" t="s">
        <v>3801</v>
      </c>
      <c r="J715" s="9" t="s">
        <v>1972</v>
      </c>
      <c r="K715" s="9">
        <v>1</v>
      </c>
      <c r="L715" s="9">
        <v>2252</v>
      </c>
      <c r="M715" s="10">
        <v>45196</v>
      </c>
      <c r="N715" s="10">
        <v>45123</v>
      </c>
      <c r="O715" s="9">
        <v>0</v>
      </c>
      <c r="P715" s="10">
        <v>45138</v>
      </c>
      <c r="Q715" s="10">
        <v>45196</v>
      </c>
      <c r="R715" s="12">
        <v>58</v>
      </c>
      <c r="S715" s="12">
        <v>0</v>
      </c>
      <c r="T715" s="12">
        <v>58</v>
      </c>
      <c r="U715" s="11">
        <v>1718</v>
      </c>
      <c r="V715" s="9">
        <v>377.96</v>
      </c>
      <c r="W715" s="11">
        <v>99644</v>
      </c>
      <c r="X715" s="9" t="s">
        <v>2003</v>
      </c>
      <c r="Y715" s="9" t="s">
        <v>2004</v>
      </c>
      <c r="Z715" s="9" t="s">
        <v>2164</v>
      </c>
      <c r="AA715" s="9" t="s">
        <v>1976</v>
      </c>
      <c r="AB715" s="9" t="s">
        <v>2005</v>
      </c>
      <c r="AC715" s="9" t="s">
        <v>2006</v>
      </c>
      <c r="AD715" s="9" t="s">
        <v>1986</v>
      </c>
      <c r="AE715" s="9" t="s">
        <v>4523</v>
      </c>
      <c r="AF715" s="9" t="s">
        <v>1972</v>
      </c>
    </row>
    <row r="716" spans="1:32" ht="16.5" customHeight="1" x14ac:dyDescent="0.2">
      <c r="A716" s="9" t="s">
        <v>4524</v>
      </c>
      <c r="B716" s="10">
        <v>45119</v>
      </c>
      <c r="C716" s="9" t="s">
        <v>4525</v>
      </c>
      <c r="D716" s="10">
        <v>45124</v>
      </c>
      <c r="E716" s="9" t="s">
        <v>4526</v>
      </c>
      <c r="F716" s="11">
        <v>50.84</v>
      </c>
      <c r="G716" s="9" t="s">
        <v>2466</v>
      </c>
      <c r="H716" s="9" t="s">
        <v>2467</v>
      </c>
      <c r="I716" s="9" t="s">
        <v>2467</v>
      </c>
      <c r="J716" s="9" t="s">
        <v>3061</v>
      </c>
      <c r="K716" s="9">
        <v>1</v>
      </c>
      <c r="L716" s="9">
        <v>2084</v>
      </c>
      <c r="M716" s="10">
        <v>45180</v>
      </c>
      <c r="N716" s="10">
        <v>45124</v>
      </c>
      <c r="O716" s="9">
        <v>0</v>
      </c>
      <c r="P716" s="10">
        <v>45138</v>
      </c>
      <c r="Q716" s="10">
        <v>45180</v>
      </c>
      <c r="R716" s="12">
        <v>42</v>
      </c>
      <c r="S716" s="12">
        <v>0</v>
      </c>
      <c r="T716" s="12">
        <v>42</v>
      </c>
      <c r="U716" s="11">
        <v>41.67</v>
      </c>
      <c r="V716" s="9">
        <v>9.17</v>
      </c>
      <c r="W716" s="11">
        <v>1750.14</v>
      </c>
      <c r="X716" s="9" t="s">
        <v>2479</v>
      </c>
      <c r="Y716" s="9" t="s">
        <v>2480</v>
      </c>
      <c r="Z716" s="9" t="s">
        <v>2164</v>
      </c>
      <c r="AA716" s="9" t="s">
        <v>1976</v>
      </c>
      <c r="AB716" s="9" t="s">
        <v>2481</v>
      </c>
      <c r="AC716" s="9" t="s">
        <v>2482</v>
      </c>
      <c r="AD716" s="9" t="s">
        <v>1986</v>
      </c>
      <c r="AE716" s="9" t="s">
        <v>2483</v>
      </c>
      <c r="AF716" s="9" t="s">
        <v>2474</v>
      </c>
    </row>
    <row r="717" spans="1:32" ht="16.5" customHeight="1" x14ac:dyDescent="0.2">
      <c r="A717" s="9" t="s">
        <v>4527</v>
      </c>
      <c r="B717" s="10">
        <v>45121</v>
      </c>
      <c r="C717" s="9" t="s">
        <v>1466</v>
      </c>
      <c r="D717" s="10">
        <v>45124</v>
      </c>
      <c r="E717" s="9" t="s">
        <v>4528</v>
      </c>
      <c r="F717" s="11">
        <v>409.6</v>
      </c>
      <c r="G717" s="9" t="s">
        <v>3480</v>
      </c>
      <c r="H717" s="9" t="s">
        <v>3481</v>
      </c>
      <c r="I717" s="9" t="s">
        <v>3481</v>
      </c>
      <c r="J717" s="9" t="s">
        <v>2986</v>
      </c>
      <c r="K717" s="9">
        <v>1</v>
      </c>
      <c r="L717" s="9">
        <v>2195</v>
      </c>
      <c r="M717" s="10">
        <v>45191</v>
      </c>
      <c r="N717" s="10">
        <v>45124</v>
      </c>
      <c r="O717" s="9">
        <v>0</v>
      </c>
      <c r="P717" s="10">
        <v>45138</v>
      </c>
      <c r="Q717" s="10">
        <v>45191</v>
      </c>
      <c r="R717" s="12">
        <v>53</v>
      </c>
      <c r="S717" s="12">
        <v>0</v>
      </c>
      <c r="T717" s="12">
        <v>53</v>
      </c>
      <c r="U717" s="11">
        <v>372.36</v>
      </c>
      <c r="V717" s="9">
        <v>37.24</v>
      </c>
      <c r="W717" s="11">
        <v>19735.080000000002</v>
      </c>
      <c r="X717" s="9" t="s">
        <v>1973</v>
      </c>
      <c r="Y717" s="9" t="s">
        <v>1974</v>
      </c>
      <c r="Z717" s="9" t="s">
        <v>2164</v>
      </c>
      <c r="AA717" s="9" t="s">
        <v>1976</v>
      </c>
      <c r="AB717" s="9" t="s">
        <v>1977</v>
      </c>
      <c r="AC717" s="9" t="s">
        <v>1978</v>
      </c>
      <c r="AD717" s="9" t="s">
        <v>1986</v>
      </c>
      <c r="AE717" s="9" t="s">
        <v>1980</v>
      </c>
      <c r="AF717" s="9" t="s">
        <v>1981</v>
      </c>
    </row>
    <row r="718" spans="1:32" ht="16.5" customHeight="1" x14ac:dyDescent="0.2">
      <c r="A718" s="9" t="s">
        <v>4529</v>
      </c>
      <c r="B718" s="10">
        <v>45113</v>
      </c>
      <c r="C718" s="9" t="s">
        <v>1420</v>
      </c>
      <c r="D718" s="10">
        <v>45119</v>
      </c>
      <c r="E718" s="9" t="s">
        <v>4530</v>
      </c>
      <c r="F718" s="11">
        <v>62480</v>
      </c>
      <c r="G718" s="9" t="s">
        <v>4531</v>
      </c>
      <c r="H718" s="9" t="s">
        <v>4532</v>
      </c>
      <c r="I718" s="9" t="s">
        <v>4532</v>
      </c>
      <c r="J718" s="9" t="s">
        <v>4533</v>
      </c>
      <c r="K718" s="9">
        <v>1</v>
      </c>
      <c r="L718" s="9">
        <v>1885</v>
      </c>
      <c r="M718" s="10">
        <v>45146</v>
      </c>
      <c r="N718" s="10">
        <v>45119</v>
      </c>
      <c r="O718" s="9">
        <v>0</v>
      </c>
      <c r="P718" s="10">
        <v>45138</v>
      </c>
      <c r="Q718" s="10">
        <v>45146</v>
      </c>
      <c r="R718" s="12">
        <v>8</v>
      </c>
      <c r="S718" s="12">
        <v>0</v>
      </c>
      <c r="T718" s="12">
        <v>8</v>
      </c>
      <c r="U718" s="11">
        <v>56800</v>
      </c>
      <c r="V718" s="9">
        <v>5680</v>
      </c>
      <c r="W718" s="11">
        <v>454400</v>
      </c>
      <c r="X718" s="9" t="s">
        <v>3137</v>
      </c>
      <c r="Y718" s="9" t="s">
        <v>3138</v>
      </c>
      <c r="Z718" s="9" t="s">
        <v>2164</v>
      </c>
      <c r="AA718" s="9" t="s">
        <v>1976</v>
      </c>
      <c r="AB718" s="9" t="s">
        <v>3139</v>
      </c>
      <c r="AC718" s="9" t="s">
        <v>3140</v>
      </c>
      <c r="AD718" s="9" t="s">
        <v>1986</v>
      </c>
      <c r="AE718" s="9" t="s">
        <v>3141</v>
      </c>
      <c r="AF718" s="9" t="s">
        <v>2474</v>
      </c>
    </row>
    <row r="719" spans="1:32" ht="16.5" customHeight="1" x14ac:dyDescent="0.2">
      <c r="A719" s="9" t="s">
        <v>4534</v>
      </c>
      <c r="B719" s="10">
        <v>45113</v>
      </c>
      <c r="C719" s="9" t="s">
        <v>4535</v>
      </c>
      <c r="D719" s="10">
        <v>45125</v>
      </c>
      <c r="E719" s="9" t="s">
        <v>4536</v>
      </c>
      <c r="F719" s="11">
        <v>18611.84</v>
      </c>
      <c r="G719" s="9" t="s">
        <v>3494</v>
      </c>
      <c r="H719" s="9" t="s">
        <v>3495</v>
      </c>
      <c r="I719" s="9" t="s">
        <v>3495</v>
      </c>
      <c r="J719" s="9" t="s">
        <v>1972</v>
      </c>
      <c r="K719" s="9">
        <v>1</v>
      </c>
      <c r="L719" s="9">
        <v>2182</v>
      </c>
      <c r="M719" s="10">
        <v>45190</v>
      </c>
      <c r="N719" s="10">
        <v>45125</v>
      </c>
      <c r="O719" s="9">
        <v>0</v>
      </c>
      <c r="P719" s="10">
        <v>45169</v>
      </c>
      <c r="Q719" s="10">
        <v>45190</v>
      </c>
      <c r="R719" s="12">
        <v>21</v>
      </c>
      <c r="S719" s="12">
        <v>0</v>
      </c>
      <c r="T719" s="12">
        <v>21</v>
      </c>
      <c r="U719" s="11">
        <v>17896</v>
      </c>
      <c r="V719" s="9">
        <v>715.84</v>
      </c>
      <c r="W719" s="11">
        <v>375816</v>
      </c>
      <c r="X719" s="9" t="s">
        <v>2003</v>
      </c>
      <c r="Y719" s="9" t="s">
        <v>2004</v>
      </c>
      <c r="Z719" s="9" t="s">
        <v>2164</v>
      </c>
      <c r="AA719" s="9" t="s">
        <v>1976</v>
      </c>
      <c r="AB719" s="9" t="s">
        <v>2323</v>
      </c>
      <c r="AC719" s="9" t="s">
        <v>2324</v>
      </c>
      <c r="AD719" s="9" t="s">
        <v>1986</v>
      </c>
      <c r="AE719" s="9" t="s">
        <v>4537</v>
      </c>
      <c r="AF719" s="9" t="s">
        <v>1981</v>
      </c>
    </row>
    <row r="720" spans="1:32" ht="16.5" customHeight="1" x14ac:dyDescent="0.2">
      <c r="A720" s="9" t="s">
        <v>4538</v>
      </c>
      <c r="B720" s="10">
        <v>45124</v>
      </c>
      <c r="C720" s="9" t="s">
        <v>3037</v>
      </c>
      <c r="D720" s="10">
        <v>45125</v>
      </c>
      <c r="E720" s="9" t="s">
        <v>4539</v>
      </c>
      <c r="F720" s="11">
        <v>43.92</v>
      </c>
      <c r="G720" s="9" t="s">
        <v>3075</v>
      </c>
      <c r="H720" s="9" t="s">
        <v>3076</v>
      </c>
      <c r="I720" s="9" t="s">
        <v>3076</v>
      </c>
      <c r="J720" s="9" t="s">
        <v>4540</v>
      </c>
      <c r="K720" s="9">
        <v>1</v>
      </c>
      <c r="L720" s="9">
        <v>2170</v>
      </c>
      <c r="M720" s="10">
        <v>45189</v>
      </c>
      <c r="N720" s="10">
        <v>45125</v>
      </c>
      <c r="O720" s="9">
        <v>0</v>
      </c>
      <c r="P720" s="10">
        <v>45169</v>
      </c>
      <c r="Q720" s="10">
        <v>45189</v>
      </c>
      <c r="R720" s="12">
        <v>20</v>
      </c>
      <c r="S720" s="12">
        <v>0</v>
      </c>
      <c r="T720" s="12">
        <v>20</v>
      </c>
      <c r="U720" s="11">
        <v>36</v>
      </c>
      <c r="V720" s="9">
        <v>7.92</v>
      </c>
      <c r="W720" s="11">
        <v>720</v>
      </c>
      <c r="X720" s="9" t="s">
        <v>3078</v>
      </c>
      <c r="Y720" s="9" t="s">
        <v>3079</v>
      </c>
      <c r="Z720" s="9" t="s">
        <v>2164</v>
      </c>
      <c r="AA720" s="9" t="s">
        <v>1976</v>
      </c>
      <c r="AB720" s="9" t="s">
        <v>3080</v>
      </c>
      <c r="AC720" s="9" t="s">
        <v>3081</v>
      </c>
      <c r="AD720" s="9" t="s">
        <v>1986</v>
      </c>
      <c r="AE720" s="9" t="s">
        <v>3082</v>
      </c>
      <c r="AF720" s="9" t="s">
        <v>2368</v>
      </c>
    </row>
    <row r="721" spans="1:32" ht="16.5" customHeight="1" x14ac:dyDescent="0.2">
      <c r="A721" s="9" t="s">
        <v>4541</v>
      </c>
      <c r="B721" s="10">
        <v>45121</v>
      </c>
      <c r="C721" s="9" t="s">
        <v>4542</v>
      </c>
      <c r="D721" s="10">
        <v>45125</v>
      </c>
      <c r="E721" s="9" t="s">
        <v>4543</v>
      </c>
      <c r="F721" s="11">
        <v>3275.36</v>
      </c>
      <c r="G721" s="9" t="s">
        <v>3007</v>
      </c>
      <c r="H721" s="9" t="s">
        <v>3008</v>
      </c>
      <c r="I721" s="9" t="s">
        <v>3008</v>
      </c>
      <c r="J721" s="9" t="s">
        <v>1972</v>
      </c>
      <c r="K721" s="9">
        <v>1</v>
      </c>
      <c r="L721" s="9">
        <v>2186</v>
      </c>
      <c r="M721" s="10">
        <v>45190</v>
      </c>
      <c r="N721" s="10">
        <v>45125</v>
      </c>
      <c r="O721" s="9">
        <v>0</v>
      </c>
      <c r="P721" s="10">
        <v>45169</v>
      </c>
      <c r="Q721" s="10">
        <v>45190</v>
      </c>
      <c r="R721" s="12">
        <v>21</v>
      </c>
      <c r="S721" s="12">
        <v>0</v>
      </c>
      <c r="T721" s="12">
        <v>21</v>
      </c>
      <c r="U721" s="11">
        <v>2977.6</v>
      </c>
      <c r="V721" s="9">
        <v>297.76</v>
      </c>
      <c r="W721" s="11">
        <v>62529.599999999999</v>
      </c>
      <c r="X721" s="9" t="s">
        <v>1973</v>
      </c>
      <c r="Y721" s="9" t="s">
        <v>1974</v>
      </c>
      <c r="Z721" s="9" t="s">
        <v>2164</v>
      </c>
      <c r="AA721" s="9" t="s">
        <v>1976</v>
      </c>
      <c r="AB721" s="9" t="s">
        <v>1977</v>
      </c>
      <c r="AC721" s="9" t="s">
        <v>1978</v>
      </c>
      <c r="AD721" s="9" t="s">
        <v>1986</v>
      </c>
      <c r="AE721" s="9" t="s">
        <v>2165</v>
      </c>
      <c r="AF721" s="9" t="s">
        <v>1981</v>
      </c>
    </row>
    <row r="722" spans="1:32" ht="16.5" customHeight="1" x14ac:dyDescent="0.2">
      <c r="A722" s="9" t="s">
        <v>4544</v>
      </c>
      <c r="B722" s="10">
        <v>45121</v>
      </c>
      <c r="C722" s="9" t="s">
        <v>1472</v>
      </c>
      <c r="D722" s="10">
        <v>45125</v>
      </c>
      <c r="E722" s="9" t="s">
        <v>4545</v>
      </c>
      <c r="F722" s="11">
        <v>267.18</v>
      </c>
      <c r="G722" s="9" t="s">
        <v>2087</v>
      </c>
      <c r="H722" s="9" t="s">
        <v>2088</v>
      </c>
      <c r="I722" s="9" t="s">
        <v>2088</v>
      </c>
      <c r="J722" s="9" t="s">
        <v>1972</v>
      </c>
      <c r="K722" s="9">
        <v>1</v>
      </c>
      <c r="L722" s="9">
        <v>2103</v>
      </c>
      <c r="M722" s="10">
        <v>45182</v>
      </c>
      <c r="N722" s="10">
        <v>45125</v>
      </c>
      <c r="O722" s="9">
        <v>0</v>
      </c>
      <c r="P722" s="10">
        <v>45138</v>
      </c>
      <c r="Q722" s="10">
        <v>45182</v>
      </c>
      <c r="R722" s="12">
        <v>44</v>
      </c>
      <c r="S722" s="12">
        <v>0</v>
      </c>
      <c r="T722" s="12">
        <v>44</v>
      </c>
      <c r="U722" s="11">
        <v>219</v>
      </c>
      <c r="V722" s="9">
        <v>48.18</v>
      </c>
      <c r="W722" s="11">
        <v>9636</v>
      </c>
      <c r="X722" s="9" t="s">
        <v>2977</v>
      </c>
      <c r="Y722" s="9" t="s">
        <v>2978</v>
      </c>
      <c r="Z722" s="9" t="s">
        <v>2979</v>
      </c>
      <c r="AA722" s="9" t="s">
        <v>1976</v>
      </c>
      <c r="AB722" s="9" t="s">
        <v>3046</v>
      </c>
      <c r="AC722" s="9" t="s">
        <v>3047</v>
      </c>
      <c r="AD722" s="9" t="s">
        <v>1986</v>
      </c>
      <c r="AE722" s="9" t="s">
        <v>3703</v>
      </c>
      <c r="AF722" s="9" t="s">
        <v>2012</v>
      </c>
    </row>
    <row r="723" spans="1:32" ht="16.5" customHeight="1" x14ac:dyDescent="0.2">
      <c r="A723" s="9" t="s">
        <v>4546</v>
      </c>
      <c r="B723" s="10">
        <v>45121</v>
      </c>
      <c r="C723" s="9" t="s">
        <v>1473</v>
      </c>
      <c r="D723" s="10">
        <v>45125</v>
      </c>
      <c r="E723" s="9" t="s">
        <v>4547</v>
      </c>
      <c r="F723" s="11">
        <v>1612.84</v>
      </c>
      <c r="G723" s="9" t="s">
        <v>2087</v>
      </c>
      <c r="H723" s="9" t="s">
        <v>2088</v>
      </c>
      <c r="I723" s="9" t="s">
        <v>2088</v>
      </c>
      <c r="J723" s="9" t="s">
        <v>1972</v>
      </c>
      <c r="K723" s="9">
        <v>1</v>
      </c>
      <c r="L723" s="9">
        <v>2103</v>
      </c>
      <c r="M723" s="10">
        <v>45182</v>
      </c>
      <c r="N723" s="10">
        <v>45125</v>
      </c>
      <c r="O723" s="9">
        <v>0</v>
      </c>
      <c r="P723" s="10">
        <v>45169</v>
      </c>
      <c r="Q723" s="10">
        <v>45182</v>
      </c>
      <c r="R723" s="12">
        <v>13</v>
      </c>
      <c r="S723" s="12">
        <v>0</v>
      </c>
      <c r="T723" s="12">
        <v>13</v>
      </c>
      <c r="U723" s="11">
        <v>1322</v>
      </c>
      <c r="V723" s="9">
        <v>290.83999999999997</v>
      </c>
      <c r="W723" s="11">
        <v>17186</v>
      </c>
      <c r="X723" s="9" t="s">
        <v>2003</v>
      </c>
      <c r="Y723" s="9" t="s">
        <v>2004</v>
      </c>
      <c r="Z723" s="9" t="s">
        <v>2979</v>
      </c>
      <c r="AA723" s="9" t="s">
        <v>1976</v>
      </c>
      <c r="AB723" s="9" t="s">
        <v>2022</v>
      </c>
      <c r="AC723" s="9" t="s">
        <v>2023</v>
      </c>
      <c r="AD723" s="9" t="s">
        <v>1986</v>
      </c>
      <c r="AE723" s="9" t="s">
        <v>3934</v>
      </c>
      <c r="AF723" s="9" t="s">
        <v>2012</v>
      </c>
    </row>
    <row r="724" spans="1:32" ht="16.5" customHeight="1" x14ac:dyDescent="0.2">
      <c r="A724" s="9" t="s">
        <v>4548</v>
      </c>
      <c r="B724" s="10">
        <v>45121</v>
      </c>
      <c r="C724" s="9" t="s">
        <v>1493</v>
      </c>
      <c r="D724" s="10">
        <v>45126</v>
      </c>
      <c r="E724" s="9" t="s">
        <v>4549</v>
      </c>
      <c r="F724" s="11">
        <v>3257.4</v>
      </c>
      <c r="G724" s="9" t="s">
        <v>3011</v>
      </c>
      <c r="H724" s="9" t="s">
        <v>3012</v>
      </c>
      <c r="I724" s="9" t="s">
        <v>3012</v>
      </c>
      <c r="J724" s="9" t="s">
        <v>1972</v>
      </c>
      <c r="K724" s="9">
        <v>1</v>
      </c>
      <c r="L724" s="9">
        <v>2105</v>
      </c>
      <c r="M724" s="10">
        <v>45182</v>
      </c>
      <c r="N724" s="10">
        <v>45126</v>
      </c>
      <c r="O724" s="9">
        <v>30</v>
      </c>
      <c r="P724" s="10">
        <v>45169</v>
      </c>
      <c r="Q724" s="10">
        <v>45182</v>
      </c>
      <c r="R724" s="12">
        <v>13</v>
      </c>
      <c r="S724" s="12">
        <v>0</v>
      </c>
      <c r="T724" s="12">
        <v>13</v>
      </c>
      <c r="U724" s="11">
        <v>2670</v>
      </c>
      <c r="V724" s="9">
        <v>587.4</v>
      </c>
      <c r="W724" s="11">
        <v>34710</v>
      </c>
      <c r="X724" s="9" t="s">
        <v>2003</v>
      </c>
      <c r="Y724" s="9" t="s">
        <v>2004</v>
      </c>
      <c r="Z724" s="9" t="s">
        <v>2979</v>
      </c>
      <c r="AA724" s="9" t="s">
        <v>1976</v>
      </c>
      <c r="AB724" s="9" t="s">
        <v>2639</v>
      </c>
      <c r="AC724" s="9" t="s">
        <v>2640</v>
      </c>
      <c r="AD724" s="9" t="s">
        <v>1986</v>
      </c>
      <c r="AE724" s="9" t="s">
        <v>3541</v>
      </c>
      <c r="AF724" s="9" t="s">
        <v>2012</v>
      </c>
    </row>
    <row r="725" spans="1:32" ht="16.5" customHeight="1" x14ac:dyDescent="0.2">
      <c r="A725" s="9" t="s">
        <v>4550</v>
      </c>
      <c r="B725" s="10">
        <v>45126</v>
      </c>
      <c r="C725" s="9" t="s">
        <v>1506</v>
      </c>
      <c r="D725" s="10">
        <v>45126</v>
      </c>
      <c r="E725" s="9" t="s">
        <v>4551</v>
      </c>
      <c r="F725" s="11">
        <v>341.33</v>
      </c>
      <c r="G725" s="9" t="s">
        <v>3480</v>
      </c>
      <c r="H725" s="9" t="s">
        <v>3481</v>
      </c>
      <c r="I725" s="9" t="s">
        <v>3481</v>
      </c>
      <c r="J725" s="9" t="s">
        <v>2986</v>
      </c>
      <c r="K725" s="9">
        <v>1</v>
      </c>
      <c r="L725" s="9">
        <v>2195</v>
      </c>
      <c r="M725" s="10">
        <v>45191</v>
      </c>
      <c r="N725" s="10">
        <v>45126</v>
      </c>
      <c r="O725" s="9">
        <v>0</v>
      </c>
      <c r="P725" s="10">
        <v>45138</v>
      </c>
      <c r="Q725" s="10">
        <v>45191</v>
      </c>
      <c r="R725" s="12">
        <v>53</v>
      </c>
      <c r="S725" s="12">
        <v>0</v>
      </c>
      <c r="T725" s="12">
        <v>53</v>
      </c>
      <c r="U725" s="11">
        <v>310.3</v>
      </c>
      <c r="V725" s="9">
        <v>31.03</v>
      </c>
      <c r="W725" s="11">
        <v>16445.900000000001</v>
      </c>
      <c r="X725" s="9" t="s">
        <v>1973</v>
      </c>
      <c r="Y725" s="9" t="s">
        <v>1974</v>
      </c>
      <c r="Z725" s="9" t="s">
        <v>2164</v>
      </c>
      <c r="AA725" s="9" t="s">
        <v>1976</v>
      </c>
      <c r="AB725" s="9" t="s">
        <v>1977</v>
      </c>
      <c r="AC725" s="9" t="s">
        <v>1978</v>
      </c>
      <c r="AD725" s="9" t="s">
        <v>1986</v>
      </c>
      <c r="AE725" s="9" t="s">
        <v>1980</v>
      </c>
      <c r="AF725" s="9" t="s">
        <v>1981</v>
      </c>
    </row>
    <row r="726" spans="1:32" ht="16.5" customHeight="1" x14ac:dyDescent="0.2">
      <c r="A726" s="9" t="s">
        <v>4552</v>
      </c>
      <c r="B726" s="10">
        <v>45125</v>
      </c>
      <c r="C726" s="9" t="s">
        <v>4553</v>
      </c>
      <c r="D726" s="10">
        <v>45126</v>
      </c>
      <c r="E726" s="9" t="s">
        <v>4554</v>
      </c>
      <c r="F726" s="11">
        <v>1055.8900000000001</v>
      </c>
      <c r="G726" s="9" t="s">
        <v>2563</v>
      </c>
      <c r="H726" s="9" t="s">
        <v>2564</v>
      </c>
      <c r="I726" s="9" t="s">
        <v>2564</v>
      </c>
      <c r="J726" s="9" t="s">
        <v>3204</v>
      </c>
      <c r="K726" s="9">
        <v>1</v>
      </c>
      <c r="L726" s="9">
        <v>2256</v>
      </c>
      <c r="M726" s="10">
        <v>45196</v>
      </c>
      <c r="N726" s="10">
        <v>45126</v>
      </c>
      <c r="O726" s="9">
        <v>0</v>
      </c>
      <c r="P726" s="10">
        <v>45138</v>
      </c>
      <c r="Q726" s="10">
        <v>45196</v>
      </c>
      <c r="R726" s="12">
        <v>58</v>
      </c>
      <c r="S726" s="12">
        <v>0</v>
      </c>
      <c r="T726" s="12">
        <v>58</v>
      </c>
      <c r="U726" s="11">
        <v>959.9</v>
      </c>
      <c r="V726" s="9">
        <v>95.99</v>
      </c>
      <c r="W726" s="11">
        <v>55674.2</v>
      </c>
      <c r="X726" s="9" t="s">
        <v>1973</v>
      </c>
      <c r="Y726" s="9" t="s">
        <v>1974</v>
      </c>
      <c r="Z726" s="9" t="s">
        <v>2164</v>
      </c>
      <c r="AA726" s="9" t="s">
        <v>1976</v>
      </c>
      <c r="AB726" s="9" t="s">
        <v>1977</v>
      </c>
      <c r="AC726" s="9" t="s">
        <v>1978</v>
      </c>
      <c r="AD726" s="9" t="s">
        <v>1986</v>
      </c>
      <c r="AE726" s="9" t="s">
        <v>1980</v>
      </c>
      <c r="AF726" s="9" t="s">
        <v>1981</v>
      </c>
    </row>
    <row r="727" spans="1:32" ht="16.5" customHeight="1" x14ac:dyDescent="0.2">
      <c r="A727" s="9" t="s">
        <v>4555</v>
      </c>
      <c r="B727" s="10">
        <v>45125</v>
      </c>
      <c r="C727" s="9" t="s">
        <v>4556</v>
      </c>
      <c r="D727" s="10">
        <v>45126</v>
      </c>
      <c r="E727" s="9" t="s">
        <v>4557</v>
      </c>
      <c r="F727" s="11">
        <v>6808.35</v>
      </c>
      <c r="G727" s="9" t="s">
        <v>2895</v>
      </c>
      <c r="H727" s="9" t="s">
        <v>2896</v>
      </c>
      <c r="I727" s="9" t="s">
        <v>2896</v>
      </c>
      <c r="J727" s="9" t="s">
        <v>1972</v>
      </c>
      <c r="K727" s="9">
        <v>1</v>
      </c>
      <c r="L727" s="9">
        <v>2154</v>
      </c>
      <c r="M727" s="10">
        <v>45188</v>
      </c>
      <c r="N727" s="10">
        <v>45126</v>
      </c>
      <c r="O727" s="9">
        <v>0</v>
      </c>
      <c r="P727" s="10">
        <v>45169</v>
      </c>
      <c r="Q727" s="10">
        <v>45188</v>
      </c>
      <c r="R727" s="12">
        <v>19</v>
      </c>
      <c r="S727" s="12">
        <v>0</v>
      </c>
      <c r="T727" s="12">
        <v>19</v>
      </c>
      <c r="U727" s="11">
        <v>6189.41</v>
      </c>
      <c r="V727" s="9">
        <v>618.94000000000005</v>
      </c>
      <c r="W727" s="11">
        <v>117598.79</v>
      </c>
      <c r="X727" s="9" t="s">
        <v>1973</v>
      </c>
      <c r="Y727" s="9" t="s">
        <v>1974</v>
      </c>
      <c r="Z727" s="9" t="s">
        <v>2164</v>
      </c>
      <c r="AA727" s="9" t="s">
        <v>1976</v>
      </c>
      <c r="AB727" s="9" t="s">
        <v>1977</v>
      </c>
      <c r="AC727" s="9" t="s">
        <v>1978</v>
      </c>
      <c r="AD727" s="9" t="s">
        <v>1986</v>
      </c>
      <c r="AE727" s="9" t="s">
        <v>2347</v>
      </c>
      <c r="AF727" s="9" t="s">
        <v>1981</v>
      </c>
    </row>
    <row r="728" spans="1:32" ht="16.5" customHeight="1" x14ac:dyDescent="0.2">
      <c r="A728" s="9" t="s">
        <v>4558</v>
      </c>
      <c r="B728" s="10">
        <v>45125</v>
      </c>
      <c r="C728" s="9" t="s">
        <v>4559</v>
      </c>
      <c r="D728" s="10">
        <v>45125</v>
      </c>
      <c r="E728" s="9" t="s">
        <v>4560</v>
      </c>
      <c r="F728" s="11">
        <v>55690.82</v>
      </c>
      <c r="G728" s="9" t="s">
        <v>2608</v>
      </c>
      <c r="H728" s="9" t="s">
        <v>2609</v>
      </c>
      <c r="I728" s="9" t="s">
        <v>2609</v>
      </c>
      <c r="J728" s="9" t="s">
        <v>1972</v>
      </c>
      <c r="K728" s="9">
        <v>1</v>
      </c>
      <c r="L728" s="9">
        <v>2161</v>
      </c>
      <c r="M728" s="10">
        <v>45189</v>
      </c>
      <c r="N728" s="10">
        <v>45125</v>
      </c>
      <c r="O728" s="9">
        <v>0</v>
      </c>
      <c r="P728" s="10">
        <v>45169</v>
      </c>
      <c r="Q728" s="10">
        <v>45189</v>
      </c>
      <c r="R728" s="12">
        <v>20</v>
      </c>
      <c r="S728" s="12">
        <v>0</v>
      </c>
      <c r="T728" s="12">
        <v>20</v>
      </c>
      <c r="U728" s="11">
        <v>50628.02</v>
      </c>
      <c r="V728" s="9">
        <v>5062.8</v>
      </c>
      <c r="W728" s="11">
        <v>1012560.3999999999</v>
      </c>
      <c r="X728" s="9" t="s">
        <v>1973</v>
      </c>
      <c r="Y728" s="9" t="s">
        <v>1974</v>
      </c>
      <c r="Z728" s="9" t="s">
        <v>2164</v>
      </c>
      <c r="AA728" s="9" t="s">
        <v>1976</v>
      </c>
      <c r="AB728" s="9" t="s">
        <v>1977</v>
      </c>
      <c r="AC728" s="9" t="s">
        <v>1978</v>
      </c>
      <c r="AD728" s="9" t="s">
        <v>1986</v>
      </c>
      <c r="AE728" s="9" t="s">
        <v>2611</v>
      </c>
      <c r="AF728" s="9" t="s">
        <v>1981</v>
      </c>
    </row>
    <row r="729" spans="1:32" ht="16.5" customHeight="1" x14ac:dyDescent="0.2">
      <c r="A729" s="9" t="s">
        <v>4561</v>
      </c>
      <c r="B729" s="10">
        <v>45119</v>
      </c>
      <c r="C729" s="9" t="s">
        <v>4562</v>
      </c>
      <c r="D729" s="10">
        <v>45126</v>
      </c>
      <c r="E729" s="9" t="s">
        <v>4563</v>
      </c>
      <c r="F729" s="11">
        <v>244</v>
      </c>
      <c r="G729" s="9" t="s">
        <v>3494</v>
      </c>
      <c r="H729" s="9" t="s">
        <v>3495</v>
      </c>
      <c r="I729" s="9" t="s">
        <v>3495</v>
      </c>
      <c r="J729" s="9" t="s">
        <v>1972</v>
      </c>
      <c r="K729" s="9">
        <v>1</v>
      </c>
      <c r="L729" s="9">
        <v>2182</v>
      </c>
      <c r="M729" s="10">
        <v>45190</v>
      </c>
      <c r="N729" s="10">
        <v>45126</v>
      </c>
      <c r="O729" s="9">
        <v>0</v>
      </c>
      <c r="P729" s="10">
        <v>45169</v>
      </c>
      <c r="Q729" s="10">
        <v>45190</v>
      </c>
      <c r="R729" s="12">
        <v>21</v>
      </c>
      <c r="S729" s="12">
        <v>0</v>
      </c>
      <c r="T729" s="12">
        <v>21</v>
      </c>
      <c r="U729" s="11">
        <v>200</v>
      </c>
      <c r="V729" s="9">
        <v>44</v>
      </c>
      <c r="W729" s="11">
        <v>4200</v>
      </c>
      <c r="X729" s="9" t="s">
        <v>2003</v>
      </c>
      <c r="Y729" s="9" t="s">
        <v>2004</v>
      </c>
      <c r="Z729" s="9" t="s">
        <v>2164</v>
      </c>
      <c r="AA729" s="9" t="s">
        <v>1976</v>
      </c>
      <c r="AB729" s="9" t="s">
        <v>2005</v>
      </c>
      <c r="AC729" s="9" t="s">
        <v>2006</v>
      </c>
      <c r="AD729" s="9" t="s">
        <v>1986</v>
      </c>
      <c r="AE729" s="9" t="s">
        <v>3496</v>
      </c>
      <c r="AF729" s="9" t="s">
        <v>1981</v>
      </c>
    </row>
    <row r="730" spans="1:32" ht="16.5" customHeight="1" x14ac:dyDescent="0.2">
      <c r="A730" s="9" t="s">
        <v>4564</v>
      </c>
      <c r="B730" s="10">
        <v>45111</v>
      </c>
      <c r="C730" s="9" t="s">
        <v>4565</v>
      </c>
      <c r="D730" s="10">
        <v>45111</v>
      </c>
      <c r="E730" s="9" t="s">
        <v>4566</v>
      </c>
      <c r="F730" s="11">
        <v>3000</v>
      </c>
      <c r="G730" s="9" t="s">
        <v>2182</v>
      </c>
      <c r="H730" s="9" t="s">
        <v>1312</v>
      </c>
      <c r="I730" s="9" t="s">
        <v>2183</v>
      </c>
      <c r="J730" s="9" t="s">
        <v>1972</v>
      </c>
      <c r="K730" s="9">
        <v>1</v>
      </c>
      <c r="L730" s="9">
        <v>1660</v>
      </c>
      <c r="M730" s="10">
        <v>45132</v>
      </c>
      <c r="N730" s="10">
        <v>45111</v>
      </c>
      <c r="O730" s="9">
        <v>0</v>
      </c>
      <c r="P730" s="10">
        <v>45138</v>
      </c>
      <c r="Q730" s="10">
        <v>45132</v>
      </c>
      <c r="R730" s="12">
        <v>-6</v>
      </c>
      <c r="S730" s="12">
        <v>0</v>
      </c>
      <c r="T730" s="12">
        <v>-6</v>
      </c>
      <c r="U730" s="11">
        <v>3000</v>
      </c>
      <c r="V730" s="9">
        <v>0</v>
      </c>
      <c r="W730" s="11">
        <v>-18000</v>
      </c>
      <c r="X730" s="9" t="s">
        <v>2132</v>
      </c>
      <c r="Y730" s="9" t="s">
        <v>2133</v>
      </c>
      <c r="Z730" s="9" t="s">
        <v>2134</v>
      </c>
      <c r="AA730" s="9" t="s">
        <v>1976</v>
      </c>
      <c r="AB730" s="9" t="s">
        <v>4567</v>
      </c>
      <c r="AC730" s="9" t="s">
        <v>4568</v>
      </c>
      <c r="AD730" s="9" t="s">
        <v>2137</v>
      </c>
      <c r="AE730" s="9" t="s">
        <v>4569</v>
      </c>
      <c r="AF730" s="9" t="s">
        <v>2139</v>
      </c>
    </row>
    <row r="731" spans="1:32" ht="16.5" customHeight="1" x14ac:dyDescent="0.2">
      <c r="A731" s="9" t="s">
        <v>4570</v>
      </c>
      <c r="B731" s="10">
        <v>45125</v>
      </c>
      <c r="C731" s="9" t="s">
        <v>4571</v>
      </c>
      <c r="D731" s="10">
        <v>45127</v>
      </c>
      <c r="E731" s="9" t="s">
        <v>4572</v>
      </c>
      <c r="F731" s="11">
        <v>3720</v>
      </c>
      <c r="G731" s="9" t="s">
        <v>2603</v>
      </c>
      <c r="H731" s="9" t="s">
        <v>2604</v>
      </c>
      <c r="I731" s="9" t="s">
        <v>2604</v>
      </c>
      <c r="J731" s="9" t="s">
        <v>1972</v>
      </c>
      <c r="K731" s="9">
        <v>1</v>
      </c>
      <c r="L731" s="9">
        <v>2236</v>
      </c>
      <c r="M731" s="10">
        <v>45195</v>
      </c>
      <c r="N731" s="10">
        <v>45127</v>
      </c>
      <c r="O731" s="9">
        <v>0</v>
      </c>
      <c r="P731" s="10">
        <v>45138</v>
      </c>
      <c r="Q731" s="10">
        <v>45195</v>
      </c>
      <c r="R731" s="12">
        <v>57</v>
      </c>
      <c r="S731" s="12">
        <v>0</v>
      </c>
      <c r="T731" s="12">
        <v>57</v>
      </c>
      <c r="U731" s="11">
        <v>3720</v>
      </c>
      <c r="V731" s="9">
        <v>0</v>
      </c>
      <c r="W731" s="11">
        <v>212040</v>
      </c>
      <c r="X731" s="9" t="s">
        <v>2393</v>
      </c>
      <c r="Y731" s="9" t="s">
        <v>2394</v>
      </c>
      <c r="Z731" s="9" t="s">
        <v>2164</v>
      </c>
      <c r="AA731" s="9" t="s">
        <v>1976</v>
      </c>
      <c r="AB731" s="9" t="s">
        <v>2395</v>
      </c>
      <c r="AC731" s="9" t="s">
        <v>2396</v>
      </c>
      <c r="AD731" s="9" t="s">
        <v>1986</v>
      </c>
      <c r="AE731" s="9" t="s">
        <v>4573</v>
      </c>
      <c r="AF731" s="9" t="s">
        <v>2950</v>
      </c>
    </row>
    <row r="732" spans="1:32" ht="16.5" customHeight="1" x14ac:dyDescent="0.2">
      <c r="A732" s="9" t="s">
        <v>4574</v>
      </c>
      <c r="B732" s="10">
        <v>45110</v>
      </c>
      <c r="C732" s="9" t="s">
        <v>1315</v>
      </c>
      <c r="D732" s="10">
        <v>45112</v>
      </c>
      <c r="E732" s="9" t="s">
        <v>4575</v>
      </c>
      <c r="F732" s="11">
        <v>2666.66</v>
      </c>
      <c r="G732" s="9" t="s">
        <v>4576</v>
      </c>
      <c r="H732" s="9" t="s">
        <v>1314</v>
      </c>
      <c r="I732" s="9" t="s">
        <v>4577</v>
      </c>
      <c r="J732" s="9" t="s">
        <v>4578</v>
      </c>
      <c r="K732" s="9">
        <v>1</v>
      </c>
      <c r="L732" s="9">
        <v>1818</v>
      </c>
      <c r="M732" s="10">
        <v>45142</v>
      </c>
      <c r="N732" s="10">
        <v>45112</v>
      </c>
      <c r="O732" s="9">
        <v>0</v>
      </c>
      <c r="P732" s="10">
        <v>45138</v>
      </c>
      <c r="Q732" s="10">
        <v>45142</v>
      </c>
      <c r="R732" s="12">
        <v>4</v>
      </c>
      <c r="S732" s="12">
        <v>0</v>
      </c>
      <c r="T732" s="12">
        <v>4</v>
      </c>
      <c r="U732" s="11">
        <v>2666.66</v>
      </c>
      <c r="V732" s="9">
        <v>0</v>
      </c>
      <c r="W732" s="11">
        <v>10666.64</v>
      </c>
      <c r="X732" s="9" t="s">
        <v>2145</v>
      </c>
      <c r="Y732" s="9" t="s">
        <v>2146</v>
      </c>
      <c r="Z732" s="9" t="s">
        <v>2134</v>
      </c>
      <c r="AA732" s="9" t="s">
        <v>1976</v>
      </c>
      <c r="AB732" s="9" t="s">
        <v>2214</v>
      </c>
      <c r="AC732" s="9" t="s">
        <v>2157</v>
      </c>
      <c r="AD732" s="9" t="s">
        <v>2137</v>
      </c>
      <c r="AE732" s="9" t="s">
        <v>4579</v>
      </c>
      <c r="AF732" s="9" t="s">
        <v>2139</v>
      </c>
    </row>
    <row r="733" spans="1:32" ht="16.5" customHeight="1" x14ac:dyDescent="0.2">
      <c r="A733" s="9" t="s">
        <v>4580</v>
      </c>
      <c r="B733" s="10">
        <v>45111</v>
      </c>
      <c r="C733" s="9" t="s">
        <v>2301</v>
      </c>
      <c r="D733" s="10">
        <v>45111</v>
      </c>
      <c r="E733" s="9" t="s">
        <v>4581</v>
      </c>
      <c r="F733" s="11">
        <v>2307.66</v>
      </c>
      <c r="G733" s="9" t="s">
        <v>4582</v>
      </c>
      <c r="H733" s="9" t="s">
        <v>1292</v>
      </c>
      <c r="I733" s="9" t="s">
        <v>4583</v>
      </c>
      <c r="J733" s="9" t="s">
        <v>4584</v>
      </c>
      <c r="K733" s="9">
        <v>1</v>
      </c>
      <c r="L733" s="9">
        <v>1656</v>
      </c>
      <c r="M733" s="10">
        <v>45132</v>
      </c>
      <c r="N733" s="10">
        <v>45111</v>
      </c>
      <c r="O733" s="9">
        <v>0</v>
      </c>
      <c r="P733" s="10">
        <v>45138</v>
      </c>
      <c r="Q733" s="10">
        <v>45132</v>
      </c>
      <c r="R733" s="12">
        <v>-6</v>
      </c>
      <c r="S733" s="12">
        <v>0</v>
      </c>
      <c r="T733" s="12">
        <v>-6</v>
      </c>
      <c r="U733" s="11">
        <v>2307.66</v>
      </c>
      <c r="V733" s="9">
        <v>0</v>
      </c>
      <c r="W733" s="11">
        <v>-13845.96</v>
      </c>
      <c r="X733" s="9" t="s">
        <v>2145</v>
      </c>
      <c r="Y733" s="9" t="s">
        <v>2146</v>
      </c>
      <c r="Z733" s="9" t="s">
        <v>2164</v>
      </c>
      <c r="AA733" s="9" t="s">
        <v>1976</v>
      </c>
      <c r="AB733" s="9" t="s">
        <v>2214</v>
      </c>
      <c r="AC733" s="9" t="s">
        <v>2157</v>
      </c>
      <c r="AD733" s="9" t="s">
        <v>2137</v>
      </c>
      <c r="AE733" s="9" t="s">
        <v>4585</v>
      </c>
      <c r="AF733" s="9" t="s">
        <v>2139</v>
      </c>
    </row>
    <row r="734" spans="1:32" ht="16.5" customHeight="1" x14ac:dyDescent="0.2">
      <c r="A734" s="9" t="s">
        <v>4586</v>
      </c>
      <c r="B734" s="10">
        <v>45112</v>
      </c>
      <c r="C734" s="9" t="s">
        <v>1246</v>
      </c>
      <c r="D734" s="10">
        <v>45112</v>
      </c>
      <c r="E734" s="9" t="s">
        <v>4587</v>
      </c>
      <c r="F734" s="11">
        <v>2333.33</v>
      </c>
      <c r="G734" s="9" t="s">
        <v>2250</v>
      </c>
      <c r="H734" s="9" t="s">
        <v>1335</v>
      </c>
      <c r="I734" s="9" t="s">
        <v>2251</v>
      </c>
      <c r="J734" s="9" t="s">
        <v>4588</v>
      </c>
      <c r="K734" s="9">
        <v>1</v>
      </c>
      <c r="L734" s="9">
        <v>1654</v>
      </c>
      <c r="M734" s="10">
        <v>45132</v>
      </c>
      <c r="N734" s="10">
        <v>45112</v>
      </c>
      <c r="O734" s="9">
        <v>0</v>
      </c>
      <c r="P734" s="10">
        <v>45138</v>
      </c>
      <c r="Q734" s="10">
        <v>45132</v>
      </c>
      <c r="R734" s="12">
        <v>-6</v>
      </c>
      <c r="S734" s="12">
        <v>0</v>
      </c>
      <c r="T734" s="12">
        <v>-6</v>
      </c>
      <c r="U734" s="11">
        <v>2333.33</v>
      </c>
      <c r="V734" s="9">
        <v>0</v>
      </c>
      <c r="W734" s="11">
        <v>-13999.98</v>
      </c>
      <c r="X734" s="9" t="s">
        <v>2145</v>
      </c>
      <c r="Y734" s="9" t="s">
        <v>2146</v>
      </c>
      <c r="Z734" s="9" t="s">
        <v>2164</v>
      </c>
      <c r="AA734" s="9" t="s">
        <v>1976</v>
      </c>
      <c r="AB734" s="9" t="s">
        <v>2214</v>
      </c>
      <c r="AC734" s="9" t="s">
        <v>2157</v>
      </c>
      <c r="AD734" s="9" t="s">
        <v>2137</v>
      </c>
      <c r="AE734" s="9" t="s">
        <v>2253</v>
      </c>
      <c r="AF734" s="9" t="s">
        <v>2139</v>
      </c>
    </row>
    <row r="735" spans="1:32" ht="16.5" customHeight="1" x14ac:dyDescent="0.2">
      <c r="A735" s="9" t="s">
        <v>4589</v>
      </c>
      <c r="B735" s="10">
        <v>45114</v>
      </c>
      <c r="C735" s="9" t="s">
        <v>1246</v>
      </c>
      <c r="D735" s="10">
        <v>45116</v>
      </c>
      <c r="E735" s="9" t="s">
        <v>4590</v>
      </c>
      <c r="F735" s="11">
        <v>791.67</v>
      </c>
      <c r="G735" s="9" t="s">
        <v>2142</v>
      </c>
      <c r="H735" s="9" t="s">
        <v>1362</v>
      </c>
      <c r="I735" s="9" t="s">
        <v>2143</v>
      </c>
      <c r="J735" s="9" t="s">
        <v>4591</v>
      </c>
      <c r="K735" s="9">
        <v>1</v>
      </c>
      <c r="L735" s="9">
        <v>1662</v>
      </c>
      <c r="M735" s="10">
        <v>45132</v>
      </c>
      <c r="N735" s="10">
        <v>45116</v>
      </c>
      <c r="O735" s="9">
        <v>0</v>
      </c>
      <c r="P735" s="10">
        <v>45138</v>
      </c>
      <c r="Q735" s="10">
        <v>45132</v>
      </c>
      <c r="R735" s="12">
        <v>-6</v>
      </c>
      <c r="S735" s="12">
        <v>0</v>
      </c>
      <c r="T735" s="12">
        <v>-6</v>
      </c>
      <c r="U735" s="11">
        <v>791.67</v>
      </c>
      <c r="V735" s="9">
        <v>0</v>
      </c>
      <c r="W735" s="11">
        <v>-4750.0199999999995</v>
      </c>
      <c r="X735" s="9" t="s">
        <v>2132</v>
      </c>
      <c r="Y735" s="9" t="s">
        <v>2133</v>
      </c>
      <c r="Z735" s="9" t="s">
        <v>2164</v>
      </c>
      <c r="AA735" s="9" t="s">
        <v>1976</v>
      </c>
      <c r="AB735" s="9" t="s">
        <v>2147</v>
      </c>
      <c r="AC735" s="9" t="s">
        <v>2148</v>
      </c>
      <c r="AD735" s="9" t="s">
        <v>2137</v>
      </c>
      <c r="AE735" s="9" t="s">
        <v>2149</v>
      </c>
      <c r="AF735" s="9" t="s">
        <v>2139</v>
      </c>
    </row>
    <row r="736" spans="1:32" ht="16.5" customHeight="1" x14ac:dyDescent="0.2">
      <c r="A736" s="9" t="s">
        <v>4592</v>
      </c>
      <c r="B736" s="10">
        <v>45121</v>
      </c>
      <c r="C736" s="9" t="s">
        <v>1496</v>
      </c>
      <c r="D736" s="10">
        <v>45127</v>
      </c>
      <c r="E736" s="9" t="s">
        <v>4593</v>
      </c>
      <c r="F736" s="11">
        <v>597.79999999999995</v>
      </c>
      <c r="G736" s="9" t="s">
        <v>2614</v>
      </c>
      <c r="H736" s="9" t="s">
        <v>2615</v>
      </c>
      <c r="I736" s="9" t="s">
        <v>2615</v>
      </c>
      <c r="J736" s="9" t="s">
        <v>3102</v>
      </c>
      <c r="K736" s="9">
        <v>1</v>
      </c>
      <c r="L736" s="9">
        <v>2111</v>
      </c>
      <c r="M736" s="10">
        <v>45182</v>
      </c>
      <c r="N736" s="10">
        <v>45127</v>
      </c>
      <c r="O736" s="9">
        <v>30</v>
      </c>
      <c r="P736" s="10">
        <v>45169</v>
      </c>
      <c r="Q736" s="10">
        <v>45182</v>
      </c>
      <c r="R736" s="12">
        <v>13</v>
      </c>
      <c r="S736" s="12">
        <v>0</v>
      </c>
      <c r="T736" s="12">
        <v>13</v>
      </c>
      <c r="U736" s="11">
        <v>490</v>
      </c>
      <c r="V736" s="9">
        <v>107.8</v>
      </c>
      <c r="W736" s="11">
        <v>6370</v>
      </c>
      <c r="X736" s="9" t="s">
        <v>2003</v>
      </c>
      <c r="Y736" s="9" t="s">
        <v>2004</v>
      </c>
      <c r="Z736" s="9" t="s">
        <v>2164</v>
      </c>
      <c r="AA736" s="9" t="s">
        <v>1976</v>
      </c>
      <c r="AB736" s="9" t="s">
        <v>2639</v>
      </c>
      <c r="AC736" s="9" t="s">
        <v>2640</v>
      </c>
      <c r="AD736" s="9" t="s">
        <v>1986</v>
      </c>
      <c r="AE736" s="9" t="s">
        <v>3560</v>
      </c>
      <c r="AF736" s="9" t="s">
        <v>2012</v>
      </c>
    </row>
    <row r="737" spans="1:32" ht="16.5" customHeight="1" x14ac:dyDescent="0.2">
      <c r="A737" s="9" t="s">
        <v>4594</v>
      </c>
      <c r="B737" s="10">
        <v>45126</v>
      </c>
      <c r="C737" s="9" t="s">
        <v>4595</v>
      </c>
      <c r="D737" s="10">
        <v>45127</v>
      </c>
      <c r="E737" s="9" t="s">
        <v>4596</v>
      </c>
      <c r="F737" s="11">
        <v>2348.5</v>
      </c>
      <c r="G737" s="9" t="s">
        <v>2874</v>
      </c>
      <c r="H737" s="9" t="s">
        <v>2875</v>
      </c>
      <c r="I737" s="9" t="s">
        <v>2875</v>
      </c>
      <c r="J737" s="9" t="s">
        <v>4597</v>
      </c>
      <c r="K737" s="9">
        <v>1</v>
      </c>
      <c r="L737" s="9">
        <v>2171</v>
      </c>
      <c r="M737" s="10">
        <v>45189</v>
      </c>
      <c r="N737" s="10">
        <v>45127</v>
      </c>
      <c r="O737" s="9">
        <v>0</v>
      </c>
      <c r="P737" s="10">
        <v>45169</v>
      </c>
      <c r="Q737" s="10">
        <v>45189</v>
      </c>
      <c r="R737" s="12">
        <v>20</v>
      </c>
      <c r="S737" s="12">
        <v>0</v>
      </c>
      <c r="T737" s="12">
        <v>20</v>
      </c>
      <c r="U737" s="11">
        <v>1925</v>
      </c>
      <c r="V737" s="9">
        <v>423.5</v>
      </c>
      <c r="W737" s="11">
        <v>38500</v>
      </c>
      <c r="X737" s="9" t="s">
        <v>2003</v>
      </c>
      <c r="Y737" s="9" t="s">
        <v>2004</v>
      </c>
      <c r="Z737" s="9" t="s">
        <v>2164</v>
      </c>
      <c r="AA737" s="9" t="s">
        <v>1976</v>
      </c>
      <c r="AB737" s="9" t="s">
        <v>2090</v>
      </c>
      <c r="AC737" s="9" t="s">
        <v>2091</v>
      </c>
      <c r="AD737" s="9" t="s">
        <v>1986</v>
      </c>
      <c r="AE737" s="9" t="s">
        <v>4598</v>
      </c>
      <c r="AF737" s="9" t="s">
        <v>1981</v>
      </c>
    </row>
    <row r="738" spans="1:32" ht="16.5" customHeight="1" x14ac:dyDescent="0.2">
      <c r="A738" s="9" t="s">
        <v>4599</v>
      </c>
      <c r="B738" s="10">
        <v>45114</v>
      </c>
      <c r="C738" s="9" t="s">
        <v>1246</v>
      </c>
      <c r="D738" s="10">
        <v>45116</v>
      </c>
      <c r="E738" s="9" t="s">
        <v>4600</v>
      </c>
      <c r="F738" s="11">
        <v>2500</v>
      </c>
      <c r="G738" s="9" t="s">
        <v>4601</v>
      </c>
      <c r="H738" s="9" t="s">
        <v>1364</v>
      </c>
      <c r="I738" s="9" t="s">
        <v>4602</v>
      </c>
      <c r="J738" s="9" t="s">
        <v>4603</v>
      </c>
      <c r="K738" s="9">
        <v>1</v>
      </c>
      <c r="L738" s="9">
        <v>1666</v>
      </c>
      <c r="M738" s="10">
        <v>45132</v>
      </c>
      <c r="N738" s="10">
        <v>45116</v>
      </c>
      <c r="O738" s="9">
        <v>0</v>
      </c>
      <c r="P738" s="10">
        <v>45138</v>
      </c>
      <c r="Q738" s="10">
        <v>45132</v>
      </c>
      <c r="R738" s="12">
        <v>-6</v>
      </c>
      <c r="S738" s="12">
        <v>0</v>
      </c>
      <c r="T738" s="12">
        <v>-6</v>
      </c>
      <c r="U738" s="11">
        <v>2500</v>
      </c>
      <c r="V738" s="9">
        <v>0</v>
      </c>
      <c r="W738" s="11">
        <v>-15000</v>
      </c>
      <c r="X738" s="9" t="s">
        <v>2145</v>
      </c>
      <c r="Y738" s="9" t="s">
        <v>2146</v>
      </c>
      <c r="Z738" s="9" t="s">
        <v>2164</v>
      </c>
      <c r="AA738" s="9" t="s">
        <v>1976</v>
      </c>
      <c r="AB738" s="9" t="s">
        <v>2156</v>
      </c>
      <c r="AC738" s="9" t="s">
        <v>2157</v>
      </c>
      <c r="AD738" s="9" t="s">
        <v>2137</v>
      </c>
      <c r="AE738" s="9" t="s">
        <v>4604</v>
      </c>
      <c r="AF738" s="9" t="s">
        <v>2139</v>
      </c>
    </row>
    <row r="739" spans="1:32" ht="16.5" customHeight="1" x14ac:dyDescent="0.2">
      <c r="A739" s="9" t="s">
        <v>4605</v>
      </c>
      <c r="B739" s="10">
        <v>45116</v>
      </c>
      <c r="C739" s="9" t="s">
        <v>1381</v>
      </c>
      <c r="D739" s="10">
        <v>45117</v>
      </c>
      <c r="E739" s="9" t="s">
        <v>4606</v>
      </c>
      <c r="F739" s="11">
        <v>2866.81</v>
      </c>
      <c r="G739" s="9" t="s">
        <v>2218</v>
      </c>
      <c r="H739" s="9" t="s">
        <v>1380</v>
      </c>
      <c r="I739" s="9" t="s">
        <v>2219</v>
      </c>
      <c r="J739" s="9" t="s">
        <v>4607</v>
      </c>
      <c r="K739" s="9">
        <v>1</v>
      </c>
      <c r="L739" s="9">
        <v>1657</v>
      </c>
      <c r="M739" s="10">
        <v>45132</v>
      </c>
      <c r="N739" s="10">
        <v>45117</v>
      </c>
      <c r="O739" s="9">
        <v>0</v>
      </c>
      <c r="P739" s="10">
        <v>45138</v>
      </c>
      <c r="Q739" s="10">
        <v>45132</v>
      </c>
      <c r="R739" s="12">
        <v>-6</v>
      </c>
      <c r="S739" s="12">
        <v>0</v>
      </c>
      <c r="T739" s="12">
        <v>-6</v>
      </c>
      <c r="U739" s="11">
        <v>2866.81</v>
      </c>
      <c r="V739" s="9">
        <v>0</v>
      </c>
      <c r="W739" s="11">
        <v>-17200.86</v>
      </c>
      <c r="X739" s="9" t="s">
        <v>2145</v>
      </c>
      <c r="Y739" s="9" t="s">
        <v>2146</v>
      </c>
      <c r="Z739" s="9" t="s">
        <v>2164</v>
      </c>
      <c r="AA739" s="9" t="s">
        <v>1976</v>
      </c>
      <c r="AB739" s="9" t="s">
        <v>2214</v>
      </c>
      <c r="AC739" s="9" t="s">
        <v>2157</v>
      </c>
      <c r="AD739" s="9" t="s">
        <v>2137</v>
      </c>
      <c r="AE739" s="9" t="s">
        <v>2221</v>
      </c>
      <c r="AF739" s="9" t="s">
        <v>2139</v>
      </c>
    </row>
    <row r="740" spans="1:32" ht="16.5" customHeight="1" x14ac:dyDescent="0.2">
      <c r="A740" s="9" t="s">
        <v>4608</v>
      </c>
      <c r="B740" s="10">
        <v>45110</v>
      </c>
      <c r="C740" s="9" t="s">
        <v>2118</v>
      </c>
      <c r="D740" s="10">
        <v>45117</v>
      </c>
      <c r="E740" s="9" t="s">
        <v>4609</v>
      </c>
      <c r="F740" s="11">
        <v>2250</v>
      </c>
      <c r="G740" s="9" t="s">
        <v>2303</v>
      </c>
      <c r="H740" s="9" t="s">
        <v>1402</v>
      </c>
      <c r="I740" s="9" t="s">
        <v>2304</v>
      </c>
      <c r="J740" s="9" t="s">
        <v>4610</v>
      </c>
      <c r="K740" s="9">
        <v>1</v>
      </c>
      <c r="L740" s="9">
        <v>1659</v>
      </c>
      <c r="M740" s="10">
        <v>45132</v>
      </c>
      <c r="N740" s="10">
        <v>45117</v>
      </c>
      <c r="O740" s="9">
        <v>0</v>
      </c>
      <c r="P740" s="10">
        <v>45138</v>
      </c>
      <c r="Q740" s="10">
        <v>45132</v>
      </c>
      <c r="R740" s="12">
        <v>-6</v>
      </c>
      <c r="S740" s="12">
        <v>0</v>
      </c>
      <c r="T740" s="12">
        <v>-6</v>
      </c>
      <c r="U740" s="11">
        <v>2250</v>
      </c>
      <c r="V740" s="9">
        <v>0</v>
      </c>
      <c r="W740" s="11">
        <v>-13500</v>
      </c>
      <c r="X740" s="9" t="s">
        <v>2145</v>
      </c>
      <c r="Y740" s="9" t="s">
        <v>2146</v>
      </c>
      <c r="Z740" s="9" t="s">
        <v>2164</v>
      </c>
      <c r="AA740" s="9" t="s">
        <v>1976</v>
      </c>
      <c r="AB740" s="9" t="s">
        <v>2214</v>
      </c>
      <c r="AC740" s="9" t="s">
        <v>2157</v>
      </c>
      <c r="AD740" s="9" t="s">
        <v>1986</v>
      </c>
      <c r="AE740" s="9" t="s">
        <v>2306</v>
      </c>
      <c r="AF740" s="9" t="s">
        <v>2139</v>
      </c>
    </row>
    <row r="741" spans="1:32" ht="16.5" customHeight="1" x14ac:dyDescent="0.2">
      <c r="A741" s="9" t="s">
        <v>4611</v>
      </c>
      <c r="B741" s="10">
        <v>45112</v>
      </c>
      <c r="C741" s="9" t="s">
        <v>3912</v>
      </c>
      <c r="D741" s="10">
        <v>45118</v>
      </c>
      <c r="E741" s="9" t="s">
        <v>4612</v>
      </c>
      <c r="F741" s="11">
        <v>520</v>
      </c>
      <c r="G741" s="9" t="s">
        <v>4613</v>
      </c>
      <c r="H741" s="9" t="s">
        <v>1417</v>
      </c>
      <c r="I741" s="9" t="s">
        <v>4614</v>
      </c>
      <c r="J741" s="9" t="s">
        <v>4615</v>
      </c>
      <c r="K741" s="9">
        <v>1</v>
      </c>
      <c r="L741" s="9">
        <v>1979</v>
      </c>
      <c r="M741" s="10">
        <v>45168</v>
      </c>
      <c r="N741" s="10">
        <v>45118</v>
      </c>
      <c r="O741" s="9">
        <v>0</v>
      </c>
      <c r="P741" s="10">
        <v>45138</v>
      </c>
      <c r="Q741" s="10">
        <v>45168</v>
      </c>
      <c r="R741" s="12">
        <v>30</v>
      </c>
      <c r="S741" s="12">
        <v>0</v>
      </c>
      <c r="T741" s="12">
        <v>30</v>
      </c>
      <c r="U741" s="11">
        <v>520</v>
      </c>
      <c r="V741" s="9">
        <v>0</v>
      </c>
      <c r="W741" s="11">
        <v>15600</v>
      </c>
      <c r="X741" s="9" t="s">
        <v>2374</v>
      </c>
      <c r="Y741" s="9" t="s">
        <v>2375</v>
      </c>
      <c r="Z741" s="9" t="s">
        <v>2134</v>
      </c>
      <c r="AA741" s="9" t="s">
        <v>1976</v>
      </c>
      <c r="AB741" s="9" t="s">
        <v>2376</v>
      </c>
      <c r="AC741" s="9" t="s">
        <v>2377</v>
      </c>
      <c r="AD741" s="9" t="s">
        <v>2137</v>
      </c>
      <c r="AE741" s="9" t="s">
        <v>2083</v>
      </c>
      <c r="AF741" s="9" t="s">
        <v>2084</v>
      </c>
    </row>
    <row r="742" spans="1:32" ht="16.5" customHeight="1" x14ac:dyDescent="0.2">
      <c r="A742" s="9" t="s">
        <v>4616</v>
      </c>
      <c r="B742" s="10">
        <v>45118</v>
      </c>
      <c r="C742" s="9" t="s">
        <v>1246</v>
      </c>
      <c r="D742" s="10">
        <v>45119</v>
      </c>
      <c r="E742" s="9" t="s">
        <v>4617</v>
      </c>
      <c r="F742" s="11">
        <v>2113</v>
      </c>
      <c r="G742" s="9" t="s">
        <v>2277</v>
      </c>
      <c r="H742" s="9" t="s">
        <v>1042</v>
      </c>
      <c r="I742" s="9" t="s">
        <v>2278</v>
      </c>
      <c r="J742" s="9" t="s">
        <v>4618</v>
      </c>
      <c r="K742" s="9">
        <v>1</v>
      </c>
      <c r="L742" s="9">
        <v>1653</v>
      </c>
      <c r="M742" s="10">
        <v>45132</v>
      </c>
      <c r="N742" s="10">
        <v>45119</v>
      </c>
      <c r="O742" s="9">
        <v>0</v>
      </c>
      <c r="P742" s="10">
        <v>45138</v>
      </c>
      <c r="Q742" s="10">
        <v>45132</v>
      </c>
      <c r="R742" s="12">
        <v>-6</v>
      </c>
      <c r="S742" s="12">
        <v>0</v>
      </c>
      <c r="T742" s="12">
        <v>-6</v>
      </c>
      <c r="U742" s="11">
        <v>2113</v>
      </c>
      <c r="V742" s="9">
        <v>0</v>
      </c>
      <c r="W742" s="11">
        <v>-12678</v>
      </c>
      <c r="X742" s="9" t="s">
        <v>2145</v>
      </c>
      <c r="Y742" s="9" t="s">
        <v>2146</v>
      </c>
      <c r="Z742" s="9" t="s">
        <v>2164</v>
      </c>
      <c r="AA742" s="9" t="s">
        <v>1976</v>
      </c>
      <c r="AB742" s="9" t="s">
        <v>2214</v>
      </c>
      <c r="AC742" s="9" t="s">
        <v>2157</v>
      </c>
      <c r="AD742" s="9" t="s">
        <v>2137</v>
      </c>
      <c r="AE742" s="9" t="s">
        <v>2280</v>
      </c>
      <c r="AF742" s="9" t="s">
        <v>2139</v>
      </c>
    </row>
    <row r="743" spans="1:32" ht="16.5" customHeight="1" x14ac:dyDescent="0.2">
      <c r="A743" s="9" t="s">
        <v>4619</v>
      </c>
      <c r="B743" s="10">
        <v>45118</v>
      </c>
      <c r="C743" s="9" t="s">
        <v>3618</v>
      </c>
      <c r="D743" s="10">
        <v>45120</v>
      </c>
      <c r="E743" s="9" t="s">
        <v>4620</v>
      </c>
      <c r="F743" s="11">
        <v>3066.67</v>
      </c>
      <c r="G743" s="9" t="s">
        <v>4621</v>
      </c>
      <c r="H743" s="9" t="s">
        <v>1422</v>
      </c>
      <c r="I743" s="9" t="s">
        <v>4622</v>
      </c>
      <c r="J743" s="9" t="s">
        <v>4623</v>
      </c>
      <c r="K743" s="9">
        <v>1</v>
      </c>
      <c r="L743" s="9">
        <v>1667</v>
      </c>
      <c r="M743" s="10">
        <v>45132</v>
      </c>
      <c r="N743" s="10">
        <v>45120</v>
      </c>
      <c r="O743" s="9">
        <v>30</v>
      </c>
      <c r="P743" s="10">
        <v>45169</v>
      </c>
      <c r="Q743" s="10">
        <v>45132</v>
      </c>
      <c r="R743" s="12">
        <v>-37</v>
      </c>
      <c r="S743" s="12">
        <v>0</v>
      </c>
      <c r="T743" s="12">
        <v>-37</v>
      </c>
      <c r="U743" s="11">
        <v>3066.67</v>
      </c>
      <c r="V743" s="9">
        <v>0</v>
      </c>
      <c r="W743" s="11">
        <v>-113466.79000000001</v>
      </c>
      <c r="X743" s="9" t="s">
        <v>2145</v>
      </c>
      <c r="Y743" s="9" t="s">
        <v>2146</v>
      </c>
      <c r="Z743" s="9" t="s">
        <v>2164</v>
      </c>
      <c r="AA743" s="9" t="s">
        <v>1976</v>
      </c>
      <c r="AB743" s="9" t="s">
        <v>4624</v>
      </c>
      <c r="AC743" s="9" t="s">
        <v>4625</v>
      </c>
      <c r="AD743" s="9" t="s">
        <v>2137</v>
      </c>
      <c r="AE743" s="9" t="s">
        <v>4626</v>
      </c>
      <c r="AF743" s="9" t="s">
        <v>4627</v>
      </c>
    </row>
    <row r="744" spans="1:32" ht="16.5" customHeight="1" x14ac:dyDescent="0.2">
      <c r="A744" s="9" t="s">
        <v>4628</v>
      </c>
      <c r="B744" s="10">
        <v>45120</v>
      </c>
      <c r="C744" s="9" t="s">
        <v>647</v>
      </c>
      <c r="D744" s="10">
        <v>45123</v>
      </c>
      <c r="E744" s="9" t="s">
        <v>4629</v>
      </c>
      <c r="F744" s="11">
        <v>3066.67</v>
      </c>
      <c r="G744" s="9" t="s">
        <v>4630</v>
      </c>
      <c r="H744" s="9" t="s">
        <v>1450</v>
      </c>
      <c r="I744" s="9" t="s">
        <v>4631</v>
      </c>
      <c r="J744" s="9" t="s">
        <v>4632</v>
      </c>
      <c r="K744" s="9">
        <v>1</v>
      </c>
      <c r="L744" s="9">
        <v>1668</v>
      </c>
      <c r="M744" s="10">
        <v>45132</v>
      </c>
      <c r="N744" s="10">
        <v>45123</v>
      </c>
      <c r="O744" s="9">
        <v>0</v>
      </c>
      <c r="P744" s="10">
        <v>45138</v>
      </c>
      <c r="Q744" s="10">
        <v>45132</v>
      </c>
      <c r="R744" s="12">
        <v>-6</v>
      </c>
      <c r="S744" s="12">
        <v>0</v>
      </c>
      <c r="T744" s="12">
        <v>-6</v>
      </c>
      <c r="U744" s="11">
        <v>3066.67</v>
      </c>
      <c r="V744" s="9">
        <v>0</v>
      </c>
      <c r="W744" s="11">
        <v>-18400.02</v>
      </c>
      <c r="X744" s="9" t="s">
        <v>2145</v>
      </c>
      <c r="Y744" s="9" t="s">
        <v>2146</v>
      </c>
      <c r="Z744" s="9" t="s">
        <v>2134</v>
      </c>
      <c r="AA744" s="9" t="s">
        <v>1976</v>
      </c>
      <c r="AB744" s="9" t="s">
        <v>4624</v>
      </c>
      <c r="AC744" s="9" t="s">
        <v>4625</v>
      </c>
      <c r="AD744" s="9" t="s">
        <v>2137</v>
      </c>
      <c r="AE744" s="9" t="s">
        <v>4626</v>
      </c>
      <c r="AF744" s="9" t="s">
        <v>4627</v>
      </c>
    </row>
    <row r="745" spans="1:32" ht="16.5" customHeight="1" x14ac:dyDescent="0.2">
      <c r="A745" s="9" t="s">
        <v>4633</v>
      </c>
      <c r="B745" s="10">
        <v>45120</v>
      </c>
      <c r="C745" s="9" t="s">
        <v>4634</v>
      </c>
      <c r="D745" s="10">
        <v>45127</v>
      </c>
      <c r="E745" s="9" t="s">
        <v>4635</v>
      </c>
      <c r="F745" s="11">
        <v>9394</v>
      </c>
      <c r="G745" s="9" t="s">
        <v>2839</v>
      </c>
      <c r="H745" s="9" t="s">
        <v>2840</v>
      </c>
      <c r="I745" s="9" t="s">
        <v>2840</v>
      </c>
      <c r="J745" s="9" t="s">
        <v>2841</v>
      </c>
      <c r="K745" s="9">
        <v>1</v>
      </c>
      <c r="L745" s="9">
        <v>2178</v>
      </c>
      <c r="M745" s="10">
        <v>45189</v>
      </c>
      <c r="N745" s="10">
        <v>45127</v>
      </c>
      <c r="O745" s="9">
        <v>0</v>
      </c>
      <c r="P745" s="10">
        <v>45169</v>
      </c>
      <c r="Q745" s="10">
        <v>45189</v>
      </c>
      <c r="R745" s="12">
        <v>20</v>
      </c>
      <c r="S745" s="12">
        <v>0</v>
      </c>
      <c r="T745" s="12">
        <v>20</v>
      </c>
      <c r="U745" s="11">
        <v>7700</v>
      </c>
      <c r="V745" s="9">
        <v>1694</v>
      </c>
      <c r="W745" s="11">
        <v>154000</v>
      </c>
      <c r="X745" s="9" t="s">
        <v>1994</v>
      </c>
      <c r="Y745" s="9" t="s">
        <v>1995</v>
      </c>
      <c r="Z745" s="9" t="s">
        <v>2164</v>
      </c>
      <c r="AA745" s="9" t="s">
        <v>1976</v>
      </c>
      <c r="AB745" s="9" t="s">
        <v>1996</v>
      </c>
      <c r="AC745" s="9" t="s">
        <v>1997</v>
      </c>
      <c r="AD745" s="9" t="s">
        <v>2137</v>
      </c>
      <c r="AE745" s="9" t="s">
        <v>3588</v>
      </c>
      <c r="AF745" s="9" t="s">
        <v>2139</v>
      </c>
    </row>
    <row r="746" spans="1:32" ht="16.5" customHeight="1" x14ac:dyDescent="0.2">
      <c r="A746" s="9" t="s">
        <v>4636</v>
      </c>
      <c r="B746" s="10">
        <v>45121</v>
      </c>
      <c r="C746" s="9" t="s">
        <v>4637</v>
      </c>
      <c r="D746" s="10">
        <v>45121</v>
      </c>
      <c r="E746" s="9" t="s">
        <v>4638</v>
      </c>
      <c r="F746" s="11">
        <v>666.67</v>
      </c>
      <c r="G746" s="9" t="s">
        <v>2238</v>
      </c>
      <c r="H746" s="9" t="s">
        <v>1462</v>
      </c>
      <c r="I746" s="9" t="s">
        <v>2239</v>
      </c>
      <c r="J746" s="9" t="s">
        <v>4639</v>
      </c>
      <c r="K746" s="9">
        <v>1</v>
      </c>
      <c r="L746" s="9">
        <v>1709</v>
      </c>
      <c r="M746" s="10">
        <v>45135</v>
      </c>
      <c r="N746" s="10">
        <v>45121</v>
      </c>
      <c r="O746" s="9">
        <v>0</v>
      </c>
      <c r="P746" s="10">
        <v>45138</v>
      </c>
      <c r="Q746" s="10">
        <v>45135</v>
      </c>
      <c r="R746" s="12">
        <v>-3</v>
      </c>
      <c r="S746" s="12">
        <v>0</v>
      </c>
      <c r="T746" s="12">
        <v>-3</v>
      </c>
      <c r="U746" s="11">
        <v>666.67</v>
      </c>
      <c r="V746" s="9">
        <v>0</v>
      </c>
      <c r="W746" s="11">
        <v>-2000.0099999999998</v>
      </c>
      <c r="X746" s="9" t="s">
        <v>2132</v>
      </c>
      <c r="Y746" s="9" t="s">
        <v>2133</v>
      </c>
      <c r="Z746" s="9" t="s">
        <v>2164</v>
      </c>
      <c r="AA746" s="9" t="s">
        <v>1976</v>
      </c>
      <c r="AB746" s="9" t="s">
        <v>2147</v>
      </c>
      <c r="AC746" s="9" t="s">
        <v>2148</v>
      </c>
      <c r="AD746" s="9" t="s">
        <v>2137</v>
      </c>
      <c r="AE746" s="9" t="s">
        <v>2241</v>
      </c>
      <c r="AF746" s="9" t="s">
        <v>2139</v>
      </c>
    </row>
    <row r="747" spans="1:32" ht="16.5" customHeight="1" x14ac:dyDescent="0.2">
      <c r="A747" s="9" t="s">
        <v>4640</v>
      </c>
      <c r="B747" s="10">
        <v>45120</v>
      </c>
      <c r="C747" s="9" t="s">
        <v>123</v>
      </c>
      <c r="D747" s="10">
        <v>45123</v>
      </c>
      <c r="E747" s="9" t="s">
        <v>4641</v>
      </c>
      <c r="F747" s="11">
        <v>2750</v>
      </c>
      <c r="G747" s="9" t="s">
        <v>4642</v>
      </c>
      <c r="H747" s="9" t="s">
        <v>1447</v>
      </c>
      <c r="I747" s="9" t="s">
        <v>4643</v>
      </c>
      <c r="J747" s="9" t="s">
        <v>4644</v>
      </c>
      <c r="K747" s="9">
        <v>1</v>
      </c>
      <c r="L747" s="9">
        <v>1661</v>
      </c>
      <c r="M747" s="10">
        <v>45132</v>
      </c>
      <c r="N747" s="10">
        <v>45123</v>
      </c>
      <c r="O747" s="9">
        <v>0</v>
      </c>
      <c r="P747" s="10">
        <v>45138</v>
      </c>
      <c r="Q747" s="10">
        <v>45132</v>
      </c>
      <c r="R747" s="12">
        <v>-6</v>
      </c>
      <c r="S747" s="12">
        <v>0</v>
      </c>
      <c r="T747" s="12">
        <v>-6</v>
      </c>
      <c r="U747" s="11">
        <v>2750</v>
      </c>
      <c r="V747" s="9">
        <v>0</v>
      </c>
      <c r="W747" s="11">
        <v>-16500</v>
      </c>
      <c r="X747" s="9" t="s">
        <v>2145</v>
      </c>
      <c r="Y747" s="9" t="s">
        <v>2146</v>
      </c>
      <c r="Z747" s="9" t="s">
        <v>2134</v>
      </c>
      <c r="AA747" s="9" t="s">
        <v>1976</v>
      </c>
      <c r="AB747" s="9" t="s">
        <v>2214</v>
      </c>
      <c r="AC747" s="9" t="s">
        <v>2157</v>
      </c>
      <c r="AD747" s="9" t="s">
        <v>2137</v>
      </c>
      <c r="AE747" s="9" t="s">
        <v>4645</v>
      </c>
      <c r="AF747" s="9" t="s">
        <v>2139</v>
      </c>
    </row>
    <row r="748" spans="1:32" ht="16.5" customHeight="1" x14ac:dyDescent="0.2">
      <c r="A748" s="9" t="s">
        <v>4646</v>
      </c>
      <c r="B748" s="10">
        <v>45124</v>
      </c>
      <c r="C748" s="9" t="s">
        <v>4647</v>
      </c>
      <c r="D748" s="10">
        <v>45124</v>
      </c>
      <c r="E748" s="9" t="s">
        <v>4648</v>
      </c>
      <c r="F748" s="11">
        <v>2333.33</v>
      </c>
      <c r="G748" s="9" t="s">
        <v>2153</v>
      </c>
      <c r="H748" s="9" t="s">
        <v>1488</v>
      </c>
      <c r="I748" s="9" t="s">
        <v>2154</v>
      </c>
      <c r="J748" s="9" t="s">
        <v>4649</v>
      </c>
      <c r="K748" s="9">
        <v>1</v>
      </c>
      <c r="L748" s="9">
        <v>1712</v>
      </c>
      <c r="M748" s="10">
        <v>45135</v>
      </c>
      <c r="N748" s="10">
        <v>45124</v>
      </c>
      <c r="O748" s="9">
        <v>0</v>
      </c>
      <c r="P748" s="10">
        <v>45138</v>
      </c>
      <c r="Q748" s="10">
        <v>45135</v>
      </c>
      <c r="R748" s="12">
        <v>-3</v>
      </c>
      <c r="S748" s="12">
        <v>0</v>
      </c>
      <c r="T748" s="12">
        <v>-3</v>
      </c>
      <c r="U748" s="11">
        <v>2333.33</v>
      </c>
      <c r="V748" s="9">
        <v>0</v>
      </c>
      <c r="W748" s="11">
        <v>-6999.99</v>
      </c>
      <c r="X748" s="9" t="s">
        <v>2145</v>
      </c>
      <c r="Y748" s="9" t="s">
        <v>2146</v>
      </c>
      <c r="Z748" s="9" t="s">
        <v>2134</v>
      </c>
      <c r="AA748" s="9" t="s">
        <v>1976</v>
      </c>
      <c r="AB748" s="9" t="s">
        <v>2156</v>
      </c>
      <c r="AC748" s="9" t="s">
        <v>2157</v>
      </c>
      <c r="AD748" s="9" t="s">
        <v>1986</v>
      </c>
      <c r="AE748" s="9" t="s">
        <v>2158</v>
      </c>
      <c r="AF748" s="9" t="s">
        <v>2139</v>
      </c>
    </row>
    <row r="749" spans="1:32" ht="16.5" customHeight="1" x14ac:dyDescent="0.2">
      <c r="A749" s="9" t="s">
        <v>4650</v>
      </c>
      <c r="B749" s="10">
        <v>45123</v>
      </c>
      <c r="C749" s="9" t="s">
        <v>1259</v>
      </c>
      <c r="D749" s="10">
        <v>45126</v>
      </c>
      <c r="E749" s="9" t="s">
        <v>4651</v>
      </c>
      <c r="F749" s="11">
        <v>1500</v>
      </c>
      <c r="G749" s="9" t="s">
        <v>4187</v>
      </c>
      <c r="H749" s="9" t="s">
        <v>1245</v>
      </c>
      <c r="I749" s="9" t="s">
        <v>4188</v>
      </c>
      <c r="J749" s="9" t="s">
        <v>4652</v>
      </c>
      <c r="K749" s="9">
        <v>1</v>
      </c>
      <c r="L749" s="9">
        <v>1744</v>
      </c>
      <c r="M749" s="10">
        <v>45139</v>
      </c>
      <c r="N749" s="10">
        <v>45126</v>
      </c>
      <c r="O749" s="9">
        <v>0</v>
      </c>
      <c r="P749" s="10">
        <v>45138</v>
      </c>
      <c r="Q749" s="10">
        <v>45139</v>
      </c>
      <c r="R749" s="12">
        <v>1</v>
      </c>
      <c r="S749" s="12">
        <v>0</v>
      </c>
      <c r="T749" s="12">
        <v>1</v>
      </c>
      <c r="U749" s="11">
        <v>1500</v>
      </c>
      <c r="V749" s="9">
        <v>0</v>
      </c>
      <c r="W749" s="11">
        <v>1500</v>
      </c>
      <c r="X749" s="9" t="s">
        <v>2145</v>
      </c>
      <c r="Y749" s="9" t="s">
        <v>2146</v>
      </c>
      <c r="Z749" s="9" t="s">
        <v>2134</v>
      </c>
      <c r="AA749" s="9" t="s">
        <v>1976</v>
      </c>
      <c r="AB749" s="9" t="s">
        <v>2156</v>
      </c>
      <c r="AC749" s="9" t="s">
        <v>2157</v>
      </c>
      <c r="AD749" s="9" t="s">
        <v>2137</v>
      </c>
      <c r="AE749" s="9" t="s">
        <v>4190</v>
      </c>
      <c r="AF749" s="9" t="s">
        <v>2139</v>
      </c>
    </row>
    <row r="750" spans="1:32" ht="16.5" customHeight="1" x14ac:dyDescent="0.2">
      <c r="A750" s="9" t="s">
        <v>4653</v>
      </c>
      <c r="B750" s="10">
        <v>45125</v>
      </c>
      <c r="C750" s="9" t="s">
        <v>4654</v>
      </c>
      <c r="D750" s="10">
        <v>45127</v>
      </c>
      <c r="E750" s="9" t="s">
        <v>4655</v>
      </c>
      <c r="F750" s="11">
        <v>952.61</v>
      </c>
      <c r="G750" s="9" t="s">
        <v>2934</v>
      </c>
      <c r="H750" s="9" t="s">
        <v>2935</v>
      </c>
      <c r="I750" s="9" t="s">
        <v>2936</v>
      </c>
      <c r="J750" s="9" t="s">
        <v>2937</v>
      </c>
      <c r="K750" s="9">
        <v>1</v>
      </c>
      <c r="L750" s="9">
        <v>2145</v>
      </c>
      <c r="M750" s="10">
        <v>45187</v>
      </c>
      <c r="N750" s="10">
        <v>45127</v>
      </c>
      <c r="O750" s="9">
        <v>30</v>
      </c>
      <c r="P750" s="10">
        <v>45169</v>
      </c>
      <c r="Q750" s="10">
        <v>45187</v>
      </c>
      <c r="R750" s="12">
        <v>18</v>
      </c>
      <c r="S750" s="12">
        <v>0</v>
      </c>
      <c r="T750" s="12">
        <v>18</v>
      </c>
      <c r="U750" s="11">
        <v>780.83</v>
      </c>
      <c r="V750" s="9">
        <v>171.78</v>
      </c>
      <c r="W750" s="11">
        <v>14054.94</v>
      </c>
      <c r="X750" s="9" t="s">
        <v>1994</v>
      </c>
      <c r="Y750" s="9" t="s">
        <v>1995</v>
      </c>
      <c r="Z750" s="9" t="s">
        <v>2164</v>
      </c>
      <c r="AA750" s="9" t="s">
        <v>1976</v>
      </c>
      <c r="AB750" s="9" t="s">
        <v>2518</v>
      </c>
      <c r="AC750" s="9" t="s">
        <v>2519</v>
      </c>
      <c r="AD750" s="9" t="s">
        <v>1986</v>
      </c>
      <c r="AE750" s="9" t="s">
        <v>2938</v>
      </c>
      <c r="AF750" s="9" t="s">
        <v>2368</v>
      </c>
    </row>
    <row r="751" spans="1:32" ht="16.5" customHeight="1" x14ac:dyDescent="0.2">
      <c r="A751" s="9" t="s">
        <v>4656</v>
      </c>
      <c r="B751" s="10">
        <v>45128</v>
      </c>
      <c r="C751" s="9" t="s">
        <v>1545</v>
      </c>
      <c r="D751" s="10">
        <v>45128</v>
      </c>
      <c r="E751" s="9" t="s">
        <v>4657</v>
      </c>
      <c r="F751" s="11">
        <v>333.35</v>
      </c>
      <c r="G751" s="9" t="s">
        <v>2087</v>
      </c>
      <c r="H751" s="9" t="s">
        <v>2088</v>
      </c>
      <c r="I751" s="9" t="s">
        <v>2088</v>
      </c>
      <c r="J751" s="9" t="s">
        <v>1972</v>
      </c>
      <c r="K751" s="9">
        <v>1</v>
      </c>
      <c r="L751" s="9">
        <v>2103</v>
      </c>
      <c r="M751" s="10">
        <v>45182</v>
      </c>
      <c r="N751" s="10">
        <v>45128</v>
      </c>
      <c r="O751" s="9">
        <v>0</v>
      </c>
      <c r="P751" s="10">
        <v>45138</v>
      </c>
      <c r="Q751" s="10">
        <v>45182</v>
      </c>
      <c r="R751" s="12">
        <v>44</v>
      </c>
      <c r="S751" s="12">
        <v>0</v>
      </c>
      <c r="T751" s="12">
        <v>44</v>
      </c>
      <c r="U751" s="11">
        <v>273.24</v>
      </c>
      <c r="V751" s="9">
        <v>60.11</v>
      </c>
      <c r="W751" s="11">
        <v>12022.560000000001</v>
      </c>
      <c r="X751" s="9" t="s">
        <v>2977</v>
      </c>
      <c r="Y751" s="9" t="s">
        <v>2978</v>
      </c>
      <c r="Z751" s="9" t="s">
        <v>2979</v>
      </c>
      <c r="AA751" s="9" t="s">
        <v>1976</v>
      </c>
      <c r="AB751" s="9" t="s">
        <v>3046</v>
      </c>
      <c r="AC751" s="9" t="s">
        <v>3047</v>
      </c>
      <c r="AD751" s="9" t="s">
        <v>1986</v>
      </c>
      <c r="AE751" s="9" t="s">
        <v>3934</v>
      </c>
      <c r="AF751" s="9" t="s">
        <v>2012</v>
      </c>
    </row>
    <row r="752" spans="1:32" ht="16.5" customHeight="1" x14ac:dyDescent="0.2">
      <c r="A752" s="9" t="s">
        <v>4658</v>
      </c>
      <c r="B752" s="10">
        <v>45128</v>
      </c>
      <c r="C752" s="9" t="s">
        <v>4659</v>
      </c>
      <c r="D752" s="10">
        <v>45129</v>
      </c>
      <c r="E752" s="9" t="s">
        <v>4660</v>
      </c>
      <c r="F752" s="11">
        <v>2940.3</v>
      </c>
      <c r="G752" s="9" t="s">
        <v>4661</v>
      </c>
      <c r="H752" s="9" t="s">
        <v>4662</v>
      </c>
      <c r="I752" s="9" t="s">
        <v>4663</v>
      </c>
      <c r="J752" s="9" t="s">
        <v>4664</v>
      </c>
      <c r="K752" s="9">
        <v>1</v>
      </c>
      <c r="L752" s="9">
        <v>2176</v>
      </c>
      <c r="M752" s="10">
        <v>45189</v>
      </c>
      <c r="N752" s="10">
        <v>45129</v>
      </c>
      <c r="O752" s="9">
        <v>30</v>
      </c>
      <c r="P752" s="10">
        <v>45169</v>
      </c>
      <c r="Q752" s="10">
        <v>45189</v>
      </c>
      <c r="R752" s="12">
        <v>20</v>
      </c>
      <c r="S752" s="12">
        <v>0</v>
      </c>
      <c r="T752" s="12">
        <v>20</v>
      </c>
      <c r="U752" s="11">
        <v>2673</v>
      </c>
      <c r="V752" s="9">
        <v>267.3</v>
      </c>
      <c r="W752" s="11">
        <v>53460</v>
      </c>
      <c r="X752" s="9" t="s">
        <v>1973</v>
      </c>
      <c r="Y752" s="9" t="s">
        <v>1974</v>
      </c>
      <c r="Z752" s="9" t="s">
        <v>2164</v>
      </c>
      <c r="AA752" s="9" t="s">
        <v>1976</v>
      </c>
      <c r="AB752" s="9" t="s">
        <v>1977</v>
      </c>
      <c r="AC752" s="9" t="s">
        <v>1978</v>
      </c>
      <c r="AD752" s="9" t="s">
        <v>1986</v>
      </c>
      <c r="AE752" s="9" t="s">
        <v>2795</v>
      </c>
      <c r="AF752" s="9" t="s">
        <v>1981</v>
      </c>
    </row>
    <row r="753" spans="1:32" ht="16.5" customHeight="1" x14ac:dyDescent="0.2">
      <c r="A753" s="9" t="s">
        <v>4665</v>
      </c>
      <c r="B753" s="10">
        <v>45129</v>
      </c>
      <c r="C753" s="9" t="s">
        <v>4464</v>
      </c>
      <c r="D753" s="10">
        <v>45130</v>
      </c>
      <c r="E753" s="9" t="s">
        <v>4666</v>
      </c>
      <c r="F753" s="11">
        <v>3000</v>
      </c>
      <c r="G753" s="9" t="s">
        <v>4667</v>
      </c>
      <c r="H753" s="9" t="s">
        <v>1553</v>
      </c>
      <c r="I753" s="9" t="s">
        <v>4668</v>
      </c>
      <c r="J753" s="9" t="s">
        <v>4669</v>
      </c>
      <c r="K753" s="9">
        <v>1</v>
      </c>
      <c r="L753" s="9">
        <v>1713</v>
      </c>
      <c r="M753" s="10">
        <v>45135</v>
      </c>
      <c r="N753" s="10">
        <v>45130</v>
      </c>
      <c r="O753" s="9">
        <v>0</v>
      </c>
      <c r="P753" s="10">
        <v>45138</v>
      </c>
      <c r="Q753" s="10">
        <v>45135</v>
      </c>
      <c r="R753" s="12">
        <v>-3</v>
      </c>
      <c r="S753" s="12">
        <v>0</v>
      </c>
      <c r="T753" s="12">
        <v>-3</v>
      </c>
      <c r="U753" s="11">
        <v>3000</v>
      </c>
      <c r="V753" s="9">
        <v>0</v>
      </c>
      <c r="W753" s="11">
        <v>-9000</v>
      </c>
      <c r="X753" s="9" t="s">
        <v>2145</v>
      </c>
      <c r="Y753" s="9" t="s">
        <v>2146</v>
      </c>
      <c r="Z753" s="9" t="s">
        <v>2134</v>
      </c>
      <c r="AA753" s="9" t="s">
        <v>1976</v>
      </c>
      <c r="AB753" s="9" t="s">
        <v>2156</v>
      </c>
      <c r="AC753" s="9" t="s">
        <v>2157</v>
      </c>
      <c r="AD753" s="9" t="s">
        <v>2137</v>
      </c>
      <c r="AE753" s="9" t="s">
        <v>4670</v>
      </c>
      <c r="AF753" s="9" t="s">
        <v>2139</v>
      </c>
    </row>
    <row r="754" spans="1:32" ht="16.5" customHeight="1" x14ac:dyDescent="0.2">
      <c r="A754" s="9" t="s">
        <v>4671</v>
      </c>
      <c r="B754" s="10">
        <v>45127</v>
      </c>
      <c r="C754" s="9" t="s">
        <v>4672</v>
      </c>
      <c r="D754" s="10">
        <v>45130</v>
      </c>
      <c r="E754" s="9" t="s">
        <v>4673</v>
      </c>
      <c r="F754" s="11">
        <v>125.18</v>
      </c>
      <c r="G754" s="9" t="s">
        <v>2563</v>
      </c>
      <c r="H754" s="9" t="s">
        <v>2564</v>
      </c>
      <c r="I754" s="9" t="s">
        <v>2564</v>
      </c>
      <c r="J754" s="9" t="s">
        <v>3204</v>
      </c>
      <c r="K754" s="9">
        <v>1</v>
      </c>
      <c r="L754" s="9">
        <v>2256</v>
      </c>
      <c r="M754" s="10">
        <v>45196</v>
      </c>
      <c r="N754" s="10">
        <v>45130</v>
      </c>
      <c r="O754" s="9">
        <v>0</v>
      </c>
      <c r="P754" s="10">
        <v>45138</v>
      </c>
      <c r="Q754" s="10">
        <v>45196</v>
      </c>
      <c r="R754" s="12">
        <v>58</v>
      </c>
      <c r="S754" s="12">
        <v>0</v>
      </c>
      <c r="T754" s="12">
        <v>58</v>
      </c>
      <c r="U754" s="11">
        <v>94.9</v>
      </c>
      <c r="V754" s="9">
        <v>9.49</v>
      </c>
      <c r="W754" s="11">
        <v>5504.2000000000007</v>
      </c>
      <c r="X754" s="9" t="s">
        <v>1973</v>
      </c>
      <c r="Y754" s="9" t="s">
        <v>1974</v>
      </c>
      <c r="Z754" s="9" t="s">
        <v>2164</v>
      </c>
      <c r="AA754" s="9" t="s">
        <v>1976</v>
      </c>
      <c r="AB754" s="9" t="s">
        <v>1977</v>
      </c>
      <c r="AC754" s="9" t="s">
        <v>1978</v>
      </c>
      <c r="AD754" s="9" t="s">
        <v>1986</v>
      </c>
      <c r="AE754" s="9" t="s">
        <v>2814</v>
      </c>
      <c r="AF754" s="9" t="s">
        <v>1981</v>
      </c>
    </row>
    <row r="755" spans="1:32" ht="16.5" customHeight="1" x14ac:dyDescent="0.2">
      <c r="A755" s="9" t="s">
        <v>4671</v>
      </c>
      <c r="B755" s="10">
        <v>45127</v>
      </c>
      <c r="C755" s="9" t="s">
        <v>4672</v>
      </c>
      <c r="D755" s="10">
        <v>45130</v>
      </c>
      <c r="E755" s="9" t="s">
        <v>4673</v>
      </c>
      <c r="F755" s="11">
        <v>125.18</v>
      </c>
      <c r="G755" s="9" t="s">
        <v>2563</v>
      </c>
      <c r="H755" s="9" t="s">
        <v>2564</v>
      </c>
      <c r="I755" s="9" t="s">
        <v>2564</v>
      </c>
      <c r="J755" s="9" t="s">
        <v>3204</v>
      </c>
      <c r="K755" s="9">
        <v>2</v>
      </c>
      <c r="L755" s="9">
        <v>2256</v>
      </c>
      <c r="M755" s="10">
        <v>45196</v>
      </c>
      <c r="N755" s="10">
        <v>45130</v>
      </c>
      <c r="O755" s="9">
        <v>0</v>
      </c>
      <c r="P755" s="10">
        <v>45138</v>
      </c>
      <c r="Q755" s="10">
        <v>45196</v>
      </c>
      <c r="R755" s="12">
        <v>58</v>
      </c>
      <c r="S755" s="12">
        <v>0</v>
      </c>
      <c r="T755" s="12">
        <v>58</v>
      </c>
      <c r="U755" s="11">
        <v>8.91</v>
      </c>
      <c r="V755" s="9">
        <v>0.89</v>
      </c>
      <c r="W755" s="11">
        <v>516.78</v>
      </c>
      <c r="X755" s="9" t="s">
        <v>1973</v>
      </c>
      <c r="Y755" s="9" t="s">
        <v>1974</v>
      </c>
      <c r="Z755" s="9" t="s">
        <v>2164</v>
      </c>
      <c r="AA755" s="9" t="s">
        <v>1976</v>
      </c>
      <c r="AB755" s="9" t="s">
        <v>1977</v>
      </c>
      <c r="AC755" s="9" t="s">
        <v>1978</v>
      </c>
      <c r="AD755" s="9" t="s">
        <v>1986</v>
      </c>
      <c r="AE755" s="9" t="s">
        <v>2814</v>
      </c>
      <c r="AF755" s="9" t="s">
        <v>1981</v>
      </c>
    </row>
    <row r="756" spans="1:32" ht="16.5" customHeight="1" x14ac:dyDescent="0.2">
      <c r="A756" s="9" t="s">
        <v>4671</v>
      </c>
      <c r="B756" s="10">
        <v>45127</v>
      </c>
      <c r="C756" s="9" t="s">
        <v>4672</v>
      </c>
      <c r="D756" s="10">
        <v>45130</v>
      </c>
      <c r="E756" s="9" t="s">
        <v>4673</v>
      </c>
      <c r="F756" s="11">
        <v>125.18</v>
      </c>
      <c r="G756" s="9" t="s">
        <v>2563</v>
      </c>
      <c r="H756" s="9" t="s">
        <v>2564</v>
      </c>
      <c r="I756" s="9" t="s">
        <v>2564</v>
      </c>
      <c r="J756" s="9" t="s">
        <v>3204</v>
      </c>
      <c r="K756" s="9">
        <v>3</v>
      </c>
      <c r="L756" s="9">
        <v>2256</v>
      </c>
      <c r="M756" s="10">
        <v>45196</v>
      </c>
      <c r="N756" s="10">
        <v>45130</v>
      </c>
      <c r="O756" s="9">
        <v>0</v>
      </c>
      <c r="P756" s="10">
        <v>45138</v>
      </c>
      <c r="Q756" s="10">
        <v>45196</v>
      </c>
      <c r="R756" s="12">
        <v>58</v>
      </c>
      <c r="S756" s="12">
        <v>0</v>
      </c>
      <c r="T756" s="12">
        <v>58</v>
      </c>
      <c r="U756" s="11">
        <v>9.99</v>
      </c>
      <c r="V756" s="9">
        <v>1</v>
      </c>
      <c r="W756" s="11">
        <v>579.41999999999996</v>
      </c>
      <c r="X756" s="9" t="s">
        <v>1973</v>
      </c>
      <c r="Y756" s="9" t="s">
        <v>1974</v>
      </c>
      <c r="Z756" s="9" t="s">
        <v>2164</v>
      </c>
      <c r="AA756" s="9" t="s">
        <v>1976</v>
      </c>
      <c r="AB756" s="9" t="s">
        <v>1977</v>
      </c>
      <c r="AC756" s="9" t="s">
        <v>1978</v>
      </c>
      <c r="AD756" s="9" t="s">
        <v>1986</v>
      </c>
      <c r="AE756" s="9" t="s">
        <v>2814</v>
      </c>
      <c r="AF756" s="9" t="s">
        <v>1981</v>
      </c>
    </row>
    <row r="757" spans="1:32" ht="16.5" customHeight="1" x14ac:dyDescent="0.2">
      <c r="A757" s="9" t="s">
        <v>4674</v>
      </c>
      <c r="B757" s="10">
        <v>45128</v>
      </c>
      <c r="C757" s="9" t="s">
        <v>1537</v>
      </c>
      <c r="D757" s="10">
        <v>45130</v>
      </c>
      <c r="E757" s="9" t="s">
        <v>4675</v>
      </c>
      <c r="F757" s="11">
        <v>1207.8</v>
      </c>
      <c r="G757" s="9" t="s">
        <v>3498</v>
      </c>
      <c r="H757" s="9" t="s">
        <v>3499</v>
      </c>
      <c r="I757" s="9" t="s">
        <v>3499</v>
      </c>
      <c r="J757" s="9" t="s">
        <v>1972</v>
      </c>
      <c r="K757" s="9">
        <v>1</v>
      </c>
      <c r="L757" s="9">
        <v>2079</v>
      </c>
      <c r="M757" s="10">
        <v>45177</v>
      </c>
      <c r="N757" s="10">
        <v>45130</v>
      </c>
      <c r="O757" s="9">
        <v>0</v>
      </c>
      <c r="P757" s="10">
        <v>45169</v>
      </c>
      <c r="Q757" s="10">
        <v>45177</v>
      </c>
      <c r="R757" s="12">
        <v>8</v>
      </c>
      <c r="S757" s="12">
        <v>0</v>
      </c>
      <c r="T757" s="12">
        <v>8</v>
      </c>
      <c r="U757" s="11">
        <v>990</v>
      </c>
      <c r="V757" s="9">
        <v>217.8</v>
      </c>
      <c r="W757" s="11">
        <v>7920</v>
      </c>
      <c r="X757" s="9" t="s">
        <v>2363</v>
      </c>
      <c r="Y757" s="9" t="s">
        <v>2364</v>
      </c>
      <c r="Z757" s="9" t="s">
        <v>2164</v>
      </c>
      <c r="AA757" s="9" t="s">
        <v>1976</v>
      </c>
      <c r="AB757" s="9" t="s">
        <v>2915</v>
      </c>
      <c r="AC757" s="9" t="s">
        <v>2916</v>
      </c>
      <c r="AD757" s="9" t="s">
        <v>1986</v>
      </c>
      <c r="AE757" s="9" t="s">
        <v>3500</v>
      </c>
      <c r="AF757" s="9" t="s">
        <v>2012</v>
      </c>
    </row>
    <row r="758" spans="1:32" ht="16.5" customHeight="1" x14ac:dyDescent="0.2">
      <c r="A758" s="9" t="s">
        <v>4676</v>
      </c>
      <c r="B758" s="10">
        <v>45120</v>
      </c>
      <c r="C758" s="9" t="s">
        <v>1543</v>
      </c>
      <c r="D758" s="10">
        <v>45130</v>
      </c>
      <c r="E758" s="9" t="s">
        <v>4677</v>
      </c>
      <c r="F758" s="11">
        <v>1660.23</v>
      </c>
      <c r="G758" s="9" t="s">
        <v>2161</v>
      </c>
      <c r="H758" s="9" t="s">
        <v>2162</v>
      </c>
      <c r="I758" s="9" t="s">
        <v>2162</v>
      </c>
      <c r="J758" s="9" t="s">
        <v>2163</v>
      </c>
      <c r="K758" s="9">
        <v>1</v>
      </c>
      <c r="L758" s="9">
        <v>2177</v>
      </c>
      <c r="M758" s="10">
        <v>45189</v>
      </c>
      <c r="N758" s="10">
        <v>45130</v>
      </c>
      <c r="O758" s="9">
        <v>0</v>
      </c>
      <c r="P758" s="10">
        <v>45169</v>
      </c>
      <c r="Q758" s="10">
        <v>45189</v>
      </c>
      <c r="R758" s="12">
        <v>20</v>
      </c>
      <c r="S758" s="12">
        <v>0</v>
      </c>
      <c r="T758" s="12">
        <v>20</v>
      </c>
      <c r="U758" s="11">
        <v>1509.3</v>
      </c>
      <c r="V758" s="9">
        <v>150.93</v>
      </c>
      <c r="W758" s="11">
        <v>30186</v>
      </c>
      <c r="X758" s="9" t="s">
        <v>1973</v>
      </c>
      <c r="Y758" s="9" t="s">
        <v>1974</v>
      </c>
      <c r="Z758" s="9" t="s">
        <v>2164</v>
      </c>
      <c r="AA758" s="9" t="s">
        <v>1976</v>
      </c>
      <c r="AB758" s="9" t="s">
        <v>1977</v>
      </c>
      <c r="AC758" s="9" t="s">
        <v>1978</v>
      </c>
      <c r="AD758" s="9" t="s">
        <v>1986</v>
      </c>
      <c r="AE758" s="9" t="s">
        <v>2795</v>
      </c>
      <c r="AF758" s="9" t="s">
        <v>1981</v>
      </c>
    </row>
    <row r="759" spans="1:32" ht="16.5" customHeight="1" x14ac:dyDescent="0.2">
      <c r="A759" s="9" t="s">
        <v>4678</v>
      </c>
      <c r="B759" s="10">
        <v>45128</v>
      </c>
      <c r="C759" s="9" t="s">
        <v>1548</v>
      </c>
      <c r="D759" s="10">
        <v>45130</v>
      </c>
      <c r="E759" s="9" t="s">
        <v>4679</v>
      </c>
      <c r="F759" s="11">
        <v>1451.8</v>
      </c>
      <c r="G759" s="9" t="s">
        <v>2087</v>
      </c>
      <c r="H759" s="9" t="s">
        <v>2088</v>
      </c>
      <c r="I759" s="9" t="s">
        <v>2088</v>
      </c>
      <c r="J759" s="9" t="s">
        <v>1972</v>
      </c>
      <c r="K759" s="9">
        <v>1</v>
      </c>
      <c r="L759" s="9">
        <v>2103</v>
      </c>
      <c r="M759" s="10">
        <v>45182</v>
      </c>
      <c r="N759" s="10">
        <v>45130</v>
      </c>
      <c r="O759" s="9">
        <v>0</v>
      </c>
      <c r="P759" s="10">
        <v>45138</v>
      </c>
      <c r="Q759" s="10">
        <v>45182</v>
      </c>
      <c r="R759" s="12">
        <v>44</v>
      </c>
      <c r="S759" s="12">
        <v>0</v>
      </c>
      <c r="T759" s="12">
        <v>44</v>
      </c>
      <c r="U759" s="11">
        <v>1190</v>
      </c>
      <c r="V759" s="9">
        <v>261.8</v>
      </c>
      <c r="W759" s="11">
        <v>52360</v>
      </c>
      <c r="X759" s="9" t="s">
        <v>2977</v>
      </c>
      <c r="Y759" s="9" t="s">
        <v>2978</v>
      </c>
      <c r="Z759" s="9" t="s">
        <v>2979</v>
      </c>
      <c r="AA759" s="9" t="s">
        <v>1976</v>
      </c>
      <c r="AB759" s="9" t="s">
        <v>3046</v>
      </c>
      <c r="AC759" s="9" t="s">
        <v>3047</v>
      </c>
      <c r="AD759" s="9" t="s">
        <v>1986</v>
      </c>
      <c r="AE759" s="9" t="s">
        <v>3934</v>
      </c>
      <c r="AF759" s="9" t="s">
        <v>2012</v>
      </c>
    </row>
    <row r="760" spans="1:32" ht="16.5" customHeight="1" x14ac:dyDescent="0.2">
      <c r="A760" s="9" t="s">
        <v>4680</v>
      </c>
      <c r="B760" s="10">
        <v>45126</v>
      </c>
      <c r="C760" s="9" t="s">
        <v>1534</v>
      </c>
      <c r="D760" s="10">
        <v>45130</v>
      </c>
      <c r="E760" s="9" t="s">
        <v>4681</v>
      </c>
      <c r="F760" s="11">
        <v>2854.8</v>
      </c>
      <c r="G760" s="9" t="s">
        <v>2614</v>
      </c>
      <c r="H760" s="9" t="s">
        <v>2615</v>
      </c>
      <c r="I760" s="9" t="s">
        <v>2615</v>
      </c>
      <c r="J760" s="9" t="s">
        <v>3102</v>
      </c>
      <c r="K760" s="9">
        <v>1</v>
      </c>
      <c r="L760" s="9">
        <v>2111</v>
      </c>
      <c r="M760" s="10">
        <v>45182</v>
      </c>
      <c r="N760" s="10">
        <v>45130</v>
      </c>
      <c r="O760" s="9">
        <v>30</v>
      </c>
      <c r="P760" s="10">
        <v>45169</v>
      </c>
      <c r="Q760" s="10">
        <v>45182</v>
      </c>
      <c r="R760" s="12">
        <v>13</v>
      </c>
      <c r="S760" s="12">
        <v>0</v>
      </c>
      <c r="T760" s="12">
        <v>13</v>
      </c>
      <c r="U760" s="11">
        <v>2340</v>
      </c>
      <c r="V760" s="9">
        <v>514.79999999999995</v>
      </c>
      <c r="W760" s="11">
        <v>30420</v>
      </c>
      <c r="X760" s="9" t="s">
        <v>2003</v>
      </c>
      <c r="Y760" s="9" t="s">
        <v>2004</v>
      </c>
      <c r="Z760" s="9" t="s">
        <v>2164</v>
      </c>
      <c r="AA760" s="9" t="s">
        <v>1976</v>
      </c>
      <c r="AB760" s="9" t="s">
        <v>2639</v>
      </c>
      <c r="AC760" s="9" t="s">
        <v>2640</v>
      </c>
      <c r="AD760" s="9" t="s">
        <v>1986</v>
      </c>
      <c r="AE760" s="9" t="s">
        <v>3541</v>
      </c>
      <c r="AF760" s="9" t="s">
        <v>2012</v>
      </c>
    </row>
    <row r="761" spans="1:32" ht="16.5" customHeight="1" x14ac:dyDescent="0.2">
      <c r="A761" s="9" t="s">
        <v>4682</v>
      </c>
      <c r="B761" s="10">
        <v>45127</v>
      </c>
      <c r="C761" s="9" t="s">
        <v>4683</v>
      </c>
      <c r="D761" s="10">
        <v>45130</v>
      </c>
      <c r="E761" s="9" t="s">
        <v>4684</v>
      </c>
      <c r="F761" s="11">
        <v>890.04</v>
      </c>
      <c r="G761" s="9" t="s">
        <v>2414</v>
      </c>
      <c r="H761" s="9" t="s">
        <v>2415</v>
      </c>
      <c r="I761" s="9" t="s">
        <v>2415</v>
      </c>
      <c r="J761" s="9" t="s">
        <v>4685</v>
      </c>
      <c r="K761" s="9">
        <v>1</v>
      </c>
      <c r="L761" s="9">
        <v>2137</v>
      </c>
      <c r="M761" s="10">
        <v>45184</v>
      </c>
      <c r="N761" s="10">
        <v>45130</v>
      </c>
      <c r="O761" s="9">
        <v>30</v>
      </c>
      <c r="P761" s="10">
        <v>45169</v>
      </c>
      <c r="Q761" s="10">
        <v>45184</v>
      </c>
      <c r="R761" s="12">
        <v>15</v>
      </c>
      <c r="S761" s="12">
        <v>0</v>
      </c>
      <c r="T761" s="12">
        <v>15</v>
      </c>
      <c r="U761" s="11">
        <v>729.54</v>
      </c>
      <c r="V761" s="9">
        <v>160.5</v>
      </c>
      <c r="W761" s="11">
        <v>10943.099999999999</v>
      </c>
      <c r="X761" s="9" t="s">
        <v>2003</v>
      </c>
      <c r="Y761" s="9" t="s">
        <v>2004</v>
      </c>
      <c r="Z761" s="9" t="s">
        <v>2979</v>
      </c>
      <c r="AA761" s="9" t="s">
        <v>1976</v>
      </c>
      <c r="AB761" s="9" t="s">
        <v>2417</v>
      </c>
      <c r="AC761" s="9" t="s">
        <v>2418</v>
      </c>
      <c r="AD761" s="9" t="s">
        <v>1986</v>
      </c>
      <c r="AE761" s="9" t="s">
        <v>4686</v>
      </c>
      <c r="AF761" s="9" t="s">
        <v>2012</v>
      </c>
    </row>
    <row r="762" spans="1:32" ht="16.5" customHeight="1" x14ac:dyDescent="0.2">
      <c r="A762" s="9" t="s">
        <v>4687</v>
      </c>
      <c r="B762" s="10">
        <v>45110</v>
      </c>
      <c r="C762" s="9" t="s">
        <v>1544</v>
      </c>
      <c r="D762" s="10">
        <v>45131</v>
      </c>
      <c r="E762" s="9" t="s">
        <v>4688</v>
      </c>
      <c r="F762" s="11">
        <v>1383.53</v>
      </c>
      <c r="G762" s="9" t="s">
        <v>2161</v>
      </c>
      <c r="H762" s="9" t="s">
        <v>2162</v>
      </c>
      <c r="I762" s="9" t="s">
        <v>2162</v>
      </c>
      <c r="J762" s="9" t="s">
        <v>2163</v>
      </c>
      <c r="K762" s="9">
        <v>1</v>
      </c>
      <c r="L762" s="9">
        <v>2177</v>
      </c>
      <c r="M762" s="10">
        <v>45189</v>
      </c>
      <c r="N762" s="10">
        <v>45131</v>
      </c>
      <c r="O762" s="9">
        <v>0</v>
      </c>
      <c r="P762" s="10">
        <v>45169</v>
      </c>
      <c r="Q762" s="10">
        <v>45189</v>
      </c>
      <c r="R762" s="12">
        <v>20</v>
      </c>
      <c r="S762" s="12">
        <v>0</v>
      </c>
      <c r="T762" s="12">
        <v>20</v>
      </c>
      <c r="U762" s="11">
        <v>1257.75</v>
      </c>
      <c r="V762" s="9">
        <v>125.78</v>
      </c>
      <c r="W762" s="11">
        <v>25155</v>
      </c>
      <c r="X762" s="9" t="s">
        <v>1973</v>
      </c>
      <c r="Y762" s="9" t="s">
        <v>1974</v>
      </c>
      <c r="Z762" s="9" t="s">
        <v>2164</v>
      </c>
      <c r="AA762" s="9" t="s">
        <v>1976</v>
      </c>
      <c r="AB762" s="9" t="s">
        <v>1977</v>
      </c>
      <c r="AC762" s="9" t="s">
        <v>1978</v>
      </c>
      <c r="AD762" s="9" t="s">
        <v>1986</v>
      </c>
      <c r="AE762" s="9" t="s">
        <v>2795</v>
      </c>
      <c r="AF762" s="9" t="s">
        <v>1981</v>
      </c>
    </row>
    <row r="763" spans="1:32" ht="16.5" customHeight="1" x14ac:dyDescent="0.2">
      <c r="A763" s="9" t="s">
        <v>4689</v>
      </c>
      <c r="B763" s="10">
        <v>45128</v>
      </c>
      <c r="C763" s="9" t="s">
        <v>1546</v>
      </c>
      <c r="D763" s="10">
        <v>45131</v>
      </c>
      <c r="E763" s="9" t="s">
        <v>4690</v>
      </c>
      <c r="F763" s="11">
        <v>967.09</v>
      </c>
      <c r="G763" s="9" t="s">
        <v>2087</v>
      </c>
      <c r="H763" s="9" t="s">
        <v>2088</v>
      </c>
      <c r="I763" s="9" t="s">
        <v>2088</v>
      </c>
      <c r="J763" s="9" t="s">
        <v>1972</v>
      </c>
      <c r="K763" s="9">
        <v>1</v>
      </c>
      <c r="L763" s="9">
        <v>2103</v>
      </c>
      <c r="M763" s="10">
        <v>45182</v>
      </c>
      <c r="N763" s="10">
        <v>45131</v>
      </c>
      <c r="O763" s="9">
        <v>0</v>
      </c>
      <c r="P763" s="10">
        <v>45138</v>
      </c>
      <c r="Q763" s="10">
        <v>45182</v>
      </c>
      <c r="R763" s="12">
        <v>44</v>
      </c>
      <c r="S763" s="12">
        <v>0</v>
      </c>
      <c r="T763" s="12">
        <v>44</v>
      </c>
      <c r="U763" s="11">
        <v>792.7</v>
      </c>
      <c r="V763" s="9">
        <v>174.39</v>
      </c>
      <c r="W763" s="11">
        <v>34878.800000000003</v>
      </c>
      <c r="X763" s="9" t="s">
        <v>2003</v>
      </c>
      <c r="Y763" s="9" t="s">
        <v>2004</v>
      </c>
      <c r="Z763" s="9" t="s">
        <v>2979</v>
      </c>
      <c r="AA763" s="9" t="s">
        <v>1976</v>
      </c>
      <c r="AB763" s="9" t="s">
        <v>2022</v>
      </c>
      <c r="AC763" s="9" t="s">
        <v>2023</v>
      </c>
      <c r="AD763" s="9" t="s">
        <v>1986</v>
      </c>
      <c r="AE763" s="9" t="s">
        <v>3339</v>
      </c>
      <c r="AF763" s="9" t="s">
        <v>2012</v>
      </c>
    </row>
    <row r="764" spans="1:32" ht="16.5" customHeight="1" x14ac:dyDescent="0.2">
      <c r="A764" s="9" t="s">
        <v>4691</v>
      </c>
      <c r="B764" s="10">
        <v>45128</v>
      </c>
      <c r="C764" s="9" t="s">
        <v>1547</v>
      </c>
      <c r="D764" s="10">
        <v>45131</v>
      </c>
      <c r="E764" s="9" t="s">
        <v>4692</v>
      </c>
      <c r="F764" s="11">
        <v>894.76</v>
      </c>
      <c r="G764" s="9" t="s">
        <v>2087</v>
      </c>
      <c r="H764" s="9" t="s">
        <v>2088</v>
      </c>
      <c r="I764" s="9" t="s">
        <v>2088</v>
      </c>
      <c r="J764" s="9" t="s">
        <v>1972</v>
      </c>
      <c r="K764" s="9">
        <v>1</v>
      </c>
      <c r="L764" s="9">
        <v>2103</v>
      </c>
      <c r="M764" s="10">
        <v>45182</v>
      </c>
      <c r="N764" s="10">
        <v>45131</v>
      </c>
      <c r="O764" s="9">
        <v>0</v>
      </c>
      <c r="P764" s="10">
        <v>45138</v>
      </c>
      <c r="Q764" s="10">
        <v>45182</v>
      </c>
      <c r="R764" s="12">
        <v>44</v>
      </c>
      <c r="S764" s="12">
        <v>0</v>
      </c>
      <c r="T764" s="12">
        <v>44</v>
      </c>
      <c r="U764" s="11">
        <v>733.41</v>
      </c>
      <c r="V764" s="9">
        <v>161.35</v>
      </c>
      <c r="W764" s="11">
        <v>32270.039999999997</v>
      </c>
      <c r="X764" s="9" t="s">
        <v>2003</v>
      </c>
      <c r="Y764" s="9" t="s">
        <v>2004</v>
      </c>
      <c r="Z764" s="9" t="s">
        <v>2979</v>
      </c>
      <c r="AA764" s="9" t="s">
        <v>1976</v>
      </c>
      <c r="AB764" s="9" t="s">
        <v>2639</v>
      </c>
      <c r="AC764" s="9" t="s">
        <v>2640</v>
      </c>
      <c r="AD764" s="9" t="s">
        <v>1986</v>
      </c>
      <c r="AE764" s="9" t="s">
        <v>4022</v>
      </c>
      <c r="AF764" s="9" t="s">
        <v>2012</v>
      </c>
    </row>
    <row r="765" spans="1:32" ht="16.5" customHeight="1" x14ac:dyDescent="0.2">
      <c r="A765" s="9" t="s">
        <v>4693</v>
      </c>
      <c r="B765" s="10">
        <v>45128</v>
      </c>
      <c r="C765" s="9" t="s">
        <v>4694</v>
      </c>
      <c r="D765" s="10">
        <v>45131</v>
      </c>
      <c r="E765" s="9" t="s">
        <v>4695</v>
      </c>
      <c r="F765" s="11">
        <v>87.99</v>
      </c>
      <c r="G765" s="9" t="s">
        <v>2575</v>
      </c>
      <c r="H765" s="9" t="s">
        <v>2576</v>
      </c>
      <c r="I765" s="9" t="s">
        <v>2576</v>
      </c>
      <c r="J765" s="9" t="s">
        <v>1972</v>
      </c>
      <c r="K765" s="9">
        <v>1</v>
      </c>
      <c r="L765" s="9">
        <v>2191</v>
      </c>
      <c r="M765" s="10">
        <v>45191</v>
      </c>
      <c r="N765" s="10">
        <v>45131</v>
      </c>
      <c r="O765" s="9">
        <v>0</v>
      </c>
      <c r="P765" s="10">
        <v>45138</v>
      </c>
      <c r="Q765" s="10">
        <v>45191</v>
      </c>
      <c r="R765" s="12">
        <v>53</v>
      </c>
      <c r="S765" s="12">
        <v>0</v>
      </c>
      <c r="T765" s="12">
        <v>53</v>
      </c>
      <c r="U765" s="11">
        <v>20</v>
      </c>
      <c r="V765" s="9">
        <v>2</v>
      </c>
      <c r="W765" s="11">
        <v>1060</v>
      </c>
      <c r="X765" s="9" t="s">
        <v>1973</v>
      </c>
      <c r="Y765" s="9" t="s">
        <v>1974</v>
      </c>
      <c r="Z765" s="9" t="s">
        <v>2164</v>
      </c>
      <c r="AA765" s="9" t="s">
        <v>1976</v>
      </c>
      <c r="AB765" s="9" t="s">
        <v>1977</v>
      </c>
      <c r="AC765" s="9" t="s">
        <v>1978</v>
      </c>
      <c r="AD765" s="9" t="s">
        <v>1986</v>
      </c>
      <c r="AE765" s="9" t="s">
        <v>2346</v>
      </c>
      <c r="AF765" s="9" t="s">
        <v>1981</v>
      </c>
    </row>
    <row r="766" spans="1:32" ht="16.5" customHeight="1" x14ac:dyDescent="0.2">
      <c r="A766" s="9" t="s">
        <v>4693</v>
      </c>
      <c r="B766" s="10">
        <v>45128</v>
      </c>
      <c r="C766" s="9" t="s">
        <v>4694</v>
      </c>
      <c r="D766" s="10">
        <v>45131</v>
      </c>
      <c r="E766" s="9" t="s">
        <v>4695</v>
      </c>
      <c r="F766" s="11">
        <v>87.99</v>
      </c>
      <c r="G766" s="9" t="s">
        <v>2575</v>
      </c>
      <c r="H766" s="9" t="s">
        <v>2576</v>
      </c>
      <c r="I766" s="9" t="s">
        <v>2576</v>
      </c>
      <c r="J766" s="9" t="s">
        <v>1972</v>
      </c>
      <c r="K766" s="9">
        <v>2</v>
      </c>
      <c r="L766" s="9">
        <v>2191</v>
      </c>
      <c r="M766" s="10">
        <v>45191</v>
      </c>
      <c r="N766" s="10">
        <v>45131</v>
      </c>
      <c r="O766" s="9">
        <v>0</v>
      </c>
      <c r="P766" s="10">
        <v>45138</v>
      </c>
      <c r="Q766" s="10">
        <v>45191</v>
      </c>
      <c r="R766" s="12">
        <v>53</v>
      </c>
      <c r="S766" s="12">
        <v>0</v>
      </c>
      <c r="T766" s="12">
        <v>53</v>
      </c>
      <c r="U766" s="11">
        <v>18</v>
      </c>
      <c r="V766" s="9">
        <v>1.8</v>
      </c>
      <c r="W766" s="11">
        <v>954</v>
      </c>
      <c r="X766" s="9" t="s">
        <v>1973</v>
      </c>
      <c r="Y766" s="9" t="s">
        <v>1974</v>
      </c>
      <c r="Z766" s="9" t="s">
        <v>2164</v>
      </c>
      <c r="AA766" s="9" t="s">
        <v>1976</v>
      </c>
      <c r="AB766" s="9" t="s">
        <v>1977</v>
      </c>
      <c r="AC766" s="9" t="s">
        <v>1978</v>
      </c>
      <c r="AD766" s="9" t="s">
        <v>1986</v>
      </c>
      <c r="AE766" s="9" t="s">
        <v>2346</v>
      </c>
      <c r="AF766" s="9" t="s">
        <v>1981</v>
      </c>
    </row>
    <row r="767" spans="1:32" ht="16.5" customHeight="1" x14ac:dyDescent="0.2">
      <c r="A767" s="9" t="s">
        <v>4693</v>
      </c>
      <c r="B767" s="10">
        <v>45128</v>
      </c>
      <c r="C767" s="9" t="s">
        <v>4694</v>
      </c>
      <c r="D767" s="10">
        <v>45131</v>
      </c>
      <c r="E767" s="9" t="s">
        <v>4695</v>
      </c>
      <c r="F767" s="11">
        <v>87.99</v>
      </c>
      <c r="G767" s="9" t="s">
        <v>2575</v>
      </c>
      <c r="H767" s="9" t="s">
        <v>2576</v>
      </c>
      <c r="I767" s="9" t="s">
        <v>2576</v>
      </c>
      <c r="J767" s="9" t="s">
        <v>1972</v>
      </c>
      <c r="K767" s="9">
        <v>3</v>
      </c>
      <c r="L767" s="9">
        <v>2191</v>
      </c>
      <c r="M767" s="10">
        <v>45191</v>
      </c>
      <c r="N767" s="10">
        <v>45131</v>
      </c>
      <c r="O767" s="9">
        <v>0</v>
      </c>
      <c r="P767" s="10">
        <v>45138</v>
      </c>
      <c r="Q767" s="10">
        <v>45191</v>
      </c>
      <c r="R767" s="12">
        <v>53</v>
      </c>
      <c r="S767" s="12">
        <v>0</v>
      </c>
      <c r="T767" s="12">
        <v>53</v>
      </c>
      <c r="U767" s="11">
        <v>15.99</v>
      </c>
      <c r="V767" s="9">
        <v>1.6</v>
      </c>
      <c r="W767" s="11">
        <v>847.47</v>
      </c>
      <c r="X767" s="9" t="s">
        <v>1973</v>
      </c>
      <c r="Y767" s="9" t="s">
        <v>1974</v>
      </c>
      <c r="Z767" s="9" t="s">
        <v>2164</v>
      </c>
      <c r="AA767" s="9" t="s">
        <v>1976</v>
      </c>
      <c r="AB767" s="9" t="s">
        <v>1977</v>
      </c>
      <c r="AC767" s="9" t="s">
        <v>1978</v>
      </c>
      <c r="AD767" s="9" t="s">
        <v>1986</v>
      </c>
      <c r="AE767" s="9" t="s">
        <v>2346</v>
      </c>
      <c r="AF767" s="9" t="s">
        <v>1981</v>
      </c>
    </row>
    <row r="768" spans="1:32" ht="16.5" customHeight="1" x14ac:dyDescent="0.2">
      <c r="A768" s="9" t="s">
        <v>4693</v>
      </c>
      <c r="B768" s="10">
        <v>45128</v>
      </c>
      <c r="C768" s="9" t="s">
        <v>4694</v>
      </c>
      <c r="D768" s="10">
        <v>45131</v>
      </c>
      <c r="E768" s="9" t="s">
        <v>4695</v>
      </c>
      <c r="F768" s="11">
        <v>87.99</v>
      </c>
      <c r="G768" s="9" t="s">
        <v>2575</v>
      </c>
      <c r="H768" s="9" t="s">
        <v>2576</v>
      </c>
      <c r="I768" s="9" t="s">
        <v>2576</v>
      </c>
      <c r="J768" s="9" t="s">
        <v>1972</v>
      </c>
      <c r="K768" s="9">
        <v>4</v>
      </c>
      <c r="L768" s="9">
        <v>2191</v>
      </c>
      <c r="M768" s="10">
        <v>45191</v>
      </c>
      <c r="N768" s="10">
        <v>45131</v>
      </c>
      <c r="O768" s="9">
        <v>0</v>
      </c>
      <c r="P768" s="10">
        <v>45138</v>
      </c>
      <c r="Q768" s="10">
        <v>45191</v>
      </c>
      <c r="R768" s="12">
        <v>53</v>
      </c>
      <c r="S768" s="12">
        <v>0</v>
      </c>
      <c r="T768" s="12">
        <v>53</v>
      </c>
      <c r="U768" s="11">
        <v>26</v>
      </c>
      <c r="V768" s="9">
        <v>2.6</v>
      </c>
      <c r="W768" s="11">
        <v>1378</v>
      </c>
      <c r="X768" s="9" t="s">
        <v>1973</v>
      </c>
      <c r="Y768" s="9" t="s">
        <v>1974</v>
      </c>
      <c r="Z768" s="9" t="s">
        <v>2164</v>
      </c>
      <c r="AA768" s="9" t="s">
        <v>1976</v>
      </c>
      <c r="AB768" s="9" t="s">
        <v>1977</v>
      </c>
      <c r="AC768" s="9" t="s">
        <v>1978</v>
      </c>
      <c r="AD768" s="9" t="s">
        <v>1986</v>
      </c>
      <c r="AE768" s="9" t="s">
        <v>2346</v>
      </c>
      <c r="AF768" s="9" t="s">
        <v>1981</v>
      </c>
    </row>
    <row r="769" spans="1:32" ht="16.5" customHeight="1" x14ac:dyDescent="0.2">
      <c r="A769" s="9" t="s">
        <v>4696</v>
      </c>
      <c r="B769" s="10">
        <v>45129</v>
      </c>
      <c r="C769" s="9" t="s">
        <v>4697</v>
      </c>
      <c r="D769" s="10">
        <v>45130</v>
      </c>
      <c r="E769" s="9" t="s">
        <v>4698</v>
      </c>
      <c r="F769" s="11">
        <v>153.84</v>
      </c>
      <c r="G769" s="9" t="s">
        <v>2934</v>
      </c>
      <c r="H769" s="9" t="s">
        <v>2935</v>
      </c>
      <c r="I769" s="9" t="s">
        <v>2936</v>
      </c>
      <c r="J769" s="9" t="s">
        <v>3024</v>
      </c>
      <c r="K769" s="9">
        <v>1</v>
      </c>
      <c r="L769" s="9">
        <v>2145</v>
      </c>
      <c r="M769" s="10">
        <v>45187</v>
      </c>
      <c r="N769" s="10">
        <v>45130</v>
      </c>
      <c r="O769" s="9">
        <v>30</v>
      </c>
      <c r="P769" s="10">
        <v>45169</v>
      </c>
      <c r="Q769" s="10">
        <v>45187</v>
      </c>
      <c r="R769" s="12">
        <v>18</v>
      </c>
      <c r="S769" s="12">
        <v>0</v>
      </c>
      <c r="T769" s="12">
        <v>18</v>
      </c>
      <c r="U769" s="11">
        <v>126.1</v>
      </c>
      <c r="V769" s="9">
        <v>27.74</v>
      </c>
      <c r="W769" s="11">
        <v>2269.7999999999997</v>
      </c>
      <c r="X769" s="9" t="s">
        <v>1994</v>
      </c>
      <c r="Y769" s="9" t="s">
        <v>1995</v>
      </c>
      <c r="Z769" s="9" t="s">
        <v>2164</v>
      </c>
      <c r="AA769" s="9" t="s">
        <v>1976</v>
      </c>
      <c r="AB769" s="9" t="s">
        <v>2518</v>
      </c>
      <c r="AC769" s="9" t="s">
        <v>2519</v>
      </c>
      <c r="AD769" s="9" t="s">
        <v>1986</v>
      </c>
      <c r="AE769" s="9" t="s">
        <v>2938</v>
      </c>
      <c r="AF769" s="9" t="s">
        <v>2368</v>
      </c>
    </row>
    <row r="770" spans="1:32" ht="16.5" customHeight="1" x14ac:dyDescent="0.2">
      <c r="A770" s="9" t="s">
        <v>4699</v>
      </c>
      <c r="B770" s="10">
        <v>45127</v>
      </c>
      <c r="C770" s="9" t="s">
        <v>19</v>
      </c>
      <c r="D770" s="10">
        <v>45130</v>
      </c>
      <c r="E770" s="9" t="s">
        <v>4700</v>
      </c>
      <c r="F770" s="11">
        <v>76250</v>
      </c>
      <c r="G770" s="9" t="s">
        <v>2847</v>
      </c>
      <c r="H770" s="9" t="s">
        <v>2848</v>
      </c>
      <c r="I770" s="9" t="s">
        <v>2848</v>
      </c>
      <c r="J770" s="9" t="s">
        <v>4701</v>
      </c>
      <c r="K770" s="9">
        <v>1</v>
      </c>
      <c r="L770" s="9">
        <v>2179</v>
      </c>
      <c r="M770" s="10">
        <v>45189</v>
      </c>
      <c r="N770" s="10">
        <v>45130</v>
      </c>
      <c r="O770" s="9">
        <v>0</v>
      </c>
      <c r="P770" s="10">
        <v>45169</v>
      </c>
      <c r="Q770" s="10">
        <v>45189</v>
      </c>
      <c r="R770" s="12">
        <v>20</v>
      </c>
      <c r="S770" s="12">
        <v>0</v>
      </c>
      <c r="T770" s="12">
        <v>20</v>
      </c>
      <c r="U770" s="11">
        <v>62500</v>
      </c>
      <c r="V770" s="9">
        <v>13750</v>
      </c>
      <c r="W770" s="11">
        <v>1250000</v>
      </c>
      <c r="X770" s="9" t="s">
        <v>4702</v>
      </c>
      <c r="Y770" s="9" t="s">
        <v>4703</v>
      </c>
      <c r="Z770" s="9" t="s">
        <v>2164</v>
      </c>
      <c r="AA770" s="9" t="s">
        <v>1976</v>
      </c>
      <c r="AB770" s="9" t="s">
        <v>2852</v>
      </c>
      <c r="AC770" s="9" t="s">
        <v>2853</v>
      </c>
      <c r="AD770" s="9" t="s">
        <v>1986</v>
      </c>
      <c r="AE770" s="9" t="s">
        <v>2854</v>
      </c>
      <c r="AF770" s="9" t="s">
        <v>2208</v>
      </c>
    </row>
    <row r="771" spans="1:32" ht="16.5" customHeight="1" x14ac:dyDescent="0.2">
      <c r="A771" s="9" t="s">
        <v>4704</v>
      </c>
      <c r="B771" s="10">
        <v>45132</v>
      </c>
      <c r="C771" s="9" t="s">
        <v>1581</v>
      </c>
      <c r="D771" s="10">
        <v>45133</v>
      </c>
      <c r="E771" s="9" t="s">
        <v>4705</v>
      </c>
      <c r="F771" s="11">
        <v>3045.12</v>
      </c>
      <c r="G771" s="9" t="s">
        <v>2926</v>
      </c>
      <c r="H771" s="9" t="s">
        <v>538</v>
      </c>
      <c r="I771" s="9" t="s">
        <v>2927</v>
      </c>
      <c r="J771" s="9" t="s">
        <v>4706</v>
      </c>
      <c r="K771" s="9">
        <v>1</v>
      </c>
      <c r="L771" s="9">
        <v>1886</v>
      </c>
      <c r="M771" s="10">
        <v>45146</v>
      </c>
      <c r="N771" s="10">
        <v>45133</v>
      </c>
      <c r="O771" s="9">
        <v>0</v>
      </c>
      <c r="P771" s="10">
        <v>45138</v>
      </c>
      <c r="Q771" s="10">
        <v>45146</v>
      </c>
      <c r="R771" s="12">
        <v>8</v>
      </c>
      <c r="S771" s="12">
        <v>0</v>
      </c>
      <c r="T771" s="12">
        <v>8</v>
      </c>
      <c r="U771" s="11">
        <v>3045.12</v>
      </c>
      <c r="V771" s="9">
        <v>0</v>
      </c>
      <c r="W771" s="11">
        <v>24360.959999999999</v>
      </c>
      <c r="X771" s="9" t="s">
        <v>2132</v>
      </c>
      <c r="Y771" s="9" t="s">
        <v>2133</v>
      </c>
      <c r="Z771" s="9" t="s">
        <v>2164</v>
      </c>
      <c r="AA771" s="9" t="s">
        <v>1976</v>
      </c>
      <c r="AB771" s="9" t="s">
        <v>2929</v>
      </c>
      <c r="AC771" s="9" t="s">
        <v>2930</v>
      </c>
      <c r="AD771" s="9" t="s">
        <v>2137</v>
      </c>
      <c r="AE771" s="9" t="s">
        <v>2931</v>
      </c>
      <c r="AF771" s="9" t="s">
        <v>2474</v>
      </c>
    </row>
    <row r="772" spans="1:32" ht="16.5" customHeight="1" x14ac:dyDescent="0.2">
      <c r="A772" s="9" t="s">
        <v>4707</v>
      </c>
      <c r="B772" s="10">
        <v>45132</v>
      </c>
      <c r="C772" s="9" t="s">
        <v>1574</v>
      </c>
      <c r="D772" s="10">
        <v>45133</v>
      </c>
      <c r="E772" s="9" t="s">
        <v>4708</v>
      </c>
      <c r="F772" s="11">
        <v>2700</v>
      </c>
      <c r="G772" s="9" t="s">
        <v>4709</v>
      </c>
      <c r="H772" s="9" t="s">
        <v>1573</v>
      </c>
      <c r="I772" s="9" t="s">
        <v>4710</v>
      </c>
      <c r="J772" s="9" t="s">
        <v>4711</v>
      </c>
      <c r="K772" s="9">
        <v>1</v>
      </c>
      <c r="L772" s="9">
        <v>1714</v>
      </c>
      <c r="M772" s="10">
        <v>45135</v>
      </c>
      <c r="N772" s="10">
        <v>45133</v>
      </c>
      <c r="O772" s="9">
        <v>0</v>
      </c>
      <c r="P772" s="10">
        <v>45138</v>
      </c>
      <c r="Q772" s="10">
        <v>45135</v>
      </c>
      <c r="R772" s="12">
        <v>-3</v>
      </c>
      <c r="S772" s="12">
        <v>0</v>
      </c>
      <c r="T772" s="12">
        <v>-3</v>
      </c>
      <c r="U772" s="11">
        <v>2700</v>
      </c>
      <c r="V772" s="9">
        <v>0</v>
      </c>
      <c r="W772" s="11">
        <v>-8100</v>
      </c>
      <c r="X772" s="9" t="s">
        <v>2145</v>
      </c>
      <c r="Y772" s="9" t="s">
        <v>2146</v>
      </c>
      <c r="Z772" s="9" t="s">
        <v>2164</v>
      </c>
      <c r="AA772" s="9" t="s">
        <v>1976</v>
      </c>
      <c r="AB772" s="9" t="s">
        <v>2214</v>
      </c>
      <c r="AC772" s="9" t="s">
        <v>2157</v>
      </c>
      <c r="AD772" s="9" t="s">
        <v>2137</v>
      </c>
      <c r="AE772" s="9" t="s">
        <v>4712</v>
      </c>
      <c r="AF772" s="9" t="s">
        <v>2139</v>
      </c>
    </row>
    <row r="773" spans="1:32" ht="16.5" customHeight="1" x14ac:dyDescent="0.2">
      <c r="A773" s="9" t="s">
        <v>4713</v>
      </c>
      <c r="B773" s="10">
        <v>45132</v>
      </c>
      <c r="C773" s="9" t="s">
        <v>1246</v>
      </c>
      <c r="D773" s="10">
        <v>45133</v>
      </c>
      <c r="E773" s="9" t="s">
        <v>4714</v>
      </c>
      <c r="F773" s="11">
        <v>1375</v>
      </c>
      <c r="G773" s="9" t="s">
        <v>4642</v>
      </c>
      <c r="H773" s="9" t="s">
        <v>1447</v>
      </c>
      <c r="I773" s="9" t="s">
        <v>4643</v>
      </c>
      <c r="J773" s="9" t="s">
        <v>4715</v>
      </c>
      <c r="K773" s="9">
        <v>1</v>
      </c>
      <c r="L773" s="9">
        <v>1711</v>
      </c>
      <c r="M773" s="10">
        <v>45135</v>
      </c>
      <c r="N773" s="10">
        <v>45133</v>
      </c>
      <c r="O773" s="9">
        <v>0</v>
      </c>
      <c r="P773" s="10">
        <v>45138</v>
      </c>
      <c r="Q773" s="10">
        <v>45135</v>
      </c>
      <c r="R773" s="12">
        <v>-3</v>
      </c>
      <c r="S773" s="12">
        <v>0</v>
      </c>
      <c r="T773" s="12">
        <v>-3</v>
      </c>
      <c r="U773" s="11">
        <v>1375</v>
      </c>
      <c r="V773" s="9">
        <v>0</v>
      </c>
      <c r="W773" s="11">
        <v>-4125</v>
      </c>
      <c r="X773" s="9" t="s">
        <v>2145</v>
      </c>
      <c r="Y773" s="9" t="s">
        <v>2146</v>
      </c>
      <c r="Z773" s="9" t="s">
        <v>2164</v>
      </c>
      <c r="AA773" s="9" t="s">
        <v>1976</v>
      </c>
      <c r="AB773" s="9" t="s">
        <v>2214</v>
      </c>
      <c r="AC773" s="9" t="s">
        <v>2157</v>
      </c>
      <c r="AD773" s="9" t="s">
        <v>2137</v>
      </c>
      <c r="AE773" s="9" t="s">
        <v>4645</v>
      </c>
      <c r="AF773" s="9" t="s">
        <v>2139</v>
      </c>
    </row>
    <row r="774" spans="1:32" ht="16.5" customHeight="1" x14ac:dyDescent="0.2">
      <c r="A774" s="9" t="s">
        <v>4716</v>
      </c>
      <c r="B774" s="10">
        <v>45133</v>
      </c>
      <c r="C774" s="9" t="s">
        <v>1600</v>
      </c>
      <c r="D774" s="10">
        <v>45133</v>
      </c>
      <c r="E774" s="9" t="s">
        <v>4717</v>
      </c>
      <c r="F774" s="11">
        <v>1828.57</v>
      </c>
      <c r="G774" s="9" t="s">
        <v>2262</v>
      </c>
      <c r="H774" s="9" t="s">
        <v>1599</v>
      </c>
      <c r="I774" s="9" t="s">
        <v>2263</v>
      </c>
      <c r="J774" s="9" t="s">
        <v>4718</v>
      </c>
      <c r="K774" s="9">
        <v>1</v>
      </c>
      <c r="L774" s="9">
        <v>1710</v>
      </c>
      <c r="M774" s="10">
        <v>45135</v>
      </c>
      <c r="N774" s="10">
        <v>45133</v>
      </c>
      <c r="O774" s="9">
        <v>0</v>
      </c>
      <c r="P774" s="10">
        <v>45138</v>
      </c>
      <c r="Q774" s="10">
        <v>45135</v>
      </c>
      <c r="R774" s="12">
        <v>-3</v>
      </c>
      <c r="S774" s="12">
        <v>0</v>
      </c>
      <c r="T774" s="12">
        <v>-3</v>
      </c>
      <c r="U774" s="11">
        <v>1828.57</v>
      </c>
      <c r="V774" s="9">
        <v>0</v>
      </c>
      <c r="W774" s="11">
        <v>-5485.71</v>
      </c>
      <c r="X774" s="9" t="s">
        <v>2145</v>
      </c>
      <c r="Y774" s="9" t="s">
        <v>2146</v>
      </c>
      <c r="Z774" s="9" t="s">
        <v>2164</v>
      </c>
      <c r="AA774" s="9" t="s">
        <v>1976</v>
      </c>
      <c r="AB774" s="9" t="s">
        <v>2214</v>
      </c>
      <c r="AC774" s="9" t="s">
        <v>2157</v>
      </c>
      <c r="AD774" s="9" t="s">
        <v>2137</v>
      </c>
      <c r="AE774" s="9" t="s">
        <v>2265</v>
      </c>
      <c r="AF774" s="9" t="s">
        <v>2139</v>
      </c>
    </row>
    <row r="775" spans="1:32" ht="16.5" customHeight="1" x14ac:dyDescent="0.2">
      <c r="A775" s="9" t="s">
        <v>4719</v>
      </c>
      <c r="B775" s="10">
        <v>45133</v>
      </c>
      <c r="C775" s="9" t="s">
        <v>123</v>
      </c>
      <c r="D775" s="10">
        <v>45133</v>
      </c>
      <c r="E775" s="9" t="s">
        <v>4720</v>
      </c>
      <c r="F775" s="11">
        <v>1828.57</v>
      </c>
      <c r="G775" s="9" t="s">
        <v>2262</v>
      </c>
      <c r="H775" s="9" t="s">
        <v>1599</v>
      </c>
      <c r="I775" s="9" t="s">
        <v>2263</v>
      </c>
      <c r="J775" s="9" t="s">
        <v>4721</v>
      </c>
      <c r="K775" s="9">
        <v>1</v>
      </c>
      <c r="L775" s="9">
        <v>1710</v>
      </c>
      <c r="M775" s="10">
        <v>45135</v>
      </c>
      <c r="N775" s="10">
        <v>45133</v>
      </c>
      <c r="O775" s="9">
        <v>0</v>
      </c>
      <c r="P775" s="10">
        <v>45138</v>
      </c>
      <c r="Q775" s="10">
        <v>45135</v>
      </c>
      <c r="R775" s="12">
        <v>-3</v>
      </c>
      <c r="S775" s="12">
        <v>0</v>
      </c>
      <c r="T775" s="12">
        <v>-3</v>
      </c>
      <c r="U775" s="11">
        <v>1828.57</v>
      </c>
      <c r="V775" s="9">
        <v>0</v>
      </c>
      <c r="W775" s="11">
        <v>-5485.71</v>
      </c>
      <c r="X775" s="9" t="s">
        <v>2145</v>
      </c>
      <c r="Y775" s="9" t="s">
        <v>2146</v>
      </c>
      <c r="Z775" s="9" t="s">
        <v>2164</v>
      </c>
      <c r="AA775" s="9" t="s">
        <v>1976</v>
      </c>
      <c r="AB775" s="9" t="s">
        <v>2214</v>
      </c>
      <c r="AC775" s="9" t="s">
        <v>2157</v>
      </c>
      <c r="AD775" s="9" t="s">
        <v>2137</v>
      </c>
      <c r="AE775" s="9" t="s">
        <v>2265</v>
      </c>
      <c r="AF775" s="9" t="s">
        <v>2139</v>
      </c>
    </row>
    <row r="776" spans="1:32" ht="16.5" customHeight="1" x14ac:dyDescent="0.2">
      <c r="A776" s="9" t="s">
        <v>4722</v>
      </c>
      <c r="B776" s="10">
        <v>45128</v>
      </c>
      <c r="C776" s="9" t="s">
        <v>1556</v>
      </c>
      <c r="D776" s="10">
        <v>45132</v>
      </c>
      <c r="E776" s="9" t="s">
        <v>4723</v>
      </c>
      <c r="F776" s="11">
        <v>4.62</v>
      </c>
      <c r="G776" s="9" t="s">
        <v>2825</v>
      </c>
      <c r="H776" s="9" t="s">
        <v>2826</v>
      </c>
      <c r="I776" s="9" t="s">
        <v>2826</v>
      </c>
      <c r="J776" s="9" t="s">
        <v>4724</v>
      </c>
      <c r="K776" s="9">
        <v>1</v>
      </c>
      <c r="L776" s="9">
        <v>2263</v>
      </c>
      <c r="M776" s="10">
        <v>45196</v>
      </c>
      <c r="N776" s="10">
        <v>45132</v>
      </c>
      <c r="O776" s="9">
        <v>30</v>
      </c>
      <c r="P776" s="10">
        <v>45169</v>
      </c>
      <c r="Q776" s="10">
        <v>45196</v>
      </c>
      <c r="R776" s="12">
        <v>27</v>
      </c>
      <c r="S776" s="12">
        <v>0</v>
      </c>
      <c r="T776" s="12">
        <v>27</v>
      </c>
      <c r="U776" s="11">
        <v>4.2</v>
      </c>
      <c r="V776" s="9">
        <v>0.42</v>
      </c>
      <c r="W776" s="11">
        <v>113.4</v>
      </c>
      <c r="X776" s="9" t="s">
        <v>1973</v>
      </c>
      <c r="Y776" s="9" t="s">
        <v>1974</v>
      </c>
      <c r="Z776" s="9" t="s">
        <v>2164</v>
      </c>
      <c r="AA776" s="9" t="s">
        <v>1976</v>
      </c>
      <c r="AB776" s="9" t="s">
        <v>1977</v>
      </c>
      <c r="AC776" s="9" t="s">
        <v>1978</v>
      </c>
      <c r="AD776" s="9" t="s">
        <v>1986</v>
      </c>
      <c r="AE776" s="9" t="s">
        <v>2828</v>
      </c>
      <c r="AF776" s="9" t="s">
        <v>1981</v>
      </c>
    </row>
    <row r="777" spans="1:32" ht="16.5" customHeight="1" x14ac:dyDescent="0.2">
      <c r="A777" s="9" t="s">
        <v>4725</v>
      </c>
      <c r="B777" s="10">
        <v>45133</v>
      </c>
      <c r="C777" s="9" t="s">
        <v>1386</v>
      </c>
      <c r="D777" s="10">
        <v>45133</v>
      </c>
      <c r="E777" s="9" t="s">
        <v>4726</v>
      </c>
      <c r="F777" s="11">
        <v>1588.23</v>
      </c>
      <c r="G777" s="9" t="s">
        <v>2268</v>
      </c>
      <c r="H777" s="9" t="s">
        <v>1590</v>
      </c>
      <c r="I777" s="9" t="s">
        <v>2269</v>
      </c>
      <c r="J777" s="9" t="s">
        <v>4727</v>
      </c>
      <c r="K777" s="9">
        <v>1</v>
      </c>
      <c r="L777" s="9">
        <v>1742</v>
      </c>
      <c r="M777" s="10">
        <v>45139</v>
      </c>
      <c r="N777" s="10">
        <v>45133</v>
      </c>
      <c r="O777" s="9">
        <v>0</v>
      </c>
      <c r="P777" s="10">
        <v>45138</v>
      </c>
      <c r="Q777" s="10">
        <v>45139</v>
      </c>
      <c r="R777" s="12">
        <v>1</v>
      </c>
      <c r="S777" s="12">
        <v>0</v>
      </c>
      <c r="T777" s="12">
        <v>1</v>
      </c>
      <c r="U777" s="11">
        <v>1588.23</v>
      </c>
      <c r="V777" s="9">
        <v>0</v>
      </c>
      <c r="W777" s="11">
        <v>1588.23</v>
      </c>
      <c r="X777" s="9" t="s">
        <v>2132</v>
      </c>
      <c r="Y777" s="9" t="s">
        <v>2133</v>
      </c>
      <c r="Z777" s="9" t="s">
        <v>2134</v>
      </c>
      <c r="AA777" s="9" t="s">
        <v>1976</v>
      </c>
      <c r="AB777" s="9" t="s">
        <v>2135</v>
      </c>
      <c r="AC777" s="9" t="s">
        <v>2136</v>
      </c>
      <c r="AD777" s="9" t="s">
        <v>2137</v>
      </c>
      <c r="AE777" s="9" t="s">
        <v>2271</v>
      </c>
      <c r="AF777" s="9" t="s">
        <v>2139</v>
      </c>
    </row>
    <row r="778" spans="1:32" ht="16.5" customHeight="1" x14ac:dyDescent="0.2">
      <c r="A778" s="9" t="s">
        <v>4728</v>
      </c>
      <c r="B778" s="10">
        <v>45128</v>
      </c>
      <c r="C778" s="9" t="s">
        <v>1570</v>
      </c>
      <c r="D778" s="10">
        <v>45132</v>
      </c>
      <c r="E778" s="9" t="s">
        <v>4729</v>
      </c>
      <c r="F778" s="11">
        <v>3173.95</v>
      </c>
      <c r="G778" s="9" t="s">
        <v>4010</v>
      </c>
      <c r="H778" s="9" t="s">
        <v>4011</v>
      </c>
      <c r="I778" s="9" t="s">
        <v>4012</v>
      </c>
      <c r="J778" s="9" t="s">
        <v>1972</v>
      </c>
      <c r="K778" s="9">
        <v>1</v>
      </c>
      <c r="L778" s="9">
        <v>2077</v>
      </c>
      <c r="M778" s="10">
        <v>45177</v>
      </c>
      <c r="N778" s="10">
        <v>45132</v>
      </c>
      <c r="O778" s="9">
        <v>30</v>
      </c>
      <c r="P778" s="10">
        <v>45169</v>
      </c>
      <c r="Q778" s="10">
        <v>45177</v>
      </c>
      <c r="R778" s="12">
        <v>8</v>
      </c>
      <c r="S778" s="12">
        <v>0</v>
      </c>
      <c r="T778" s="12">
        <v>8</v>
      </c>
      <c r="U778" s="11">
        <v>2601.6</v>
      </c>
      <c r="V778" s="9">
        <v>572.35</v>
      </c>
      <c r="W778" s="11">
        <v>20812.8</v>
      </c>
      <c r="X778" s="9" t="s">
        <v>2977</v>
      </c>
      <c r="Y778" s="9" t="s">
        <v>2978</v>
      </c>
      <c r="Z778" s="9" t="s">
        <v>2979</v>
      </c>
      <c r="AA778" s="9" t="s">
        <v>1976</v>
      </c>
      <c r="AB778" s="9" t="s">
        <v>2987</v>
      </c>
      <c r="AC778" s="9" t="s">
        <v>2988</v>
      </c>
      <c r="AD778" s="9" t="s">
        <v>1986</v>
      </c>
      <c r="AE778" s="9" t="s">
        <v>3633</v>
      </c>
      <c r="AF778" s="9" t="s">
        <v>2012</v>
      </c>
    </row>
    <row r="779" spans="1:32" ht="16.5" customHeight="1" x14ac:dyDescent="0.2">
      <c r="A779" s="9" t="s">
        <v>4730</v>
      </c>
      <c r="B779" s="10">
        <v>45131</v>
      </c>
      <c r="C779" s="9" t="s">
        <v>4731</v>
      </c>
      <c r="D779" s="10">
        <v>45132</v>
      </c>
      <c r="E779" s="9" t="s">
        <v>4732</v>
      </c>
      <c r="F779" s="11">
        <v>144.03</v>
      </c>
      <c r="G779" s="9" t="s">
        <v>2581</v>
      </c>
      <c r="H779" s="9" t="s">
        <v>2582</v>
      </c>
      <c r="I779" s="9" t="s">
        <v>2582</v>
      </c>
      <c r="J779" s="9" t="s">
        <v>1972</v>
      </c>
      <c r="K779" s="9">
        <v>1</v>
      </c>
      <c r="L779" s="9">
        <v>2246</v>
      </c>
      <c r="M779" s="10">
        <v>45196</v>
      </c>
      <c r="N779" s="10">
        <v>45132</v>
      </c>
      <c r="O779" s="9">
        <v>0</v>
      </c>
      <c r="P779" s="10">
        <v>45138</v>
      </c>
      <c r="Q779" s="10">
        <v>45196</v>
      </c>
      <c r="R779" s="12">
        <v>58</v>
      </c>
      <c r="S779" s="12">
        <v>0</v>
      </c>
      <c r="T779" s="12">
        <v>58</v>
      </c>
      <c r="U779" s="11">
        <v>35.54</v>
      </c>
      <c r="V779" s="9">
        <v>3.55</v>
      </c>
      <c r="W779" s="11">
        <v>2061.3200000000002</v>
      </c>
      <c r="X779" s="9" t="s">
        <v>1973</v>
      </c>
      <c r="Y779" s="9" t="s">
        <v>1974</v>
      </c>
      <c r="Z779" s="9" t="s">
        <v>2164</v>
      </c>
      <c r="AA779" s="9" t="s">
        <v>1976</v>
      </c>
      <c r="AB779" s="9" t="s">
        <v>1977</v>
      </c>
      <c r="AC779" s="9" t="s">
        <v>1978</v>
      </c>
      <c r="AD779" s="9" t="s">
        <v>1986</v>
      </c>
      <c r="AE779" s="9" t="s">
        <v>2828</v>
      </c>
      <c r="AF779" s="9" t="s">
        <v>1981</v>
      </c>
    </row>
    <row r="780" spans="1:32" ht="16.5" customHeight="1" x14ac:dyDescent="0.2">
      <c r="A780" s="9" t="s">
        <v>4730</v>
      </c>
      <c r="B780" s="10">
        <v>45131</v>
      </c>
      <c r="C780" s="9" t="s">
        <v>4731</v>
      </c>
      <c r="D780" s="10">
        <v>45132</v>
      </c>
      <c r="E780" s="9" t="s">
        <v>4732</v>
      </c>
      <c r="F780" s="11">
        <v>144.03</v>
      </c>
      <c r="G780" s="9" t="s">
        <v>2581</v>
      </c>
      <c r="H780" s="9" t="s">
        <v>2582</v>
      </c>
      <c r="I780" s="9" t="s">
        <v>2582</v>
      </c>
      <c r="J780" s="9" t="s">
        <v>1972</v>
      </c>
      <c r="K780" s="9">
        <v>2</v>
      </c>
      <c r="L780" s="9">
        <v>2246</v>
      </c>
      <c r="M780" s="10">
        <v>45196</v>
      </c>
      <c r="N780" s="10">
        <v>45132</v>
      </c>
      <c r="O780" s="9">
        <v>0</v>
      </c>
      <c r="P780" s="10">
        <v>45138</v>
      </c>
      <c r="Q780" s="10">
        <v>45196</v>
      </c>
      <c r="R780" s="12">
        <v>58</v>
      </c>
      <c r="S780" s="12">
        <v>0</v>
      </c>
      <c r="T780" s="12">
        <v>58</v>
      </c>
      <c r="U780" s="11">
        <v>30.53</v>
      </c>
      <c r="V780" s="9">
        <v>3.05</v>
      </c>
      <c r="W780" s="11">
        <v>1770.74</v>
      </c>
      <c r="X780" s="9" t="s">
        <v>1973</v>
      </c>
      <c r="Y780" s="9" t="s">
        <v>1974</v>
      </c>
      <c r="Z780" s="9" t="s">
        <v>2164</v>
      </c>
      <c r="AA780" s="9" t="s">
        <v>1976</v>
      </c>
      <c r="AB780" s="9" t="s">
        <v>1977</v>
      </c>
      <c r="AC780" s="9" t="s">
        <v>1978</v>
      </c>
      <c r="AD780" s="9" t="s">
        <v>1986</v>
      </c>
      <c r="AE780" s="9" t="s">
        <v>2828</v>
      </c>
      <c r="AF780" s="9" t="s">
        <v>1981</v>
      </c>
    </row>
    <row r="781" spans="1:32" ht="16.5" customHeight="1" x14ac:dyDescent="0.2">
      <c r="A781" s="9" t="s">
        <v>4730</v>
      </c>
      <c r="B781" s="10">
        <v>45131</v>
      </c>
      <c r="C781" s="9" t="s">
        <v>4731</v>
      </c>
      <c r="D781" s="10">
        <v>45132</v>
      </c>
      <c r="E781" s="9" t="s">
        <v>4732</v>
      </c>
      <c r="F781" s="11">
        <v>144.03</v>
      </c>
      <c r="G781" s="9" t="s">
        <v>2581</v>
      </c>
      <c r="H781" s="9" t="s">
        <v>2582</v>
      </c>
      <c r="I781" s="9" t="s">
        <v>2582</v>
      </c>
      <c r="J781" s="9" t="s">
        <v>1972</v>
      </c>
      <c r="K781" s="9">
        <v>3</v>
      </c>
      <c r="L781" s="9">
        <v>2246</v>
      </c>
      <c r="M781" s="10">
        <v>45196</v>
      </c>
      <c r="N781" s="10">
        <v>45132</v>
      </c>
      <c r="O781" s="9">
        <v>0</v>
      </c>
      <c r="P781" s="10">
        <v>45138</v>
      </c>
      <c r="Q781" s="10">
        <v>45196</v>
      </c>
      <c r="R781" s="12">
        <v>58</v>
      </c>
      <c r="S781" s="12">
        <v>0</v>
      </c>
      <c r="T781" s="12">
        <v>58</v>
      </c>
      <c r="U781" s="11">
        <v>2.0499999999999998</v>
      </c>
      <c r="V781" s="9">
        <v>0.2</v>
      </c>
      <c r="W781" s="11">
        <v>118.89999999999999</v>
      </c>
      <c r="X781" s="9" t="s">
        <v>1973</v>
      </c>
      <c r="Y781" s="9" t="s">
        <v>1974</v>
      </c>
      <c r="Z781" s="9" t="s">
        <v>2164</v>
      </c>
      <c r="AA781" s="9" t="s">
        <v>1976</v>
      </c>
      <c r="AB781" s="9" t="s">
        <v>1977</v>
      </c>
      <c r="AC781" s="9" t="s">
        <v>1978</v>
      </c>
      <c r="AD781" s="9" t="s">
        <v>1986</v>
      </c>
      <c r="AE781" s="9" t="s">
        <v>2828</v>
      </c>
      <c r="AF781" s="9" t="s">
        <v>1981</v>
      </c>
    </row>
    <row r="782" spans="1:32" ht="16.5" customHeight="1" x14ac:dyDescent="0.2">
      <c r="A782" s="9" t="s">
        <v>4730</v>
      </c>
      <c r="B782" s="10">
        <v>45131</v>
      </c>
      <c r="C782" s="9" t="s">
        <v>4731</v>
      </c>
      <c r="D782" s="10">
        <v>45132</v>
      </c>
      <c r="E782" s="9" t="s">
        <v>4732</v>
      </c>
      <c r="F782" s="11">
        <v>144.03</v>
      </c>
      <c r="G782" s="9" t="s">
        <v>2581</v>
      </c>
      <c r="H782" s="9" t="s">
        <v>2582</v>
      </c>
      <c r="I782" s="9" t="s">
        <v>2582</v>
      </c>
      <c r="J782" s="9" t="s">
        <v>1972</v>
      </c>
      <c r="K782" s="9">
        <v>4</v>
      </c>
      <c r="L782" s="9">
        <v>2246</v>
      </c>
      <c r="M782" s="10">
        <v>45196</v>
      </c>
      <c r="N782" s="10">
        <v>45132</v>
      </c>
      <c r="O782" s="9">
        <v>0</v>
      </c>
      <c r="P782" s="10">
        <v>45138</v>
      </c>
      <c r="Q782" s="10">
        <v>45196</v>
      </c>
      <c r="R782" s="12">
        <v>58</v>
      </c>
      <c r="S782" s="12">
        <v>0</v>
      </c>
      <c r="T782" s="12">
        <v>58</v>
      </c>
      <c r="U782" s="11">
        <v>12.39</v>
      </c>
      <c r="V782" s="9">
        <v>1.24</v>
      </c>
      <c r="W782" s="11">
        <v>718.62</v>
      </c>
      <c r="X782" s="9" t="s">
        <v>1973</v>
      </c>
      <c r="Y782" s="9" t="s">
        <v>1974</v>
      </c>
      <c r="Z782" s="9" t="s">
        <v>2164</v>
      </c>
      <c r="AA782" s="9" t="s">
        <v>1976</v>
      </c>
      <c r="AB782" s="9" t="s">
        <v>1977</v>
      </c>
      <c r="AC782" s="9" t="s">
        <v>1978</v>
      </c>
      <c r="AD782" s="9" t="s">
        <v>1986</v>
      </c>
      <c r="AE782" s="9" t="s">
        <v>2828</v>
      </c>
      <c r="AF782" s="9" t="s">
        <v>1981</v>
      </c>
    </row>
    <row r="783" spans="1:32" ht="16.5" customHeight="1" x14ac:dyDescent="0.2">
      <c r="A783" s="9" t="s">
        <v>4730</v>
      </c>
      <c r="B783" s="10">
        <v>45131</v>
      </c>
      <c r="C783" s="9" t="s">
        <v>4731</v>
      </c>
      <c r="D783" s="10">
        <v>45132</v>
      </c>
      <c r="E783" s="9" t="s">
        <v>4732</v>
      </c>
      <c r="F783" s="11">
        <v>144.03</v>
      </c>
      <c r="G783" s="9" t="s">
        <v>2581</v>
      </c>
      <c r="H783" s="9" t="s">
        <v>2582</v>
      </c>
      <c r="I783" s="9" t="s">
        <v>2582</v>
      </c>
      <c r="J783" s="9" t="s">
        <v>1972</v>
      </c>
      <c r="K783" s="9">
        <v>5</v>
      </c>
      <c r="L783" s="9">
        <v>2246</v>
      </c>
      <c r="M783" s="10">
        <v>45196</v>
      </c>
      <c r="N783" s="10">
        <v>45132</v>
      </c>
      <c r="O783" s="9">
        <v>0</v>
      </c>
      <c r="P783" s="10">
        <v>45138</v>
      </c>
      <c r="Q783" s="10">
        <v>45196</v>
      </c>
      <c r="R783" s="12">
        <v>58</v>
      </c>
      <c r="S783" s="12">
        <v>0</v>
      </c>
      <c r="T783" s="12">
        <v>58</v>
      </c>
      <c r="U783" s="11">
        <v>50.43</v>
      </c>
      <c r="V783" s="9">
        <v>5.05</v>
      </c>
      <c r="W783" s="11">
        <v>2924.94</v>
      </c>
      <c r="X783" s="9" t="s">
        <v>1973</v>
      </c>
      <c r="Y783" s="9" t="s">
        <v>1974</v>
      </c>
      <c r="Z783" s="9" t="s">
        <v>2164</v>
      </c>
      <c r="AA783" s="9" t="s">
        <v>1976</v>
      </c>
      <c r="AB783" s="9" t="s">
        <v>1977</v>
      </c>
      <c r="AC783" s="9" t="s">
        <v>1978</v>
      </c>
      <c r="AD783" s="9" t="s">
        <v>1986</v>
      </c>
      <c r="AE783" s="9" t="s">
        <v>2828</v>
      </c>
      <c r="AF783" s="9" t="s">
        <v>1981</v>
      </c>
    </row>
    <row r="784" spans="1:32" ht="16.5" customHeight="1" x14ac:dyDescent="0.2">
      <c r="A784" s="9" t="s">
        <v>4733</v>
      </c>
      <c r="B784" s="10">
        <v>44943</v>
      </c>
      <c r="C784" s="9" t="s">
        <v>4734</v>
      </c>
      <c r="D784" s="10">
        <v>44949</v>
      </c>
      <c r="E784" s="9" t="s">
        <v>4735</v>
      </c>
      <c r="F784" s="11">
        <v>21.35</v>
      </c>
      <c r="G784" s="9" t="s">
        <v>2359</v>
      </c>
      <c r="H784" s="9" t="s">
        <v>2360</v>
      </c>
      <c r="I784" s="9" t="s">
        <v>2361</v>
      </c>
      <c r="J784" s="9" t="s">
        <v>2362</v>
      </c>
      <c r="K784" s="9">
        <v>1</v>
      </c>
      <c r="L784" s="9">
        <v>2088</v>
      </c>
      <c r="M784" s="10">
        <v>45181</v>
      </c>
      <c r="N784" s="10">
        <v>44949</v>
      </c>
      <c r="O784" s="9">
        <v>0</v>
      </c>
      <c r="P784" s="10">
        <v>44957</v>
      </c>
      <c r="Q784" s="10">
        <v>45181</v>
      </c>
      <c r="R784" s="12">
        <v>224</v>
      </c>
      <c r="S784" s="12">
        <v>0</v>
      </c>
      <c r="T784" s="12">
        <v>224</v>
      </c>
      <c r="U784" s="11">
        <v>17.5</v>
      </c>
      <c r="V784" s="9">
        <v>3.85</v>
      </c>
      <c r="W784" s="11">
        <v>3920</v>
      </c>
      <c r="X784" s="9" t="s">
        <v>2363</v>
      </c>
      <c r="Y784" s="9" t="s">
        <v>2364</v>
      </c>
      <c r="Z784" s="9" t="s">
        <v>2062</v>
      </c>
      <c r="AA784" s="9" t="s">
        <v>1976</v>
      </c>
      <c r="AB784" s="9" t="s">
        <v>2365</v>
      </c>
      <c r="AC784" s="9" t="s">
        <v>2366</v>
      </c>
      <c r="AD784" s="9" t="s">
        <v>1986</v>
      </c>
      <c r="AE784" s="9" t="s">
        <v>2367</v>
      </c>
      <c r="AF784" s="9" t="s">
        <v>2368</v>
      </c>
    </row>
    <row r="785" spans="1:32" ht="16.5" customHeight="1" x14ac:dyDescent="0.2">
      <c r="A785" s="9" t="s">
        <v>4736</v>
      </c>
      <c r="B785" s="10">
        <v>45131</v>
      </c>
      <c r="C785" s="9" t="s">
        <v>4737</v>
      </c>
      <c r="D785" s="10">
        <v>45133</v>
      </c>
      <c r="E785" s="9" t="s">
        <v>4738</v>
      </c>
      <c r="F785" s="11">
        <v>802.74</v>
      </c>
      <c r="G785" s="9" t="s">
        <v>2414</v>
      </c>
      <c r="H785" s="9" t="s">
        <v>2415</v>
      </c>
      <c r="I785" s="9" t="s">
        <v>2415</v>
      </c>
      <c r="J785" s="9" t="s">
        <v>4739</v>
      </c>
      <c r="K785" s="9">
        <v>1</v>
      </c>
      <c r="L785" s="9">
        <v>2137</v>
      </c>
      <c r="M785" s="10">
        <v>45184</v>
      </c>
      <c r="N785" s="10">
        <v>45133</v>
      </c>
      <c r="O785" s="9">
        <v>30</v>
      </c>
      <c r="P785" s="10">
        <v>45169</v>
      </c>
      <c r="Q785" s="10">
        <v>45184</v>
      </c>
      <c r="R785" s="12">
        <v>15</v>
      </c>
      <c r="S785" s="12">
        <v>0</v>
      </c>
      <c r="T785" s="12">
        <v>15</v>
      </c>
      <c r="U785" s="11">
        <v>657.98</v>
      </c>
      <c r="V785" s="9">
        <v>144.76</v>
      </c>
      <c r="W785" s="11">
        <v>9869.7000000000007</v>
      </c>
      <c r="X785" s="9" t="s">
        <v>2003</v>
      </c>
      <c r="Y785" s="9" t="s">
        <v>2004</v>
      </c>
      <c r="Z785" s="9" t="s">
        <v>2979</v>
      </c>
      <c r="AA785" s="9" t="s">
        <v>1976</v>
      </c>
      <c r="AB785" s="9" t="s">
        <v>2639</v>
      </c>
      <c r="AC785" s="9" t="s">
        <v>2640</v>
      </c>
      <c r="AD785" s="9" t="s">
        <v>1986</v>
      </c>
      <c r="AE785" s="9" t="s">
        <v>4740</v>
      </c>
      <c r="AF785" s="9" t="s">
        <v>2012</v>
      </c>
    </row>
    <row r="786" spans="1:32" ht="16.5" customHeight="1" x14ac:dyDescent="0.2">
      <c r="A786" s="9" t="s">
        <v>4741</v>
      </c>
      <c r="B786" s="10">
        <v>45132</v>
      </c>
      <c r="C786" s="9" t="s">
        <v>1575</v>
      </c>
      <c r="D786" s="10">
        <v>45133</v>
      </c>
      <c r="E786" s="9" t="s">
        <v>4742</v>
      </c>
      <c r="F786" s="11">
        <v>200</v>
      </c>
      <c r="G786" s="9" t="s">
        <v>3002</v>
      </c>
      <c r="H786" s="9" t="s">
        <v>3003</v>
      </c>
      <c r="I786" s="9" t="s">
        <v>3003</v>
      </c>
      <c r="J786" s="9" t="s">
        <v>1972</v>
      </c>
      <c r="K786" s="9">
        <v>1</v>
      </c>
      <c r="L786" s="9">
        <v>2204</v>
      </c>
      <c r="M786" s="10">
        <v>45191</v>
      </c>
      <c r="N786" s="10">
        <v>45133</v>
      </c>
      <c r="O786" s="9">
        <v>0</v>
      </c>
      <c r="P786" s="10">
        <v>45138</v>
      </c>
      <c r="Q786" s="10">
        <v>45191</v>
      </c>
      <c r="R786" s="12">
        <v>53</v>
      </c>
      <c r="S786" s="12">
        <v>0</v>
      </c>
      <c r="T786" s="12">
        <v>53</v>
      </c>
      <c r="U786" s="11">
        <v>181.82</v>
      </c>
      <c r="V786" s="9">
        <v>18.18</v>
      </c>
      <c r="W786" s="11">
        <v>9636.4599999999991</v>
      </c>
      <c r="X786" s="9" t="s">
        <v>1994</v>
      </c>
      <c r="Y786" s="9" t="s">
        <v>1995</v>
      </c>
      <c r="Z786" s="9" t="s">
        <v>2164</v>
      </c>
      <c r="AA786" s="9" t="s">
        <v>1976</v>
      </c>
      <c r="AB786" s="9" t="s">
        <v>2518</v>
      </c>
      <c r="AC786" s="9" t="s">
        <v>2519</v>
      </c>
      <c r="AD786" s="9" t="s">
        <v>1986</v>
      </c>
      <c r="AE786" s="9" t="s">
        <v>4070</v>
      </c>
      <c r="AF786" s="9" t="s">
        <v>2368</v>
      </c>
    </row>
    <row r="787" spans="1:32" ht="16.5" customHeight="1" x14ac:dyDescent="0.2">
      <c r="A787" s="9" t="s">
        <v>4743</v>
      </c>
      <c r="B787" s="10">
        <v>45107</v>
      </c>
      <c r="C787" s="9" t="s">
        <v>4744</v>
      </c>
      <c r="D787" s="10">
        <v>45133</v>
      </c>
      <c r="E787" s="9" t="s">
        <v>4745</v>
      </c>
      <c r="F787" s="11">
        <v>10000.049999999999</v>
      </c>
      <c r="G787" s="9" t="s">
        <v>4746</v>
      </c>
      <c r="H787" s="9" t="s">
        <v>4747</v>
      </c>
      <c r="I787" s="9" t="s">
        <v>4747</v>
      </c>
      <c r="J787" s="9" t="s">
        <v>2891</v>
      </c>
      <c r="K787" s="9">
        <v>1</v>
      </c>
      <c r="L787" s="9">
        <v>2074</v>
      </c>
      <c r="M787" s="10">
        <v>45177</v>
      </c>
      <c r="N787" s="10">
        <v>45133</v>
      </c>
      <c r="O787" s="9">
        <v>0</v>
      </c>
      <c r="P787" s="10">
        <v>45169</v>
      </c>
      <c r="Q787" s="10">
        <v>45177</v>
      </c>
      <c r="R787" s="12">
        <v>8</v>
      </c>
      <c r="S787" s="12">
        <v>0</v>
      </c>
      <c r="T787" s="12">
        <v>8</v>
      </c>
      <c r="U787" s="11">
        <v>8196.76</v>
      </c>
      <c r="V787" s="9">
        <v>1803.29</v>
      </c>
      <c r="W787" s="11">
        <v>65574.080000000002</v>
      </c>
      <c r="X787" s="9" t="s">
        <v>2003</v>
      </c>
      <c r="Y787" s="9" t="s">
        <v>2004</v>
      </c>
      <c r="Z787" s="9" t="s">
        <v>2164</v>
      </c>
      <c r="AA787" s="9" t="s">
        <v>1976</v>
      </c>
      <c r="AB787" s="9" t="s">
        <v>2417</v>
      </c>
      <c r="AC787" s="9" t="s">
        <v>2418</v>
      </c>
      <c r="AD787" s="9" t="s">
        <v>1986</v>
      </c>
      <c r="AE787" s="9" t="s">
        <v>4029</v>
      </c>
      <c r="AF787" s="9" t="s">
        <v>2012</v>
      </c>
    </row>
    <row r="788" spans="1:32" ht="16.5" customHeight="1" x14ac:dyDescent="0.2">
      <c r="A788" s="9" t="s">
        <v>4748</v>
      </c>
      <c r="B788" s="10">
        <v>44943</v>
      </c>
      <c r="C788" s="9" t="s">
        <v>55</v>
      </c>
      <c r="D788" s="10">
        <v>44949</v>
      </c>
      <c r="E788" s="9" t="s">
        <v>4749</v>
      </c>
      <c r="F788" s="11">
        <v>61</v>
      </c>
      <c r="G788" s="9" t="s">
        <v>2513</v>
      </c>
      <c r="H788" s="9" t="s">
        <v>2514</v>
      </c>
      <c r="I788" s="9" t="s">
        <v>2514</v>
      </c>
      <c r="J788" s="9" t="s">
        <v>4750</v>
      </c>
      <c r="K788" s="9">
        <v>1</v>
      </c>
      <c r="L788" s="9">
        <v>1925</v>
      </c>
      <c r="M788" s="10">
        <v>45152</v>
      </c>
      <c r="N788" s="10">
        <v>44949</v>
      </c>
      <c r="O788" s="9">
        <v>0</v>
      </c>
      <c r="P788" s="10">
        <v>45118</v>
      </c>
      <c r="Q788" s="10">
        <v>45152</v>
      </c>
      <c r="R788" s="12">
        <v>34</v>
      </c>
      <c r="S788" s="12">
        <v>0</v>
      </c>
      <c r="T788" s="12">
        <v>34</v>
      </c>
      <c r="U788" s="11">
        <v>50</v>
      </c>
      <c r="V788" s="9">
        <v>11</v>
      </c>
      <c r="W788" s="11">
        <v>1700</v>
      </c>
      <c r="X788" s="9" t="s">
        <v>3425</v>
      </c>
      <c r="Y788" s="9" t="s">
        <v>3426</v>
      </c>
      <c r="Z788" s="9" t="s">
        <v>2062</v>
      </c>
      <c r="AA788" s="9" t="s">
        <v>1976</v>
      </c>
      <c r="AB788" s="9" t="s">
        <v>3843</v>
      </c>
      <c r="AC788" s="9" t="s">
        <v>3844</v>
      </c>
      <c r="AD788" s="9" t="s">
        <v>1986</v>
      </c>
      <c r="AE788" s="9" t="s">
        <v>4751</v>
      </c>
      <c r="AF788" s="9" t="s">
        <v>2368</v>
      </c>
    </row>
    <row r="789" spans="1:32" ht="16.5" customHeight="1" x14ac:dyDescent="0.2">
      <c r="A789" s="9" t="s">
        <v>4752</v>
      </c>
      <c r="B789" s="10">
        <v>45132</v>
      </c>
      <c r="C789" s="9" t="s">
        <v>4753</v>
      </c>
      <c r="D789" s="10">
        <v>45133</v>
      </c>
      <c r="E789" s="9" t="s">
        <v>4754</v>
      </c>
      <c r="F789" s="11">
        <v>16774.32</v>
      </c>
      <c r="G789" s="9" t="s">
        <v>2414</v>
      </c>
      <c r="H789" s="9" t="s">
        <v>2415</v>
      </c>
      <c r="I789" s="9" t="s">
        <v>2415</v>
      </c>
      <c r="J789" s="9" t="s">
        <v>4739</v>
      </c>
      <c r="K789" s="9">
        <v>1</v>
      </c>
      <c r="L789" s="9">
        <v>2137</v>
      </c>
      <c r="M789" s="10">
        <v>45184</v>
      </c>
      <c r="N789" s="10">
        <v>45133</v>
      </c>
      <c r="O789" s="9">
        <v>30</v>
      </c>
      <c r="P789" s="10">
        <v>45169</v>
      </c>
      <c r="Q789" s="10">
        <v>45184</v>
      </c>
      <c r="R789" s="12">
        <v>15</v>
      </c>
      <c r="S789" s="12">
        <v>0</v>
      </c>
      <c r="T789" s="12">
        <v>15</v>
      </c>
      <c r="U789" s="11">
        <v>13749.44</v>
      </c>
      <c r="V789" s="9">
        <v>3024.88</v>
      </c>
      <c r="W789" s="11">
        <v>206241.6</v>
      </c>
      <c r="X789" s="9" t="s">
        <v>2003</v>
      </c>
      <c r="Y789" s="9" t="s">
        <v>2004</v>
      </c>
      <c r="Z789" s="9" t="s">
        <v>2979</v>
      </c>
      <c r="AA789" s="9" t="s">
        <v>1976</v>
      </c>
      <c r="AB789" s="9" t="s">
        <v>2022</v>
      </c>
      <c r="AC789" s="9" t="s">
        <v>2023</v>
      </c>
      <c r="AD789" s="9" t="s">
        <v>1986</v>
      </c>
      <c r="AE789" s="9" t="s">
        <v>3286</v>
      </c>
      <c r="AF789" s="9" t="s">
        <v>2012</v>
      </c>
    </row>
    <row r="790" spans="1:32" ht="16.5" customHeight="1" x14ac:dyDescent="0.2">
      <c r="A790" s="9" t="s">
        <v>4755</v>
      </c>
      <c r="B790" s="10">
        <v>45132</v>
      </c>
      <c r="C790" s="9" t="s">
        <v>4756</v>
      </c>
      <c r="D790" s="10">
        <v>45133</v>
      </c>
      <c r="E790" s="9" t="s">
        <v>4757</v>
      </c>
      <c r="F790" s="11">
        <v>490.92</v>
      </c>
      <c r="G790" s="9" t="s">
        <v>2414</v>
      </c>
      <c r="H790" s="9" t="s">
        <v>2415</v>
      </c>
      <c r="I790" s="9" t="s">
        <v>2415</v>
      </c>
      <c r="J790" s="9" t="s">
        <v>4739</v>
      </c>
      <c r="K790" s="9">
        <v>1</v>
      </c>
      <c r="L790" s="9">
        <v>2137</v>
      </c>
      <c r="M790" s="10">
        <v>45184</v>
      </c>
      <c r="N790" s="10">
        <v>45133</v>
      </c>
      <c r="O790" s="9">
        <v>30</v>
      </c>
      <c r="P790" s="10">
        <v>45169</v>
      </c>
      <c r="Q790" s="10">
        <v>45184</v>
      </c>
      <c r="R790" s="12">
        <v>15</v>
      </c>
      <c r="S790" s="12">
        <v>0</v>
      </c>
      <c r="T790" s="12">
        <v>15</v>
      </c>
      <c r="U790" s="11">
        <v>402.39</v>
      </c>
      <c r="V790" s="9">
        <v>88.53</v>
      </c>
      <c r="W790" s="11">
        <v>6035.8499999999995</v>
      </c>
      <c r="X790" s="9" t="s">
        <v>2003</v>
      </c>
      <c r="Y790" s="9" t="s">
        <v>2004</v>
      </c>
      <c r="Z790" s="9" t="s">
        <v>2979</v>
      </c>
      <c r="AA790" s="9" t="s">
        <v>1976</v>
      </c>
      <c r="AB790" s="9" t="s">
        <v>2639</v>
      </c>
      <c r="AC790" s="9" t="s">
        <v>2640</v>
      </c>
      <c r="AD790" s="9" t="s">
        <v>1986</v>
      </c>
      <c r="AE790" s="9" t="s">
        <v>4740</v>
      </c>
      <c r="AF790" s="9" t="s">
        <v>2012</v>
      </c>
    </row>
    <row r="791" spans="1:32" ht="16.5" customHeight="1" x14ac:dyDescent="0.2">
      <c r="A791" s="9" t="s">
        <v>4758</v>
      </c>
      <c r="B791" s="10">
        <v>45132</v>
      </c>
      <c r="C791" s="9" t="s">
        <v>4759</v>
      </c>
      <c r="D791" s="10">
        <v>45133</v>
      </c>
      <c r="E791" s="9" t="s">
        <v>4760</v>
      </c>
      <c r="F791" s="11">
        <v>4263.6000000000004</v>
      </c>
      <c r="G791" s="9" t="s">
        <v>2487</v>
      </c>
      <c r="H791" s="9" t="s">
        <v>2488</v>
      </c>
      <c r="I791" s="9" t="s">
        <v>2488</v>
      </c>
      <c r="J791" s="9" t="s">
        <v>1972</v>
      </c>
      <c r="K791" s="9">
        <v>1</v>
      </c>
      <c r="L791" s="9">
        <v>2254</v>
      </c>
      <c r="M791" s="10">
        <v>45196</v>
      </c>
      <c r="N791" s="10">
        <v>45133</v>
      </c>
      <c r="O791" s="9">
        <v>0</v>
      </c>
      <c r="P791" s="10">
        <v>45138</v>
      </c>
      <c r="Q791" s="10">
        <v>45196</v>
      </c>
      <c r="R791" s="12">
        <v>58</v>
      </c>
      <c r="S791" s="12">
        <v>0</v>
      </c>
      <c r="T791" s="12">
        <v>58</v>
      </c>
      <c r="U791" s="11">
        <v>3876</v>
      </c>
      <c r="V791" s="9">
        <v>387.6</v>
      </c>
      <c r="W791" s="11">
        <v>224808</v>
      </c>
      <c r="X791" s="9" t="s">
        <v>1973</v>
      </c>
      <c r="Y791" s="9" t="s">
        <v>1974</v>
      </c>
      <c r="Z791" s="9" t="s">
        <v>2164</v>
      </c>
      <c r="AA791" s="9" t="s">
        <v>1976</v>
      </c>
      <c r="AB791" s="9" t="s">
        <v>1977</v>
      </c>
      <c r="AC791" s="9" t="s">
        <v>1978</v>
      </c>
      <c r="AD791" s="9" t="s">
        <v>1986</v>
      </c>
      <c r="AE791" s="9" t="s">
        <v>1980</v>
      </c>
      <c r="AF791" s="9" t="s">
        <v>1981</v>
      </c>
    </row>
    <row r="792" spans="1:32" ht="16.5" customHeight="1" x14ac:dyDescent="0.2">
      <c r="A792" s="9" t="s">
        <v>4761</v>
      </c>
      <c r="B792" s="10">
        <v>45133</v>
      </c>
      <c r="C792" s="9" t="s">
        <v>1592</v>
      </c>
      <c r="D792" s="10">
        <v>45134</v>
      </c>
      <c r="E792" s="9" t="s">
        <v>4762</v>
      </c>
      <c r="F792" s="11">
        <v>7173.6</v>
      </c>
      <c r="G792" s="9" t="s">
        <v>4763</v>
      </c>
      <c r="H792" s="9" t="s">
        <v>4764</v>
      </c>
      <c r="I792" s="9" t="s">
        <v>4764</v>
      </c>
      <c r="J792" s="9" t="s">
        <v>4765</v>
      </c>
      <c r="K792" s="9">
        <v>1</v>
      </c>
      <c r="L792" s="9">
        <v>2129</v>
      </c>
      <c r="M792" s="10">
        <v>45184</v>
      </c>
      <c r="N792" s="10">
        <v>45134</v>
      </c>
      <c r="O792" s="9">
        <v>30</v>
      </c>
      <c r="P792" s="10">
        <v>45169</v>
      </c>
      <c r="Q792" s="10">
        <v>45184</v>
      </c>
      <c r="R792" s="12">
        <v>15</v>
      </c>
      <c r="S792" s="12">
        <v>0</v>
      </c>
      <c r="T792" s="12">
        <v>15</v>
      </c>
      <c r="U792" s="11">
        <v>5880</v>
      </c>
      <c r="V792" s="9">
        <v>1293.5999999999999</v>
      </c>
      <c r="W792" s="11">
        <v>88200</v>
      </c>
      <c r="X792" s="9" t="s">
        <v>2977</v>
      </c>
      <c r="Y792" s="9" t="s">
        <v>2978</v>
      </c>
      <c r="Z792" s="9" t="s">
        <v>2164</v>
      </c>
      <c r="AA792" s="9" t="s">
        <v>1976</v>
      </c>
      <c r="AB792" s="9" t="s">
        <v>3046</v>
      </c>
      <c r="AC792" s="9" t="s">
        <v>3047</v>
      </c>
      <c r="AD792" s="9" t="s">
        <v>1986</v>
      </c>
      <c r="AE792" s="9" t="s">
        <v>3731</v>
      </c>
      <c r="AF792" s="9" t="s">
        <v>2012</v>
      </c>
    </row>
    <row r="793" spans="1:32" ht="16.5" customHeight="1" x14ac:dyDescent="0.2">
      <c r="A793" s="9" t="s">
        <v>4766</v>
      </c>
      <c r="B793" s="10">
        <v>45132</v>
      </c>
      <c r="C793" s="9" t="s">
        <v>1593</v>
      </c>
      <c r="D793" s="10">
        <v>45134</v>
      </c>
      <c r="E793" s="9" t="s">
        <v>4767</v>
      </c>
      <c r="F793" s="11">
        <v>4074.8</v>
      </c>
      <c r="G793" s="9" t="s">
        <v>2457</v>
      </c>
      <c r="H793" s="9" t="s">
        <v>2458</v>
      </c>
      <c r="I793" s="9" t="s">
        <v>2459</v>
      </c>
      <c r="J793" s="9" t="s">
        <v>2976</v>
      </c>
      <c r="K793" s="9">
        <v>1</v>
      </c>
      <c r="L793" s="9">
        <v>2076</v>
      </c>
      <c r="M793" s="10">
        <v>45177</v>
      </c>
      <c r="N793" s="10">
        <v>45134</v>
      </c>
      <c r="O793" s="9">
        <v>30</v>
      </c>
      <c r="P793" s="10">
        <v>45169</v>
      </c>
      <c r="Q793" s="10">
        <v>45177</v>
      </c>
      <c r="R793" s="12">
        <v>8</v>
      </c>
      <c r="S793" s="12">
        <v>0</v>
      </c>
      <c r="T793" s="12">
        <v>8</v>
      </c>
      <c r="U793" s="11">
        <v>3340</v>
      </c>
      <c r="V793" s="9">
        <v>734.8</v>
      </c>
      <c r="W793" s="11">
        <v>26720</v>
      </c>
      <c r="X793" s="9" t="s">
        <v>2003</v>
      </c>
      <c r="Y793" s="9" t="s">
        <v>2004</v>
      </c>
      <c r="Z793" s="9" t="s">
        <v>2979</v>
      </c>
      <c r="AA793" s="9" t="s">
        <v>1976</v>
      </c>
      <c r="AB793" s="9" t="s">
        <v>2022</v>
      </c>
      <c r="AC793" s="9" t="s">
        <v>2023</v>
      </c>
      <c r="AD793" s="9" t="s">
        <v>1986</v>
      </c>
      <c r="AE793" s="9" t="s">
        <v>3339</v>
      </c>
      <c r="AF793" s="9" t="s">
        <v>2012</v>
      </c>
    </row>
    <row r="794" spans="1:32" ht="16.5" customHeight="1" x14ac:dyDescent="0.2">
      <c r="A794" s="9" t="s">
        <v>4768</v>
      </c>
      <c r="B794" s="10">
        <v>45133</v>
      </c>
      <c r="C794" s="9" t="s">
        <v>4769</v>
      </c>
      <c r="D794" s="10">
        <v>45133</v>
      </c>
      <c r="E794" s="9" t="s">
        <v>4770</v>
      </c>
      <c r="F794" s="11">
        <v>2663.4</v>
      </c>
      <c r="G794" s="9" t="s">
        <v>3361</v>
      </c>
      <c r="H794" s="9" t="s">
        <v>3362</v>
      </c>
      <c r="I794" s="9" t="s">
        <v>3362</v>
      </c>
      <c r="J794" s="9" t="s">
        <v>4771</v>
      </c>
      <c r="K794" s="9">
        <v>1</v>
      </c>
      <c r="L794" s="9">
        <v>2258</v>
      </c>
      <c r="M794" s="10">
        <v>45196</v>
      </c>
      <c r="N794" s="10">
        <v>45133</v>
      </c>
      <c r="O794" s="9">
        <v>30</v>
      </c>
      <c r="P794" s="10">
        <v>45169</v>
      </c>
      <c r="Q794" s="10">
        <v>45196</v>
      </c>
      <c r="R794" s="12">
        <v>27</v>
      </c>
      <c r="S794" s="12">
        <v>0</v>
      </c>
      <c r="T794" s="12">
        <v>27</v>
      </c>
      <c r="U794" s="11">
        <v>16</v>
      </c>
      <c r="V794" s="9">
        <v>0</v>
      </c>
      <c r="W794" s="11">
        <v>432</v>
      </c>
      <c r="X794" s="9" t="s">
        <v>2374</v>
      </c>
      <c r="Y794" s="9" t="s">
        <v>2375</v>
      </c>
      <c r="Z794" s="9" t="s">
        <v>2164</v>
      </c>
      <c r="AA794" s="9" t="s">
        <v>1976</v>
      </c>
      <c r="AB794" s="9" t="s">
        <v>2376</v>
      </c>
      <c r="AC794" s="9" t="s">
        <v>2377</v>
      </c>
      <c r="AD794" s="9" t="s">
        <v>1986</v>
      </c>
      <c r="AE794" s="9" t="s">
        <v>4772</v>
      </c>
      <c r="AF794" s="9" t="s">
        <v>2368</v>
      </c>
    </row>
    <row r="795" spans="1:32" ht="16.5" customHeight="1" x14ac:dyDescent="0.2">
      <c r="A795" s="9" t="s">
        <v>4768</v>
      </c>
      <c r="B795" s="10">
        <v>45133</v>
      </c>
      <c r="C795" s="9" t="s">
        <v>4769</v>
      </c>
      <c r="D795" s="10">
        <v>45133</v>
      </c>
      <c r="E795" s="9" t="s">
        <v>4770</v>
      </c>
      <c r="F795" s="11">
        <v>2663.4</v>
      </c>
      <c r="G795" s="9" t="s">
        <v>3361</v>
      </c>
      <c r="H795" s="9" t="s">
        <v>3362</v>
      </c>
      <c r="I795" s="9" t="s">
        <v>3362</v>
      </c>
      <c r="J795" s="9" t="s">
        <v>4771</v>
      </c>
      <c r="K795" s="9">
        <v>2</v>
      </c>
      <c r="L795" s="9">
        <v>2258</v>
      </c>
      <c r="M795" s="10">
        <v>45196</v>
      </c>
      <c r="N795" s="10">
        <v>45133</v>
      </c>
      <c r="O795" s="9">
        <v>30</v>
      </c>
      <c r="P795" s="10">
        <v>45169</v>
      </c>
      <c r="Q795" s="10">
        <v>45196</v>
      </c>
      <c r="R795" s="12">
        <v>27</v>
      </c>
      <c r="S795" s="12">
        <v>0</v>
      </c>
      <c r="T795" s="12">
        <v>27</v>
      </c>
      <c r="U795" s="11">
        <v>2170</v>
      </c>
      <c r="V795" s="9">
        <v>477.4</v>
      </c>
      <c r="W795" s="11">
        <v>58590</v>
      </c>
      <c r="X795" s="9" t="s">
        <v>2374</v>
      </c>
      <c r="Y795" s="9" t="s">
        <v>2375</v>
      </c>
      <c r="Z795" s="9" t="s">
        <v>2164</v>
      </c>
      <c r="AA795" s="9" t="s">
        <v>1976</v>
      </c>
      <c r="AB795" s="9" t="s">
        <v>2376</v>
      </c>
      <c r="AC795" s="9" t="s">
        <v>2377</v>
      </c>
      <c r="AD795" s="9" t="s">
        <v>1986</v>
      </c>
      <c r="AE795" s="9" t="s">
        <v>4772</v>
      </c>
      <c r="AF795" s="9" t="s">
        <v>2368</v>
      </c>
    </row>
    <row r="796" spans="1:32" ht="16.5" customHeight="1" x14ac:dyDescent="0.2">
      <c r="A796" s="9" t="s">
        <v>4773</v>
      </c>
      <c r="B796" s="10">
        <v>45134</v>
      </c>
      <c r="C796" s="9" t="s">
        <v>4774</v>
      </c>
      <c r="D796" s="10">
        <v>45134</v>
      </c>
      <c r="E796" s="9" t="s">
        <v>4775</v>
      </c>
      <c r="F796" s="11">
        <v>285.48</v>
      </c>
      <c r="G796" s="9" t="s">
        <v>4776</v>
      </c>
      <c r="H796" s="9" t="s">
        <v>4777</v>
      </c>
      <c r="I796" s="9" t="s">
        <v>4777</v>
      </c>
      <c r="J796" s="9" t="s">
        <v>1972</v>
      </c>
      <c r="K796" s="9">
        <v>1</v>
      </c>
      <c r="L796" s="9">
        <v>2106</v>
      </c>
      <c r="M796" s="10">
        <v>45182</v>
      </c>
      <c r="N796" s="10">
        <v>45134</v>
      </c>
      <c r="O796" s="9">
        <v>30</v>
      </c>
      <c r="P796" s="10">
        <v>45169</v>
      </c>
      <c r="Q796" s="10">
        <v>45182</v>
      </c>
      <c r="R796" s="12">
        <v>13</v>
      </c>
      <c r="S796" s="12">
        <v>0</v>
      </c>
      <c r="T796" s="12">
        <v>13</v>
      </c>
      <c r="U796" s="11">
        <v>234</v>
      </c>
      <c r="V796" s="9">
        <v>51.48</v>
      </c>
      <c r="W796" s="11">
        <v>3042</v>
      </c>
      <c r="X796" s="9" t="s">
        <v>2003</v>
      </c>
      <c r="Y796" s="9" t="s">
        <v>2004</v>
      </c>
      <c r="Z796" s="9" t="s">
        <v>2979</v>
      </c>
      <c r="AA796" s="9" t="s">
        <v>1976</v>
      </c>
      <c r="AB796" s="9" t="s">
        <v>2417</v>
      </c>
      <c r="AC796" s="9" t="s">
        <v>2418</v>
      </c>
      <c r="AD796" s="9" t="s">
        <v>1986</v>
      </c>
      <c r="AE796" s="9" t="s">
        <v>3405</v>
      </c>
      <c r="AF796" s="9" t="s">
        <v>2012</v>
      </c>
    </row>
    <row r="797" spans="1:32" ht="16.5" customHeight="1" x14ac:dyDescent="0.2">
      <c r="A797" s="9" t="s">
        <v>4778</v>
      </c>
      <c r="B797" s="10">
        <v>45133</v>
      </c>
      <c r="C797" s="9" t="s">
        <v>4779</v>
      </c>
      <c r="D797" s="10">
        <v>45133</v>
      </c>
      <c r="E797" s="9" t="s">
        <v>4780</v>
      </c>
      <c r="F797" s="11">
        <v>1133.23</v>
      </c>
      <c r="G797" s="9" t="s">
        <v>3627</v>
      </c>
      <c r="H797" s="9" t="s">
        <v>3628</v>
      </c>
      <c r="I797" s="9" t="s">
        <v>3628</v>
      </c>
      <c r="J797" s="9" t="s">
        <v>4781</v>
      </c>
      <c r="K797" s="9">
        <v>1</v>
      </c>
      <c r="L797" s="9">
        <v>2136</v>
      </c>
      <c r="M797" s="10">
        <v>45184</v>
      </c>
      <c r="N797" s="10">
        <v>45133</v>
      </c>
      <c r="O797" s="9">
        <v>0</v>
      </c>
      <c r="P797" s="10">
        <v>45138</v>
      </c>
      <c r="Q797" s="10">
        <v>45184</v>
      </c>
      <c r="R797" s="12">
        <v>46</v>
      </c>
      <c r="S797" s="12">
        <v>0</v>
      </c>
      <c r="T797" s="12">
        <v>46</v>
      </c>
      <c r="U797" s="11">
        <v>928.88</v>
      </c>
      <c r="V797" s="9">
        <v>204.35</v>
      </c>
      <c r="W797" s="11">
        <v>42728.480000000003</v>
      </c>
      <c r="X797" s="9" t="s">
        <v>2003</v>
      </c>
      <c r="Y797" s="9" t="s">
        <v>2004</v>
      </c>
      <c r="Z797" s="9" t="s">
        <v>2979</v>
      </c>
      <c r="AA797" s="9" t="s">
        <v>1976</v>
      </c>
      <c r="AB797" s="9" t="s">
        <v>2639</v>
      </c>
      <c r="AC797" s="9" t="s">
        <v>2640</v>
      </c>
      <c r="AD797" s="9" t="s">
        <v>1986</v>
      </c>
      <c r="AE797" s="9" t="s">
        <v>3934</v>
      </c>
      <c r="AF797" s="9" t="s">
        <v>2012</v>
      </c>
    </row>
    <row r="798" spans="1:32" ht="16.5" customHeight="1" x14ac:dyDescent="0.2">
      <c r="A798" s="9" t="s">
        <v>4782</v>
      </c>
      <c r="B798" s="10">
        <v>45133</v>
      </c>
      <c r="C798" s="9" t="s">
        <v>4783</v>
      </c>
      <c r="D798" s="10">
        <v>45134</v>
      </c>
      <c r="E798" s="9" t="s">
        <v>4784</v>
      </c>
      <c r="F798" s="11">
        <v>262.3</v>
      </c>
      <c r="G798" s="9" t="s">
        <v>2874</v>
      </c>
      <c r="H798" s="9" t="s">
        <v>2875</v>
      </c>
      <c r="I798" s="9" t="s">
        <v>2875</v>
      </c>
      <c r="J798" s="9" t="s">
        <v>4785</v>
      </c>
      <c r="K798" s="9">
        <v>1</v>
      </c>
      <c r="L798" s="9">
        <v>2171</v>
      </c>
      <c r="M798" s="10">
        <v>45189</v>
      </c>
      <c r="N798" s="10">
        <v>45134</v>
      </c>
      <c r="O798" s="9">
        <v>0</v>
      </c>
      <c r="P798" s="10">
        <v>45169</v>
      </c>
      <c r="Q798" s="10">
        <v>45189</v>
      </c>
      <c r="R798" s="12">
        <v>20</v>
      </c>
      <c r="S798" s="12">
        <v>0</v>
      </c>
      <c r="T798" s="12">
        <v>20</v>
      </c>
      <c r="U798" s="11">
        <v>215</v>
      </c>
      <c r="V798" s="9">
        <v>47.3</v>
      </c>
      <c r="W798" s="11">
        <v>4300</v>
      </c>
      <c r="X798" s="9" t="s">
        <v>2003</v>
      </c>
      <c r="Y798" s="9" t="s">
        <v>2004</v>
      </c>
      <c r="Z798" s="9" t="s">
        <v>2164</v>
      </c>
      <c r="AA798" s="9" t="s">
        <v>1976</v>
      </c>
      <c r="AB798" s="9" t="s">
        <v>2090</v>
      </c>
      <c r="AC798" s="9" t="s">
        <v>2091</v>
      </c>
      <c r="AD798" s="9" t="s">
        <v>1986</v>
      </c>
      <c r="AE798" s="9" t="s">
        <v>4598</v>
      </c>
      <c r="AF798" s="9" t="s">
        <v>1981</v>
      </c>
    </row>
    <row r="799" spans="1:32" ht="16.5" customHeight="1" x14ac:dyDescent="0.2">
      <c r="A799" s="9" t="s">
        <v>4786</v>
      </c>
      <c r="B799" s="10">
        <v>45132</v>
      </c>
      <c r="C799" s="9" t="s">
        <v>4787</v>
      </c>
      <c r="D799" s="10">
        <v>45133</v>
      </c>
      <c r="E799" s="9" t="s">
        <v>4788</v>
      </c>
      <c r="F799" s="11">
        <v>572.70000000000005</v>
      </c>
      <c r="G799" s="9" t="s">
        <v>3787</v>
      </c>
      <c r="H799" s="9" t="s">
        <v>3788</v>
      </c>
      <c r="I799" s="9" t="s">
        <v>3789</v>
      </c>
      <c r="J799" s="9" t="s">
        <v>1972</v>
      </c>
      <c r="K799" s="9">
        <v>1</v>
      </c>
      <c r="L799" s="9">
        <v>2167</v>
      </c>
      <c r="M799" s="10">
        <v>45189</v>
      </c>
      <c r="N799" s="10">
        <v>45133</v>
      </c>
      <c r="O799" s="9">
        <v>30</v>
      </c>
      <c r="P799" s="10">
        <v>45169</v>
      </c>
      <c r="Q799" s="10">
        <v>45189</v>
      </c>
      <c r="R799" s="12">
        <v>20</v>
      </c>
      <c r="S799" s="12">
        <v>0</v>
      </c>
      <c r="T799" s="12">
        <v>20</v>
      </c>
      <c r="U799" s="11">
        <v>530</v>
      </c>
      <c r="V799" s="9">
        <v>0</v>
      </c>
      <c r="W799" s="11">
        <v>10600</v>
      </c>
      <c r="X799" s="9" t="s">
        <v>1994</v>
      </c>
      <c r="Y799" s="9" t="s">
        <v>1995</v>
      </c>
      <c r="Z799" s="9" t="s">
        <v>2164</v>
      </c>
      <c r="AA799" s="9" t="s">
        <v>1976</v>
      </c>
      <c r="AB799" s="9" t="s">
        <v>2044</v>
      </c>
      <c r="AC799" s="9" t="s">
        <v>2045</v>
      </c>
      <c r="AD799" s="9" t="s">
        <v>1986</v>
      </c>
      <c r="AE799" s="9" t="s">
        <v>3790</v>
      </c>
      <c r="AF799" s="9" t="s">
        <v>2012</v>
      </c>
    </row>
    <row r="800" spans="1:32" ht="16.5" customHeight="1" x14ac:dyDescent="0.2">
      <c r="A800" s="9" t="s">
        <v>4786</v>
      </c>
      <c r="B800" s="10">
        <v>45132</v>
      </c>
      <c r="C800" s="9" t="s">
        <v>4787</v>
      </c>
      <c r="D800" s="10">
        <v>45133</v>
      </c>
      <c r="E800" s="9" t="s">
        <v>4788</v>
      </c>
      <c r="F800" s="11">
        <v>572.70000000000005</v>
      </c>
      <c r="G800" s="9" t="s">
        <v>3787</v>
      </c>
      <c r="H800" s="9" t="s">
        <v>3788</v>
      </c>
      <c r="I800" s="9" t="s">
        <v>3789</v>
      </c>
      <c r="J800" s="9" t="s">
        <v>1972</v>
      </c>
      <c r="K800" s="9">
        <v>2</v>
      </c>
      <c r="L800" s="9">
        <v>2167</v>
      </c>
      <c r="M800" s="10">
        <v>45189</v>
      </c>
      <c r="N800" s="10">
        <v>45133</v>
      </c>
      <c r="O800" s="9">
        <v>30</v>
      </c>
      <c r="P800" s="10">
        <v>45169</v>
      </c>
      <c r="Q800" s="10">
        <v>45189</v>
      </c>
      <c r="R800" s="12">
        <v>20</v>
      </c>
      <c r="S800" s="12">
        <v>0</v>
      </c>
      <c r="T800" s="12">
        <v>20</v>
      </c>
      <c r="U800" s="11">
        <v>35</v>
      </c>
      <c r="V800" s="9">
        <v>7.7</v>
      </c>
      <c r="W800" s="11">
        <v>700</v>
      </c>
      <c r="X800" s="9" t="s">
        <v>1994</v>
      </c>
      <c r="Y800" s="9" t="s">
        <v>1995</v>
      </c>
      <c r="Z800" s="9" t="s">
        <v>2164</v>
      </c>
      <c r="AA800" s="9" t="s">
        <v>1976</v>
      </c>
      <c r="AB800" s="9" t="s">
        <v>2044</v>
      </c>
      <c r="AC800" s="9" t="s">
        <v>2045</v>
      </c>
      <c r="AD800" s="9" t="s">
        <v>1986</v>
      </c>
      <c r="AE800" s="9" t="s">
        <v>3790</v>
      </c>
      <c r="AF800" s="9" t="s">
        <v>2012</v>
      </c>
    </row>
    <row r="801" spans="1:32" ht="16.5" customHeight="1" x14ac:dyDescent="0.2">
      <c r="A801" s="9" t="s">
        <v>4789</v>
      </c>
      <c r="B801" s="10">
        <v>45134</v>
      </c>
      <c r="C801" s="9" t="s">
        <v>4790</v>
      </c>
      <c r="D801" s="10">
        <v>45135</v>
      </c>
      <c r="E801" s="9" t="s">
        <v>4791</v>
      </c>
      <c r="F801" s="11">
        <v>11492.77</v>
      </c>
      <c r="G801" s="9" t="s">
        <v>2414</v>
      </c>
      <c r="H801" s="9" t="s">
        <v>2415</v>
      </c>
      <c r="I801" s="9" t="s">
        <v>2415</v>
      </c>
      <c r="J801" s="9" t="s">
        <v>4792</v>
      </c>
      <c r="K801" s="9">
        <v>1</v>
      </c>
      <c r="L801" s="9">
        <v>2137</v>
      </c>
      <c r="M801" s="10">
        <v>45184</v>
      </c>
      <c r="N801" s="10">
        <v>45135</v>
      </c>
      <c r="O801" s="9">
        <v>30</v>
      </c>
      <c r="P801" s="10">
        <v>45169</v>
      </c>
      <c r="Q801" s="10">
        <v>45184</v>
      </c>
      <c r="R801" s="12">
        <v>15</v>
      </c>
      <c r="S801" s="12">
        <v>0</v>
      </c>
      <c r="T801" s="12">
        <v>15</v>
      </c>
      <c r="U801" s="11">
        <v>9420.2999999999993</v>
      </c>
      <c r="V801" s="9">
        <v>2072.4699999999998</v>
      </c>
      <c r="W801" s="11">
        <v>141304.5</v>
      </c>
      <c r="X801" s="9" t="s">
        <v>2003</v>
      </c>
      <c r="Y801" s="9" t="s">
        <v>2004</v>
      </c>
      <c r="Z801" s="9" t="s">
        <v>2979</v>
      </c>
      <c r="AA801" s="9" t="s">
        <v>1976</v>
      </c>
      <c r="AB801" s="9" t="s">
        <v>2022</v>
      </c>
      <c r="AC801" s="9" t="s">
        <v>2023</v>
      </c>
      <c r="AD801" s="9" t="s">
        <v>1986</v>
      </c>
      <c r="AE801" s="9" t="s">
        <v>3405</v>
      </c>
      <c r="AF801" s="9" t="s">
        <v>2012</v>
      </c>
    </row>
    <row r="802" spans="1:32" ht="16.5" customHeight="1" x14ac:dyDescent="0.2">
      <c r="A802" s="9" t="s">
        <v>4793</v>
      </c>
      <c r="B802" s="10">
        <v>45131</v>
      </c>
      <c r="C802" s="9" t="s">
        <v>4794</v>
      </c>
      <c r="D802" s="10">
        <v>45135</v>
      </c>
      <c r="E802" s="9" t="s">
        <v>4795</v>
      </c>
      <c r="F802" s="11">
        <v>464.07</v>
      </c>
      <c r="G802" s="9" t="s">
        <v>3418</v>
      </c>
      <c r="H802" s="9" t="s">
        <v>3419</v>
      </c>
      <c r="I802" s="9" t="s">
        <v>3419</v>
      </c>
      <c r="J802" s="9" t="s">
        <v>4796</v>
      </c>
      <c r="K802" s="9">
        <v>1</v>
      </c>
      <c r="L802" s="9">
        <v>2192</v>
      </c>
      <c r="M802" s="10">
        <v>45191</v>
      </c>
      <c r="N802" s="10">
        <v>45135</v>
      </c>
      <c r="O802" s="9">
        <v>0</v>
      </c>
      <c r="P802" s="10">
        <v>45169</v>
      </c>
      <c r="Q802" s="10">
        <v>45191</v>
      </c>
      <c r="R802" s="12">
        <v>22</v>
      </c>
      <c r="S802" s="12">
        <v>0</v>
      </c>
      <c r="T802" s="12">
        <v>22</v>
      </c>
      <c r="U802" s="11">
        <v>324</v>
      </c>
      <c r="V802" s="9">
        <v>32.4</v>
      </c>
      <c r="W802" s="11">
        <v>7128</v>
      </c>
      <c r="X802" s="9" t="s">
        <v>1973</v>
      </c>
      <c r="Y802" s="9" t="s">
        <v>1974</v>
      </c>
      <c r="Z802" s="9" t="s">
        <v>2164</v>
      </c>
      <c r="AA802" s="9" t="s">
        <v>1976</v>
      </c>
      <c r="AB802" s="9" t="s">
        <v>1977</v>
      </c>
      <c r="AC802" s="9" t="s">
        <v>1978</v>
      </c>
      <c r="AD802" s="9" t="s">
        <v>1986</v>
      </c>
      <c r="AE802" s="9" t="s">
        <v>2346</v>
      </c>
      <c r="AF802" s="9" t="s">
        <v>1981</v>
      </c>
    </row>
    <row r="803" spans="1:32" ht="16.5" customHeight="1" x14ac:dyDescent="0.2">
      <c r="A803" s="9" t="s">
        <v>4793</v>
      </c>
      <c r="B803" s="10">
        <v>45131</v>
      </c>
      <c r="C803" s="9" t="s">
        <v>4794</v>
      </c>
      <c r="D803" s="10">
        <v>45135</v>
      </c>
      <c r="E803" s="9" t="s">
        <v>4795</v>
      </c>
      <c r="F803" s="11">
        <v>464.07</v>
      </c>
      <c r="G803" s="9" t="s">
        <v>3418</v>
      </c>
      <c r="H803" s="9" t="s">
        <v>3419</v>
      </c>
      <c r="I803" s="9" t="s">
        <v>3419</v>
      </c>
      <c r="J803" s="9" t="s">
        <v>4796</v>
      </c>
      <c r="K803" s="9">
        <v>2</v>
      </c>
      <c r="L803" s="9">
        <v>2192</v>
      </c>
      <c r="M803" s="10">
        <v>45191</v>
      </c>
      <c r="N803" s="10">
        <v>45135</v>
      </c>
      <c r="O803" s="9">
        <v>0</v>
      </c>
      <c r="P803" s="10">
        <v>45169</v>
      </c>
      <c r="Q803" s="10">
        <v>45191</v>
      </c>
      <c r="R803" s="12">
        <v>22</v>
      </c>
      <c r="S803" s="12">
        <v>0</v>
      </c>
      <c r="T803" s="12">
        <v>22</v>
      </c>
      <c r="U803" s="11">
        <v>74.400000000000006</v>
      </c>
      <c r="V803" s="9">
        <v>7.44</v>
      </c>
      <c r="W803" s="11">
        <v>1636.8000000000002</v>
      </c>
      <c r="X803" s="9" t="s">
        <v>1973</v>
      </c>
      <c r="Y803" s="9" t="s">
        <v>1974</v>
      </c>
      <c r="Z803" s="9" t="s">
        <v>2164</v>
      </c>
      <c r="AA803" s="9" t="s">
        <v>1976</v>
      </c>
      <c r="AB803" s="9" t="s">
        <v>1977</v>
      </c>
      <c r="AC803" s="9" t="s">
        <v>1978</v>
      </c>
      <c r="AD803" s="9" t="s">
        <v>1986</v>
      </c>
      <c r="AE803" s="9" t="s">
        <v>2346</v>
      </c>
      <c r="AF803" s="9" t="s">
        <v>1981</v>
      </c>
    </row>
    <row r="804" spans="1:32" ht="16.5" customHeight="1" x14ac:dyDescent="0.2">
      <c r="A804" s="9" t="s">
        <v>4793</v>
      </c>
      <c r="B804" s="10">
        <v>45131</v>
      </c>
      <c r="C804" s="9" t="s">
        <v>4794</v>
      </c>
      <c r="D804" s="10">
        <v>45135</v>
      </c>
      <c r="E804" s="9" t="s">
        <v>4795</v>
      </c>
      <c r="F804" s="11">
        <v>464.07</v>
      </c>
      <c r="G804" s="9" t="s">
        <v>3418</v>
      </c>
      <c r="H804" s="9" t="s">
        <v>3419</v>
      </c>
      <c r="I804" s="9" t="s">
        <v>3419</v>
      </c>
      <c r="J804" s="9" t="s">
        <v>4796</v>
      </c>
      <c r="K804" s="9">
        <v>3</v>
      </c>
      <c r="L804" s="9">
        <v>2192</v>
      </c>
      <c r="M804" s="10">
        <v>45191</v>
      </c>
      <c r="N804" s="10">
        <v>45135</v>
      </c>
      <c r="O804" s="9">
        <v>0</v>
      </c>
      <c r="P804" s="10">
        <v>45169</v>
      </c>
      <c r="Q804" s="10">
        <v>45191</v>
      </c>
      <c r="R804" s="12">
        <v>22</v>
      </c>
      <c r="S804" s="12">
        <v>0</v>
      </c>
      <c r="T804" s="12">
        <v>22</v>
      </c>
      <c r="U804" s="11">
        <v>23.48</v>
      </c>
      <c r="V804" s="9">
        <v>2.35</v>
      </c>
      <c r="W804" s="11">
        <v>516.56000000000006</v>
      </c>
      <c r="X804" s="9" t="s">
        <v>1973</v>
      </c>
      <c r="Y804" s="9" t="s">
        <v>1974</v>
      </c>
      <c r="Z804" s="9" t="s">
        <v>2164</v>
      </c>
      <c r="AA804" s="9" t="s">
        <v>1976</v>
      </c>
      <c r="AB804" s="9" t="s">
        <v>1977</v>
      </c>
      <c r="AC804" s="9" t="s">
        <v>1978</v>
      </c>
      <c r="AD804" s="9" t="s">
        <v>1986</v>
      </c>
      <c r="AE804" s="9" t="s">
        <v>2346</v>
      </c>
      <c r="AF804" s="9" t="s">
        <v>1981</v>
      </c>
    </row>
    <row r="805" spans="1:32" ht="16.5" customHeight="1" x14ac:dyDescent="0.2">
      <c r="A805" s="9" t="s">
        <v>4797</v>
      </c>
      <c r="B805" s="10">
        <v>45134</v>
      </c>
      <c r="C805" s="9" t="s">
        <v>4798</v>
      </c>
      <c r="D805" s="10">
        <v>45135</v>
      </c>
      <c r="E805" s="9" t="s">
        <v>4799</v>
      </c>
      <c r="F805" s="11">
        <v>3000</v>
      </c>
      <c r="G805" s="9" t="s">
        <v>2182</v>
      </c>
      <c r="H805" s="9" t="s">
        <v>1312</v>
      </c>
      <c r="I805" s="9" t="s">
        <v>2183</v>
      </c>
      <c r="J805" s="9" t="s">
        <v>4800</v>
      </c>
      <c r="K805" s="9">
        <v>1</v>
      </c>
      <c r="L805" s="9">
        <v>1743</v>
      </c>
      <c r="M805" s="10">
        <v>45139</v>
      </c>
      <c r="N805" s="10">
        <v>45135</v>
      </c>
      <c r="O805" s="9">
        <v>0</v>
      </c>
      <c r="P805" s="10">
        <v>45138</v>
      </c>
      <c r="Q805" s="10">
        <v>45139</v>
      </c>
      <c r="R805" s="12">
        <v>1</v>
      </c>
      <c r="S805" s="12">
        <v>0</v>
      </c>
      <c r="T805" s="12">
        <v>1</v>
      </c>
      <c r="U805" s="11">
        <v>3000</v>
      </c>
      <c r="V805" s="9">
        <v>0</v>
      </c>
      <c r="W805" s="11">
        <v>3000</v>
      </c>
      <c r="X805" s="9" t="s">
        <v>2132</v>
      </c>
      <c r="Y805" s="9" t="s">
        <v>2133</v>
      </c>
      <c r="Z805" s="9" t="s">
        <v>2134</v>
      </c>
      <c r="AA805" s="9" t="s">
        <v>1976</v>
      </c>
      <c r="AB805" s="9" t="s">
        <v>4567</v>
      </c>
      <c r="AC805" s="9" t="s">
        <v>4568</v>
      </c>
      <c r="AD805" s="9" t="s">
        <v>2137</v>
      </c>
      <c r="AE805" s="9" t="s">
        <v>4569</v>
      </c>
      <c r="AF805" s="9" t="s">
        <v>2139</v>
      </c>
    </row>
    <row r="806" spans="1:32" ht="16.5" customHeight="1" x14ac:dyDescent="0.2">
      <c r="A806" s="9" t="s">
        <v>4801</v>
      </c>
      <c r="B806" s="10">
        <v>45136</v>
      </c>
      <c r="C806" s="9" t="s">
        <v>4802</v>
      </c>
      <c r="D806" s="10">
        <v>45136</v>
      </c>
      <c r="E806" s="9" t="s">
        <v>4803</v>
      </c>
      <c r="F806" s="11">
        <v>2250</v>
      </c>
      <c r="G806" s="9" t="s">
        <v>2303</v>
      </c>
      <c r="H806" s="9" t="s">
        <v>1402</v>
      </c>
      <c r="I806" s="9" t="s">
        <v>2304</v>
      </c>
      <c r="J806" s="9" t="s">
        <v>4804</v>
      </c>
      <c r="K806" s="9">
        <v>1</v>
      </c>
      <c r="L806" s="9">
        <v>1741</v>
      </c>
      <c r="M806" s="10">
        <v>45139</v>
      </c>
      <c r="N806" s="10">
        <v>45136</v>
      </c>
      <c r="O806" s="9">
        <v>0</v>
      </c>
      <c r="P806" s="10">
        <v>45138</v>
      </c>
      <c r="Q806" s="10">
        <v>45139</v>
      </c>
      <c r="R806" s="12">
        <v>1</v>
      </c>
      <c r="S806" s="12">
        <v>0</v>
      </c>
      <c r="T806" s="12">
        <v>1</v>
      </c>
      <c r="U806" s="11">
        <v>2250</v>
      </c>
      <c r="V806" s="9">
        <v>0</v>
      </c>
      <c r="W806" s="11">
        <v>2250</v>
      </c>
      <c r="X806" s="9" t="s">
        <v>2145</v>
      </c>
      <c r="Y806" s="9" t="s">
        <v>2146</v>
      </c>
      <c r="Z806" s="9" t="s">
        <v>2164</v>
      </c>
      <c r="AA806" s="9" t="s">
        <v>1976</v>
      </c>
      <c r="AB806" s="9" t="s">
        <v>2214</v>
      </c>
      <c r="AC806" s="9" t="s">
        <v>2157</v>
      </c>
      <c r="AD806" s="9" t="s">
        <v>1986</v>
      </c>
      <c r="AE806" s="9" t="s">
        <v>2306</v>
      </c>
      <c r="AF806" s="9" t="s">
        <v>2139</v>
      </c>
    </row>
    <row r="807" spans="1:32" ht="16.5" customHeight="1" x14ac:dyDescent="0.2">
      <c r="A807" s="9" t="s">
        <v>4805</v>
      </c>
      <c r="B807" s="10">
        <v>45135</v>
      </c>
      <c r="C807" s="9" t="s">
        <v>1624</v>
      </c>
      <c r="D807" s="10">
        <v>45136</v>
      </c>
      <c r="E807" s="9" t="s">
        <v>4806</v>
      </c>
      <c r="F807" s="11">
        <v>19299.2</v>
      </c>
      <c r="G807" s="9" t="s">
        <v>4807</v>
      </c>
      <c r="H807" s="9" t="s">
        <v>4808</v>
      </c>
      <c r="I807" s="9" t="s">
        <v>4808</v>
      </c>
      <c r="J807" s="9" t="s">
        <v>4809</v>
      </c>
      <c r="K807" s="9">
        <v>1</v>
      </c>
      <c r="L807" s="9">
        <v>1983</v>
      </c>
      <c r="M807" s="10">
        <v>45168</v>
      </c>
      <c r="N807" s="10">
        <v>45136</v>
      </c>
      <c r="O807" s="9">
        <v>0</v>
      </c>
      <c r="P807" s="10">
        <v>45138</v>
      </c>
      <c r="Q807" s="10">
        <v>45168</v>
      </c>
      <c r="R807" s="12">
        <v>30</v>
      </c>
      <c r="S807" s="12">
        <v>0</v>
      </c>
      <c r="T807" s="12">
        <v>30</v>
      </c>
      <c r="U807" s="11">
        <v>19299.2</v>
      </c>
      <c r="V807" s="9">
        <v>0</v>
      </c>
      <c r="W807" s="11">
        <v>578976</v>
      </c>
      <c r="X807" s="9" t="s">
        <v>2374</v>
      </c>
      <c r="Y807" s="9" t="s">
        <v>2375</v>
      </c>
      <c r="Z807" s="9" t="s">
        <v>2164</v>
      </c>
      <c r="AA807" s="9" t="s">
        <v>1976</v>
      </c>
      <c r="AB807" s="9" t="s">
        <v>2294</v>
      </c>
      <c r="AC807" s="9" t="s">
        <v>2295</v>
      </c>
      <c r="AD807" s="9" t="s">
        <v>2137</v>
      </c>
      <c r="AE807" s="9" t="s">
        <v>2083</v>
      </c>
      <c r="AF807" s="9" t="s">
        <v>2296</v>
      </c>
    </row>
    <row r="808" spans="1:32" ht="16.5" customHeight="1" x14ac:dyDescent="0.2">
      <c r="A808" s="9" t="s">
        <v>4810</v>
      </c>
      <c r="B808" s="10">
        <v>45135</v>
      </c>
      <c r="C808" s="9" t="s">
        <v>1618</v>
      </c>
      <c r="D808" s="10">
        <v>45135</v>
      </c>
      <c r="E808" s="9" t="s">
        <v>4811</v>
      </c>
      <c r="F808" s="11">
        <v>118.43</v>
      </c>
      <c r="G808" s="9" t="s">
        <v>2919</v>
      </c>
      <c r="H808" s="9" t="s">
        <v>2920</v>
      </c>
      <c r="I808" s="9" t="s">
        <v>2921</v>
      </c>
      <c r="J808" s="9" t="s">
        <v>2922</v>
      </c>
      <c r="K808" s="9">
        <v>1</v>
      </c>
      <c r="L808" s="9">
        <v>2266</v>
      </c>
      <c r="M808" s="10">
        <v>45196</v>
      </c>
      <c r="N808" s="10">
        <v>45135</v>
      </c>
      <c r="O808" s="9">
        <v>30</v>
      </c>
      <c r="P808" s="10">
        <v>45169</v>
      </c>
      <c r="Q808" s="10">
        <v>45196</v>
      </c>
      <c r="R808" s="12">
        <v>27</v>
      </c>
      <c r="S808" s="12">
        <v>0</v>
      </c>
      <c r="T808" s="12">
        <v>27</v>
      </c>
      <c r="U808" s="11">
        <v>50.39</v>
      </c>
      <c r="V808" s="9">
        <v>5.04</v>
      </c>
      <c r="W808" s="11">
        <v>1360.53</v>
      </c>
      <c r="X808" s="9" t="s">
        <v>1973</v>
      </c>
      <c r="Y808" s="9" t="s">
        <v>1974</v>
      </c>
      <c r="Z808" s="9" t="s">
        <v>2164</v>
      </c>
      <c r="AA808" s="9" t="s">
        <v>1976</v>
      </c>
      <c r="AB808" s="9" t="s">
        <v>1977</v>
      </c>
      <c r="AC808" s="9" t="s">
        <v>1978</v>
      </c>
      <c r="AD808" s="9" t="s">
        <v>1986</v>
      </c>
      <c r="AE808" s="9" t="s">
        <v>2346</v>
      </c>
      <c r="AF808" s="9" t="s">
        <v>1981</v>
      </c>
    </row>
    <row r="809" spans="1:32" ht="16.5" customHeight="1" x14ac:dyDescent="0.2">
      <c r="A809" s="9" t="s">
        <v>4810</v>
      </c>
      <c r="B809" s="10">
        <v>45135</v>
      </c>
      <c r="C809" s="9" t="s">
        <v>1618</v>
      </c>
      <c r="D809" s="10">
        <v>45135</v>
      </c>
      <c r="E809" s="9" t="s">
        <v>4811</v>
      </c>
      <c r="F809" s="11">
        <v>118.43</v>
      </c>
      <c r="G809" s="9" t="s">
        <v>2919</v>
      </c>
      <c r="H809" s="9" t="s">
        <v>2920</v>
      </c>
      <c r="I809" s="9" t="s">
        <v>2921</v>
      </c>
      <c r="J809" s="9" t="s">
        <v>2922</v>
      </c>
      <c r="K809" s="9">
        <v>2</v>
      </c>
      <c r="L809" s="9">
        <v>2266</v>
      </c>
      <c r="M809" s="10">
        <v>45196</v>
      </c>
      <c r="N809" s="10">
        <v>45135</v>
      </c>
      <c r="O809" s="9">
        <v>30</v>
      </c>
      <c r="P809" s="10">
        <v>45169</v>
      </c>
      <c r="Q809" s="10">
        <v>45196</v>
      </c>
      <c r="R809" s="12">
        <v>27</v>
      </c>
      <c r="S809" s="12">
        <v>0</v>
      </c>
      <c r="T809" s="12">
        <v>27</v>
      </c>
      <c r="U809" s="11">
        <v>57.27</v>
      </c>
      <c r="V809" s="9">
        <v>5.73</v>
      </c>
      <c r="W809" s="11">
        <v>1546.2900000000002</v>
      </c>
      <c r="X809" s="9" t="s">
        <v>1973</v>
      </c>
      <c r="Y809" s="9" t="s">
        <v>1974</v>
      </c>
      <c r="Z809" s="9" t="s">
        <v>2164</v>
      </c>
      <c r="AA809" s="9" t="s">
        <v>1976</v>
      </c>
      <c r="AB809" s="9" t="s">
        <v>1977</v>
      </c>
      <c r="AC809" s="9" t="s">
        <v>1978</v>
      </c>
      <c r="AD809" s="9" t="s">
        <v>1986</v>
      </c>
      <c r="AE809" s="9" t="s">
        <v>2346</v>
      </c>
      <c r="AF809" s="9" t="s">
        <v>1981</v>
      </c>
    </row>
    <row r="810" spans="1:32" ht="16.5" customHeight="1" x14ac:dyDescent="0.2">
      <c r="A810" s="9" t="s">
        <v>4812</v>
      </c>
      <c r="B810" s="10">
        <v>45135</v>
      </c>
      <c r="C810" s="9" t="s">
        <v>4813</v>
      </c>
      <c r="D810" s="10">
        <v>45135</v>
      </c>
      <c r="E810" s="9" t="s">
        <v>4814</v>
      </c>
      <c r="F810" s="11">
        <v>2946.3</v>
      </c>
      <c r="G810" s="9" t="s">
        <v>4016</v>
      </c>
      <c r="H810" s="9" t="s">
        <v>4017</v>
      </c>
      <c r="I810" s="9" t="s">
        <v>4017</v>
      </c>
      <c r="J810" s="9" t="s">
        <v>1972</v>
      </c>
      <c r="K810" s="9">
        <v>1</v>
      </c>
      <c r="L810" s="9">
        <v>2194</v>
      </c>
      <c r="M810" s="10">
        <v>45191</v>
      </c>
      <c r="N810" s="10">
        <v>45135</v>
      </c>
      <c r="O810" s="9">
        <v>30</v>
      </c>
      <c r="P810" s="10">
        <v>45169</v>
      </c>
      <c r="Q810" s="10">
        <v>45191</v>
      </c>
      <c r="R810" s="12">
        <v>22</v>
      </c>
      <c r="S810" s="12">
        <v>0</v>
      </c>
      <c r="T810" s="12">
        <v>22</v>
      </c>
      <c r="U810" s="11">
        <v>2415</v>
      </c>
      <c r="V810" s="9">
        <v>531.29999999999995</v>
      </c>
      <c r="W810" s="11">
        <v>53130</v>
      </c>
      <c r="X810" s="9" t="s">
        <v>2003</v>
      </c>
      <c r="Y810" s="9" t="s">
        <v>2004</v>
      </c>
      <c r="Z810" s="9" t="s">
        <v>2164</v>
      </c>
      <c r="AA810" s="9" t="s">
        <v>1976</v>
      </c>
      <c r="AB810" s="9" t="s">
        <v>2090</v>
      </c>
      <c r="AC810" s="9" t="s">
        <v>2091</v>
      </c>
      <c r="AD810" s="9" t="s">
        <v>1986</v>
      </c>
      <c r="AE810" s="9" t="s">
        <v>4018</v>
      </c>
      <c r="AF810" s="9" t="s">
        <v>1981</v>
      </c>
    </row>
    <row r="811" spans="1:32" ht="16.5" customHeight="1" x14ac:dyDescent="0.2">
      <c r="A811" s="9" t="s">
        <v>4815</v>
      </c>
      <c r="B811" s="10">
        <v>45134</v>
      </c>
      <c r="C811" s="9" t="s">
        <v>1270</v>
      </c>
      <c r="D811" s="10">
        <v>45135</v>
      </c>
      <c r="E811" s="9" t="s">
        <v>4816</v>
      </c>
      <c r="F811" s="11">
        <v>25559</v>
      </c>
      <c r="G811" s="9" t="s">
        <v>4817</v>
      </c>
      <c r="H811" s="9" t="s">
        <v>4818</v>
      </c>
      <c r="I811" s="9" t="s">
        <v>4818</v>
      </c>
      <c r="J811" s="9" t="s">
        <v>1972</v>
      </c>
      <c r="K811" s="9">
        <v>1</v>
      </c>
      <c r="L811" s="9">
        <v>2187</v>
      </c>
      <c r="M811" s="10">
        <v>45190</v>
      </c>
      <c r="N811" s="10">
        <v>45135</v>
      </c>
      <c r="O811" s="9">
        <v>0</v>
      </c>
      <c r="P811" s="10">
        <v>45199</v>
      </c>
      <c r="Q811" s="10">
        <v>45190</v>
      </c>
      <c r="R811" s="12">
        <v>-9</v>
      </c>
      <c r="S811" s="12">
        <v>0</v>
      </c>
      <c r="T811" s="12">
        <v>-9</v>
      </c>
      <c r="U811" s="11">
        <v>20950</v>
      </c>
      <c r="V811" s="9">
        <v>4609</v>
      </c>
      <c r="W811" s="11">
        <v>-188550</v>
      </c>
      <c r="X811" s="9" t="s">
        <v>2203</v>
      </c>
      <c r="Y811" s="9" t="s">
        <v>2204</v>
      </c>
      <c r="Z811" s="9" t="s">
        <v>2164</v>
      </c>
      <c r="AA811" s="9" t="s">
        <v>1976</v>
      </c>
      <c r="AB811" s="9" t="s">
        <v>2205</v>
      </c>
      <c r="AC811" s="9" t="s">
        <v>2206</v>
      </c>
      <c r="AD811" s="9" t="s">
        <v>1986</v>
      </c>
      <c r="AE811" s="9" t="s">
        <v>4819</v>
      </c>
      <c r="AF811" s="9" t="s">
        <v>2208</v>
      </c>
    </row>
    <row r="812" spans="1:32" ht="16.5" customHeight="1" x14ac:dyDescent="0.2">
      <c r="A812" s="9" t="s">
        <v>4820</v>
      </c>
      <c r="B812" s="10">
        <v>45135</v>
      </c>
      <c r="C812" s="9" t="s">
        <v>1632</v>
      </c>
      <c r="D812" s="10">
        <v>45137</v>
      </c>
      <c r="E812" s="9" t="s">
        <v>4821</v>
      </c>
      <c r="F812" s="11">
        <v>2370.52</v>
      </c>
      <c r="G812" s="9" t="s">
        <v>2087</v>
      </c>
      <c r="H812" s="9" t="s">
        <v>2088</v>
      </c>
      <c r="I812" s="9" t="s">
        <v>2088</v>
      </c>
      <c r="J812" s="9" t="s">
        <v>1972</v>
      </c>
      <c r="K812" s="9">
        <v>1</v>
      </c>
      <c r="L812" s="9">
        <v>2103</v>
      </c>
      <c r="M812" s="10">
        <v>45182</v>
      </c>
      <c r="N812" s="10">
        <v>45137</v>
      </c>
      <c r="O812" s="9">
        <v>0</v>
      </c>
      <c r="P812" s="10">
        <v>45169</v>
      </c>
      <c r="Q812" s="10">
        <v>45182</v>
      </c>
      <c r="R812" s="12">
        <v>13</v>
      </c>
      <c r="S812" s="12">
        <v>0</v>
      </c>
      <c r="T812" s="12">
        <v>13</v>
      </c>
      <c r="U812" s="11">
        <v>1943.05</v>
      </c>
      <c r="V812" s="9">
        <v>427.47</v>
      </c>
      <c r="W812" s="11">
        <v>25259.649999999998</v>
      </c>
      <c r="X812" s="9" t="s">
        <v>2003</v>
      </c>
      <c r="Y812" s="9" t="s">
        <v>2004</v>
      </c>
      <c r="Z812" s="9" t="s">
        <v>2979</v>
      </c>
      <c r="AA812" s="9" t="s">
        <v>1976</v>
      </c>
      <c r="AB812" s="9" t="s">
        <v>2417</v>
      </c>
      <c r="AC812" s="9" t="s">
        <v>2418</v>
      </c>
      <c r="AD812" s="9" t="s">
        <v>1986</v>
      </c>
      <c r="AE812" s="9" t="s">
        <v>4740</v>
      </c>
      <c r="AF812" s="9" t="s">
        <v>2012</v>
      </c>
    </row>
    <row r="813" spans="1:32" ht="16.5" customHeight="1" x14ac:dyDescent="0.2">
      <c r="A813" s="9" t="s">
        <v>4822</v>
      </c>
      <c r="B813" s="10">
        <v>45135</v>
      </c>
      <c r="C813" s="9" t="s">
        <v>1633</v>
      </c>
      <c r="D813" s="10">
        <v>45137</v>
      </c>
      <c r="E813" s="9" t="s">
        <v>4823</v>
      </c>
      <c r="F813" s="11">
        <v>665.88</v>
      </c>
      <c r="G813" s="9" t="s">
        <v>2087</v>
      </c>
      <c r="H813" s="9" t="s">
        <v>2088</v>
      </c>
      <c r="I813" s="9" t="s">
        <v>2088</v>
      </c>
      <c r="J813" s="9" t="s">
        <v>1972</v>
      </c>
      <c r="K813" s="9">
        <v>1</v>
      </c>
      <c r="L813" s="9">
        <v>2103</v>
      </c>
      <c r="M813" s="10">
        <v>45182</v>
      </c>
      <c r="N813" s="10">
        <v>45137</v>
      </c>
      <c r="O813" s="9">
        <v>0</v>
      </c>
      <c r="P813" s="10">
        <v>45169</v>
      </c>
      <c r="Q813" s="10">
        <v>45182</v>
      </c>
      <c r="R813" s="12">
        <v>13</v>
      </c>
      <c r="S813" s="12">
        <v>0</v>
      </c>
      <c r="T813" s="12">
        <v>13</v>
      </c>
      <c r="U813" s="11">
        <v>545.79999999999995</v>
      </c>
      <c r="V813" s="9">
        <v>120.08</v>
      </c>
      <c r="W813" s="11">
        <v>7095.4</v>
      </c>
      <c r="X813" s="9" t="s">
        <v>2003</v>
      </c>
      <c r="Y813" s="9" t="s">
        <v>2004</v>
      </c>
      <c r="Z813" s="9" t="s">
        <v>2979</v>
      </c>
      <c r="AA813" s="9" t="s">
        <v>1976</v>
      </c>
      <c r="AB813" s="9" t="s">
        <v>2022</v>
      </c>
      <c r="AC813" s="9" t="s">
        <v>2023</v>
      </c>
      <c r="AD813" s="9" t="s">
        <v>1986</v>
      </c>
      <c r="AE813" s="9" t="s">
        <v>3339</v>
      </c>
      <c r="AF813" s="9" t="s">
        <v>2012</v>
      </c>
    </row>
    <row r="814" spans="1:32" ht="16.5" customHeight="1" x14ac:dyDescent="0.2">
      <c r="A814" s="9" t="s">
        <v>4824</v>
      </c>
      <c r="B814" s="10">
        <v>45138</v>
      </c>
      <c r="C814" s="9" t="s">
        <v>1600</v>
      </c>
      <c r="D814" s="10">
        <v>45138</v>
      </c>
      <c r="E814" s="9" t="s">
        <v>4825</v>
      </c>
      <c r="F814" s="11">
        <v>3085.71</v>
      </c>
      <c r="G814" s="9" t="s">
        <v>2224</v>
      </c>
      <c r="H814" s="9" t="s">
        <v>1305</v>
      </c>
      <c r="I814" s="9" t="s">
        <v>2225</v>
      </c>
      <c r="J814" s="9" t="s">
        <v>4826</v>
      </c>
      <c r="K814" s="9">
        <v>1</v>
      </c>
      <c r="L814" s="9">
        <v>1814</v>
      </c>
      <c r="M814" s="10">
        <v>45142</v>
      </c>
      <c r="N814" s="10">
        <v>45138</v>
      </c>
      <c r="O814" s="9">
        <v>0</v>
      </c>
      <c r="P814" s="10">
        <v>45138</v>
      </c>
      <c r="Q814" s="10">
        <v>45142</v>
      </c>
      <c r="R814" s="12">
        <v>4</v>
      </c>
      <c r="S814" s="12">
        <v>0</v>
      </c>
      <c r="T814" s="12">
        <v>4</v>
      </c>
      <c r="U814" s="11">
        <v>3085.71</v>
      </c>
      <c r="V814" s="9">
        <v>0</v>
      </c>
      <c r="W814" s="11">
        <v>12342.84</v>
      </c>
      <c r="X814" s="9" t="s">
        <v>2145</v>
      </c>
      <c r="Y814" s="9" t="s">
        <v>2146</v>
      </c>
      <c r="Z814" s="9" t="s">
        <v>2164</v>
      </c>
      <c r="AA814" s="9" t="s">
        <v>1976</v>
      </c>
      <c r="AB814" s="9" t="s">
        <v>2214</v>
      </c>
      <c r="AC814" s="9" t="s">
        <v>2157</v>
      </c>
      <c r="AD814" s="9" t="s">
        <v>2137</v>
      </c>
      <c r="AE814" s="9" t="s">
        <v>2227</v>
      </c>
      <c r="AF814" s="9" t="s">
        <v>2139</v>
      </c>
    </row>
    <row r="815" spans="1:32" ht="16.5" customHeight="1" x14ac:dyDescent="0.2">
      <c r="A815" s="9" t="s">
        <v>4827</v>
      </c>
      <c r="B815" s="10">
        <v>45134</v>
      </c>
      <c r="C815" s="9" t="s">
        <v>4828</v>
      </c>
      <c r="D815" s="10">
        <v>45134</v>
      </c>
      <c r="E815" s="9" t="s">
        <v>4829</v>
      </c>
      <c r="F815" s="11">
        <v>209.41</v>
      </c>
      <c r="G815" s="9" t="s">
        <v>4830</v>
      </c>
      <c r="H815" s="9" t="s">
        <v>4831</v>
      </c>
      <c r="I815" s="9" t="s">
        <v>4831</v>
      </c>
      <c r="J815" s="9" t="s">
        <v>1972</v>
      </c>
      <c r="K815" s="9">
        <v>1</v>
      </c>
      <c r="L815" s="9">
        <v>2078</v>
      </c>
      <c r="M815" s="10">
        <v>45177</v>
      </c>
      <c r="N815" s="10">
        <v>45134</v>
      </c>
      <c r="O815" s="9">
        <v>0</v>
      </c>
      <c r="P815" s="10">
        <v>45169</v>
      </c>
      <c r="Q815" s="10">
        <v>45177</v>
      </c>
      <c r="R815" s="12">
        <v>8</v>
      </c>
      <c r="S815" s="12">
        <v>0</v>
      </c>
      <c r="T815" s="12">
        <v>8</v>
      </c>
      <c r="U815" s="11">
        <v>171.65</v>
      </c>
      <c r="V815" s="9">
        <v>37.76</v>
      </c>
      <c r="W815" s="11">
        <v>1373.2</v>
      </c>
      <c r="X815" s="9" t="s">
        <v>2977</v>
      </c>
      <c r="Y815" s="9" t="s">
        <v>2978</v>
      </c>
      <c r="Z815" s="9" t="s">
        <v>2164</v>
      </c>
      <c r="AA815" s="9" t="s">
        <v>1976</v>
      </c>
      <c r="AB815" s="9" t="s">
        <v>2987</v>
      </c>
      <c r="AC815" s="9" t="s">
        <v>2988</v>
      </c>
      <c r="AD815" s="9" t="s">
        <v>1986</v>
      </c>
      <c r="AE815" s="9" t="s">
        <v>4029</v>
      </c>
      <c r="AF815" s="9" t="s">
        <v>2012</v>
      </c>
    </row>
    <row r="816" spans="1:32" ht="16.5" customHeight="1" x14ac:dyDescent="0.2">
      <c r="A816" s="9" t="s">
        <v>4832</v>
      </c>
      <c r="B816" s="10">
        <v>45138</v>
      </c>
      <c r="C816" s="9" t="s">
        <v>1641</v>
      </c>
      <c r="D816" s="10">
        <v>45138</v>
      </c>
      <c r="E816" s="9" t="s">
        <v>4833</v>
      </c>
      <c r="F816" s="11">
        <v>718.58</v>
      </c>
      <c r="G816" s="9" t="s">
        <v>4084</v>
      </c>
      <c r="H816" s="9" t="s">
        <v>4085</v>
      </c>
      <c r="I816" s="9" t="s">
        <v>4085</v>
      </c>
      <c r="J816" s="9" t="s">
        <v>4834</v>
      </c>
      <c r="K816" s="9">
        <v>1</v>
      </c>
      <c r="L816" s="9">
        <v>2114</v>
      </c>
      <c r="M816" s="10">
        <v>45182</v>
      </c>
      <c r="N816" s="10">
        <v>45138</v>
      </c>
      <c r="O816" s="9">
        <v>0</v>
      </c>
      <c r="P816" s="10">
        <v>45199</v>
      </c>
      <c r="Q816" s="10">
        <v>45182</v>
      </c>
      <c r="R816" s="12">
        <v>-17</v>
      </c>
      <c r="S816" s="12">
        <v>0</v>
      </c>
      <c r="T816" s="12">
        <v>-17</v>
      </c>
      <c r="U816" s="11">
        <v>589</v>
      </c>
      <c r="V816" s="9">
        <v>129.58000000000001</v>
      </c>
      <c r="W816" s="11">
        <v>-10013</v>
      </c>
      <c r="X816" s="9" t="s">
        <v>2003</v>
      </c>
      <c r="Y816" s="9" t="s">
        <v>2004</v>
      </c>
      <c r="Z816" s="9" t="s">
        <v>2164</v>
      </c>
      <c r="AA816" s="9" t="s">
        <v>1976</v>
      </c>
      <c r="AB816" s="9" t="s">
        <v>2417</v>
      </c>
      <c r="AC816" s="9" t="s">
        <v>2418</v>
      </c>
      <c r="AD816" s="9" t="s">
        <v>1986</v>
      </c>
      <c r="AE816" s="9" t="s">
        <v>4740</v>
      </c>
      <c r="AF816" s="9" t="s">
        <v>2012</v>
      </c>
    </row>
    <row r="817" spans="1:32" ht="16.5" customHeight="1" x14ac:dyDescent="0.2">
      <c r="A817" s="9" t="s">
        <v>4835</v>
      </c>
      <c r="B817" s="10">
        <v>45138</v>
      </c>
      <c r="C817" s="9" t="s">
        <v>1642</v>
      </c>
      <c r="D817" s="10">
        <v>45138</v>
      </c>
      <c r="E817" s="9" t="s">
        <v>4836</v>
      </c>
      <c r="F817" s="11">
        <v>651.48</v>
      </c>
      <c r="G817" s="9" t="s">
        <v>4084</v>
      </c>
      <c r="H817" s="9" t="s">
        <v>4085</v>
      </c>
      <c r="I817" s="9" t="s">
        <v>4085</v>
      </c>
      <c r="J817" s="9" t="s">
        <v>4837</v>
      </c>
      <c r="K817" s="9">
        <v>1</v>
      </c>
      <c r="L817" s="9">
        <v>2114</v>
      </c>
      <c r="M817" s="10">
        <v>45182</v>
      </c>
      <c r="N817" s="10">
        <v>45138</v>
      </c>
      <c r="O817" s="9">
        <v>0</v>
      </c>
      <c r="P817" s="10">
        <v>45199</v>
      </c>
      <c r="Q817" s="10">
        <v>45182</v>
      </c>
      <c r="R817" s="12">
        <v>-17</v>
      </c>
      <c r="S817" s="12">
        <v>0</v>
      </c>
      <c r="T817" s="12">
        <v>-17</v>
      </c>
      <c r="U817" s="11">
        <v>534</v>
      </c>
      <c r="V817" s="9">
        <v>117.48</v>
      </c>
      <c r="W817" s="11">
        <v>-9078</v>
      </c>
      <c r="X817" s="9" t="s">
        <v>2003</v>
      </c>
      <c r="Y817" s="9" t="s">
        <v>2004</v>
      </c>
      <c r="Z817" s="9" t="s">
        <v>2164</v>
      </c>
      <c r="AA817" s="9" t="s">
        <v>1976</v>
      </c>
      <c r="AB817" s="9" t="s">
        <v>2417</v>
      </c>
      <c r="AC817" s="9" t="s">
        <v>2418</v>
      </c>
      <c r="AD817" s="9" t="s">
        <v>1986</v>
      </c>
      <c r="AE817" s="9" t="s">
        <v>3934</v>
      </c>
      <c r="AF817" s="9" t="s">
        <v>2012</v>
      </c>
    </row>
    <row r="818" spans="1:32" ht="16.5" customHeight="1" x14ac:dyDescent="0.2">
      <c r="A818" s="9" t="s">
        <v>4838</v>
      </c>
      <c r="B818" s="10">
        <v>45138</v>
      </c>
      <c r="C818" s="9" t="s">
        <v>1643</v>
      </c>
      <c r="D818" s="10">
        <v>45138</v>
      </c>
      <c r="E818" s="9" t="s">
        <v>4839</v>
      </c>
      <c r="F818" s="11">
        <v>774.7</v>
      </c>
      <c r="G818" s="9" t="s">
        <v>4084</v>
      </c>
      <c r="H818" s="9" t="s">
        <v>4085</v>
      </c>
      <c r="I818" s="9" t="s">
        <v>4085</v>
      </c>
      <c r="J818" s="9" t="s">
        <v>4102</v>
      </c>
      <c r="K818" s="9">
        <v>1</v>
      </c>
      <c r="L818" s="9">
        <v>2114</v>
      </c>
      <c r="M818" s="10">
        <v>45182</v>
      </c>
      <c r="N818" s="10">
        <v>45138</v>
      </c>
      <c r="O818" s="9">
        <v>0</v>
      </c>
      <c r="P818" s="10">
        <v>45199</v>
      </c>
      <c r="Q818" s="10">
        <v>45182</v>
      </c>
      <c r="R818" s="12">
        <v>-17</v>
      </c>
      <c r="S818" s="12">
        <v>0</v>
      </c>
      <c r="T818" s="12">
        <v>-17</v>
      </c>
      <c r="U818" s="11">
        <v>635</v>
      </c>
      <c r="V818" s="9">
        <v>139.69999999999999</v>
      </c>
      <c r="W818" s="11">
        <v>-10795</v>
      </c>
      <c r="X818" s="9" t="s">
        <v>2003</v>
      </c>
      <c r="Y818" s="9" t="s">
        <v>2004</v>
      </c>
      <c r="Z818" s="9" t="s">
        <v>2164</v>
      </c>
      <c r="AA818" s="9" t="s">
        <v>1976</v>
      </c>
      <c r="AB818" s="9" t="s">
        <v>2639</v>
      </c>
      <c r="AC818" s="9" t="s">
        <v>2640</v>
      </c>
      <c r="AD818" s="9" t="s">
        <v>1986</v>
      </c>
      <c r="AE818" s="9" t="s">
        <v>3633</v>
      </c>
      <c r="AF818" s="9" t="s">
        <v>2012</v>
      </c>
    </row>
    <row r="819" spans="1:32" ht="16.5" customHeight="1" x14ac:dyDescent="0.2">
      <c r="A819" s="9" t="s">
        <v>4840</v>
      </c>
      <c r="B819" s="10">
        <v>45128</v>
      </c>
      <c r="C819" s="9" t="s">
        <v>4841</v>
      </c>
      <c r="D819" s="10">
        <v>45139</v>
      </c>
      <c r="E819" s="9" t="s">
        <v>4842</v>
      </c>
      <c r="F819" s="11">
        <v>433.71</v>
      </c>
      <c r="G819" s="9" t="s">
        <v>2645</v>
      </c>
      <c r="H819" s="9" t="s">
        <v>2646</v>
      </c>
      <c r="I819" s="9" t="s">
        <v>2646</v>
      </c>
      <c r="J819" s="9" t="s">
        <v>1972</v>
      </c>
      <c r="K819" s="9">
        <v>1</v>
      </c>
      <c r="L819" s="9">
        <v>2205</v>
      </c>
      <c r="M819" s="10">
        <v>45191</v>
      </c>
      <c r="N819" s="10">
        <v>45139</v>
      </c>
      <c r="O819" s="9">
        <v>30</v>
      </c>
      <c r="P819" s="10">
        <v>45169</v>
      </c>
      <c r="Q819" s="10">
        <v>45191</v>
      </c>
      <c r="R819" s="12">
        <v>22</v>
      </c>
      <c r="S819" s="12">
        <v>0</v>
      </c>
      <c r="T819" s="12">
        <v>22</v>
      </c>
      <c r="U819" s="11">
        <v>54.99</v>
      </c>
      <c r="V819" s="9">
        <v>5.5</v>
      </c>
      <c r="W819" s="11">
        <v>1209.78</v>
      </c>
      <c r="X819" s="9" t="s">
        <v>1973</v>
      </c>
      <c r="Y819" s="9" t="s">
        <v>1974</v>
      </c>
      <c r="Z819" s="9" t="s">
        <v>2164</v>
      </c>
      <c r="AA819" s="9" t="s">
        <v>1976</v>
      </c>
      <c r="AB819" s="9" t="s">
        <v>1977</v>
      </c>
      <c r="AC819" s="9" t="s">
        <v>1978</v>
      </c>
      <c r="AD819" s="9" t="s">
        <v>1986</v>
      </c>
      <c r="AE819" s="9" t="s">
        <v>1980</v>
      </c>
      <c r="AF819" s="9" t="s">
        <v>1981</v>
      </c>
    </row>
    <row r="820" spans="1:32" ht="16.5" customHeight="1" x14ac:dyDescent="0.2">
      <c r="A820" s="9" t="s">
        <v>4840</v>
      </c>
      <c r="B820" s="10">
        <v>45128</v>
      </c>
      <c r="C820" s="9" t="s">
        <v>4841</v>
      </c>
      <c r="D820" s="10">
        <v>45139</v>
      </c>
      <c r="E820" s="9" t="s">
        <v>4842</v>
      </c>
      <c r="F820" s="11">
        <v>433.71</v>
      </c>
      <c r="G820" s="9" t="s">
        <v>2645</v>
      </c>
      <c r="H820" s="9" t="s">
        <v>2646</v>
      </c>
      <c r="I820" s="9" t="s">
        <v>2646</v>
      </c>
      <c r="J820" s="9" t="s">
        <v>1972</v>
      </c>
      <c r="K820" s="9">
        <v>2</v>
      </c>
      <c r="L820" s="9">
        <v>2205</v>
      </c>
      <c r="M820" s="10">
        <v>45191</v>
      </c>
      <c r="N820" s="10">
        <v>45139</v>
      </c>
      <c r="O820" s="9">
        <v>30</v>
      </c>
      <c r="P820" s="10">
        <v>45169</v>
      </c>
      <c r="Q820" s="10">
        <v>45191</v>
      </c>
      <c r="R820" s="12">
        <v>22</v>
      </c>
      <c r="S820" s="12">
        <v>0</v>
      </c>
      <c r="T820" s="12">
        <v>22</v>
      </c>
      <c r="U820" s="11">
        <v>265.8</v>
      </c>
      <c r="V820" s="9">
        <v>26.58</v>
      </c>
      <c r="W820" s="11">
        <v>5847.6</v>
      </c>
      <c r="X820" s="9" t="s">
        <v>1973</v>
      </c>
      <c r="Y820" s="9" t="s">
        <v>1974</v>
      </c>
      <c r="Z820" s="9" t="s">
        <v>2164</v>
      </c>
      <c r="AA820" s="9" t="s">
        <v>1976</v>
      </c>
      <c r="AB820" s="9" t="s">
        <v>1977</v>
      </c>
      <c r="AC820" s="9" t="s">
        <v>1978</v>
      </c>
      <c r="AD820" s="9" t="s">
        <v>1986</v>
      </c>
      <c r="AE820" s="9" t="s">
        <v>1980</v>
      </c>
      <c r="AF820" s="9" t="s">
        <v>1981</v>
      </c>
    </row>
    <row r="821" spans="1:32" ht="16.5" customHeight="1" x14ac:dyDescent="0.2">
      <c r="A821" s="9" t="s">
        <v>4840</v>
      </c>
      <c r="B821" s="10">
        <v>45128</v>
      </c>
      <c r="C821" s="9" t="s">
        <v>4841</v>
      </c>
      <c r="D821" s="10">
        <v>45139</v>
      </c>
      <c r="E821" s="9" t="s">
        <v>4842</v>
      </c>
      <c r="F821" s="11">
        <v>433.71</v>
      </c>
      <c r="G821" s="9" t="s">
        <v>2645</v>
      </c>
      <c r="H821" s="9" t="s">
        <v>2646</v>
      </c>
      <c r="I821" s="9" t="s">
        <v>2646</v>
      </c>
      <c r="J821" s="9" t="s">
        <v>1972</v>
      </c>
      <c r="K821" s="9">
        <v>3</v>
      </c>
      <c r="L821" s="9">
        <v>2205</v>
      </c>
      <c r="M821" s="10">
        <v>45191</v>
      </c>
      <c r="N821" s="10">
        <v>45139</v>
      </c>
      <c r="O821" s="9">
        <v>30</v>
      </c>
      <c r="P821" s="10">
        <v>45169</v>
      </c>
      <c r="Q821" s="10">
        <v>45191</v>
      </c>
      <c r="R821" s="12">
        <v>22</v>
      </c>
      <c r="S821" s="12">
        <v>0</v>
      </c>
      <c r="T821" s="12">
        <v>22</v>
      </c>
      <c r="U821" s="11">
        <v>20</v>
      </c>
      <c r="V821" s="9">
        <v>2</v>
      </c>
      <c r="W821" s="11">
        <v>440</v>
      </c>
      <c r="X821" s="9" t="s">
        <v>1973</v>
      </c>
      <c r="Y821" s="9" t="s">
        <v>1974</v>
      </c>
      <c r="Z821" s="9" t="s">
        <v>2164</v>
      </c>
      <c r="AA821" s="9" t="s">
        <v>1976</v>
      </c>
      <c r="AB821" s="9" t="s">
        <v>1977</v>
      </c>
      <c r="AC821" s="9" t="s">
        <v>1978</v>
      </c>
      <c r="AD821" s="9" t="s">
        <v>1986</v>
      </c>
      <c r="AE821" s="9" t="s">
        <v>1980</v>
      </c>
      <c r="AF821" s="9" t="s">
        <v>1981</v>
      </c>
    </row>
    <row r="822" spans="1:32" ht="16.5" customHeight="1" x14ac:dyDescent="0.2">
      <c r="A822" s="9" t="s">
        <v>4840</v>
      </c>
      <c r="B822" s="10">
        <v>45128</v>
      </c>
      <c r="C822" s="9" t="s">
        <v>4841</v>
      </c>
      <c r="D822" s="10">
        <v>45139</v>
      </c>
      <c r="E822" s="9" t="s">
        <v>4842</v>
      </c>
      <c r="F822" s="11">
        <v>433.71</v>
      </c>
      <c r="G822" s="9" t="s">
        <v>2645</v>
      </c>
      <c r="H822" s="9" t="s">
        <v>2646</v>
      </c>
      <c r="I822" s="9" t="s">
        <v>2646</v>
      </c>
      <c r="J822" s="9" t="s">
        <v>1972</v>
      </c>
      <c r="K822" s="9">
        <v>4</v>
      </c>
      <c r="L822" s="9">
        <v>2205</v>
      </c>
      <c r="M822" s="10">
        <v>45191</v>
      </c>
      <c r="N822" s="10">
        <v>45139</v>
      </c>
      <c r="O822" s="9">
        <v>30</v>
      </c>
      <c r="P822" s="10">
        <v>45169</v>
      </c>
      <c r="Q822" s="10">
        <v>45191</v>
      </c>
      <c r="R822" s="12">
        <v>22</v>
      </c>
      <c r="S822" s="12">
        <v>0</v>
      </c>
      <c r="T822" s="12">
        <v>22</v>
      </c>
      <c r="U822" s="11">
        <v>53.49</v>
      </c>
      <c r="V822" s="9">
        <v>5.35</v>
      </c>
      <c r="W822" s="11">
        <v>1176.78</v>
      </c>
      <c r="X822" s="9" t="s">
        <v>1973</v>
      </c>
      <c r="Y822" s="9" t="s">
        <v>1974</v>
      </c>
      <c r="Z822" s="9" t="s">
        <v>2164</v>
      </c>
      <c r="AA822" s="9" t="s">
        <v>1976</v>
      </c>
      <c r="AB822" s="9" t="s">
        <v>1977</v>
      </c>
      <c r="AC822" s="9" t="s">
        <v>1978</v>
      </c>
      <c r="AD822" s="9" t="s">
        <v>1986</v>
      </c>
      <c r="AE822" s="9" t="s">
        <v>1980</v>
      </c>
      <c r="AF822" s="9" t="s">
        <v>1981</v>
      </c>
    </row>
    <row r="823" spans="1:32" ht="16.5" customHeight="1" x14ac:dyDescent="0.2">
      <c r="A823" s="9" t="s">
        <v>4843</v>
      </c>
      <c r="B823" s="10">
        <v>45135</v>
      </c>
      <c r="C823" s="9" t="s">
        <v>1679</v>
      </c>
      <c r="D823" s="10">
        <v>45139</v>
      </c>
      <c r="E823" s="9" t="s">
        <v>4844</v>
      </c>
      <c r="F823" s="11">
        <v>1660.23</v>
      </c>
      <c r="G823" s="9" t="s">
        <v>2161</v>
      </c>
      <c r="H823" s="9" t="s">
        <v>2162</v>
      </c>
      <c r="I823" s="9" t="s">
        <v>2162</v>
      </c>
      <c r="J823" s="9" t="s">
        <v>2163</v>
      </c>
      <c r="K823" s="9">
        <v>1</v>
      </c>
      <c r="L823" s="9">
        <v>2177</v>
      </c>
      <c r="M823" s="10">
        <v>45189</v>
      </c>
      <c r="N823" s="10">
        <v>45139</v>
      </c>
      <c r="O823" s="9">
        <v>0</v>
      </c>
      <c r="P823" s="10">
        <v>45169</v>
      </c>
      <c r="Q823" s="10">
        <v>45189</v>
      </c>
      <c r="R823" s="12">
        <v>20</v>
      </c>
      <c r="S823" s="12">
        <v>0</v>
      </c>
      <c r="T823" s="12">
        <v>20</v>
      </c>
      <c r="U823" s="11">
        <v>1509.3</v>
      </c>
      <c r="V823" s="9">
        <v>150.93</v>
      </c>
      <c r="W823" s="11">
        <v>30186</v>
      </c>
      <c r="X823" s="9" t="s">
        <v>1973</v>
      </c>
      <c r="Y823" s="9" t="s">
        <v>1974</v>
      </c>
      <c r="Z823" s="9" t="s">
        <v>2164</v>
      </c>
      <c r="AA823" s="9" t="s">
        <v>1976</v>
      </c>
      <c r="AB823" s="9" t="s">
        <v>1977</v>
      </c>
      <c r="AC823" s="9" t="s">
        <v>1978</v>
      </c>
      <c r="AD823" s="9" t="s">
        <v>1986</v>
      </c>
      <c r="AE823" s="9" t="s">
        <v>2795</v>
      </c>
      <c r="AF823" s="9" t="s">
        <v>1981</v>
      </c>
    </row>
    <row r="824" spans="1:32" ht="16.5" customHeight="1" x14ac:dyDescent="0.2">
      <c r="A824" s="9" t="s">
        <v>4845</v>
      </c>
      <c r="B824" s="10">
        <v>45139</v>
      </c>
      <c r="C824" s="9" t="s">
        <v>4846</v>
      </c>
      <c r="D824" s="10">
        <v>45139</v>
      </c>
      <c r="E824" s="9" t="s">
        <v>4847</v>
      </c>
      <c r="F824" s="11">
        <v>117.12</v>
      </c>
      <c r="G824" s="9" t="s">
        <v>2554</v>
      </c>
      <c r="H824" s="9" t="s">
        <v>166</v>
      </c>
      <c r="I824" s="9" t="s">
        <v>2555</v>
      </c>
      <c r="J824" s="9" t="s">
        <v>1972</v>
      </c>
      <c r="K824" s="9">
        <v>1</v>
      </c>
      <c r="L824" s="9">
        <v>2073</v>
      </c>
      <c r="M824" s="10">
        <v>45177</v>
      </c>
      <c r="N824" s="10">
        <v>45139</v>
      </c>
      <c r="O824" s="9">
        <v>0</v>
      </c>
      <c r="P824" s="10">
        <v>45169</v>
      </c>
      <c r="Q824" s="10">
        <v>45177</v>
      </c>
      <c r="R824" s="12">
        <v>8</v>
      </c>
      <c r="S824" s="12">
        <v>0</v>
      </c>
      <c r="T824" s="12">
        <v>8</v>
      </c>
      <c r="U824" s="11">
        <v>96</v>
      </c>
      <c r="V824" s="9">
        <v>21.12</v>
      </c>
      <c r="W824" s="11">
        <v>768</v>
      </c>
      <c r="X824" s="9" t="s">
        <v>2363</v>
      </c>
      <c r="Y824" s="9" t="s">
        <v>2364</v>
      </c>
      <c r="Z824" s="9" t="s">
        <v>2164</v>
      </c>
      <c r="AA824" s="9" t="s">
        <v>1976</v>
      </c>
      <c r="AB824" s="9" t="s">
        <v>2915</v>
      </c>
      <c r="AC824" s="9" t="s">
        <v>2916</v>
      </c>
      <c r="AD824" s="9" t="s">
        <v>1986</v>
      </c>
      <c r="AE824" s="9" t="s">
        <v>3068</v>
      </c>
      <c r="AF824" s="9" t="s">
        <v>2012</v>
      </c>
    </row>
    <row r="825" spans="1:32" ht="16.5" customHeight="1" x14ac:dyDescent="0.2">
      <c r="A825" s="9" t="s">
        <v>4848</v>
      </c>
      <c r="B825" s="10">
        <v>45127</v>
      </c>
      <c r="C825" s="9" t="s">
        <v>1631</v>
      </c>
      <c r="D825" s="10">
        <v>45136</v>
      </c>
      <c r="E825" s="9" t="s">
        <v>4849</v>
      </c>
      <c r="F825" s="11">
        <v>19600</v>
      </c>
      <c r="G825" s="9" t="s">
        <v>4850</v>
      </c>
      <c r="H825" s="9" t="s">
        <v>4851</v>
      </c>
      <c r="I825" s="9" t="s">
        <v>4851</v>
      </c>
      <c r="J825" s="9" t="s">
        <v>4852</v>
      </c>
      <c r="K825" s="9">
        <v>1</v>
      </c>
      <c r="L825" s="9">
        <v>2135</v>
      </c>
      <c r="M825" s="10">
        <v>45184</v>
      </c>
      <c r="N825" s="10">
        <v>45136</v>
      </c>
      <c r="O825" s="9">
        <v>0</v>
      </c>
      <c r="P825" s="10">
        <v>45199</v>
      </c>
      <c r="Q825" s="10">
        <v>45184</v>
      </c>
      <c r="R825" s="12">
        <v>-15</v>
      </c>
      <c r="S825" s="12">
        <v>0</v>
      </c>
      <c r="T825" s="12">
        <v>-15</v>
      </c>
      <c r="U825" s="11">
        <v>19600</v>
      </c>
      <c r="V825" s="9">
        <v>0</v>
      </c>
      <c r="W825" s="11">
        <v>-294000</v>
      </c>
      <c r="X825" s="9" t="s">
        <v>2469</v>
      </c>
      <c r="Y825" s="9" t="s">
        <v>2470</v>
      </c>
      <c r="Z825" s="9" t="s">
        <v>2164</v>
      </c>
      <c r="AA825" s="9" t="s">
        <v>1976</v>
      </c>
      <c r="AB825" s="9" t="s">
        <v>3192</v>
      </c>
      <c r="AC825" s="9" t="s">
        <v>3193</v>
      </c>
      <c r="AD825" s="9" t="s">
        <v>1986</v>
      </c>
      <c r="AE825" s="9" t="s">
        <v>4853</v>
      </c>
      <c r="AF825" s="9" t="s">
        <v>2012</v>
      </c>
    </row>
    <row r="826" spans="1:32" ht="16.5" customHeight="1" x14ac:dyDescent="0.2">
      <c r="A826" s="9" t="s">
        <v>4854</v>
      </c>
      <c r="B826" s="10">
        <v>45138</v>
      </c>
      <c r="C826" s="9" t="s">
        <v>1667</v>
      </c>
      <c r="D826" s="10">
        <v>45139</v>
      </c>
      <c r="E826" s="9" t="s">
        <v>4855</v>
      </c>
      <c r="F826" s="11">
        <v>2666.66</v>
      </c>
      <c r="G826" s="9" t="s">
        <v>4576</v>
      </c>
      <c r="H826" s="9" t="s">
        <v>1314</v>
      </c>
      <c r="I826" s="9" t="s">
        <v>4577</v>
      </c>
      <c r="J826" s="9" t="s">
        <v>4856</v>
      </c>
      <c r="K826" s="9">
        <v>1</v>
      </c>
      <c r="L826" s="9">
        <v>2011</v>
      </c>
      <c r="M826" s="10">
        <v>45170</v>
      </c>
      <c r="N826" s="10">
        <v>45139</v>
      </c>
      <c r="O826" s="9">
        <v>0</v>
      </c>
      <c r="P826" s="10">
        <v>45138</v>
      </c>
      <c r="Q826" s="10">
        <v>45170</v>
      </c>
      <c r="R826" s="12">
        <v>32</v>
      </c>
      <c r="S826" s="12">
        <v>0</v>
      </c>
      <c r="T826" s="12">
        <v>32</v>
      </c>
      <c r="U826" s="11">
        <v>2666.66</v>
      </c>
      <c r="V826" s="9">
        <v>0</v>
      </c>
      <c r="W826" s="11">
        <v>85333.119999999995</v>
      </c>
      <c r="X826" s="9" t="s">
        <v>2145</v>
      </c>
      <c r="Y826" s="9" t="s">
        <v>2146</v>
      </c>
      <c r="Z826" s="9" t="s">
        <v>2134</v>
      </c>
      <c r="AA826" s="9" t="s">
        <v>1976</v>
      </c>
      <c r="AB826" s="9" t="s">
        <v>2214</v>
      </c>
      <c r="AC826" s="9" t="s">
        <v>2157</v>
      </c>
      <c r="AD826" s="9" t="s">
        <v>2137</v>
      </c>
      <c r="AE826" s="9" t="s">
        <v>4579</v>
      </c>
      <c r="AF826" s="9" t="s">
        <v>2139</v>
      </c>
    </row>
    <row r="827" spans="1:32" ht="16.5" customHeight="1" x14ac:dyDescent="0.2">
      <c r="A827" s="9" t="s">
        <v>4857</v>
      </c>
      <c r="B827" s="10">
        <v>45138</v>
      </c>
      <c r="C827" s="9" t="s">
        <v>4858</v>
      </c>
      <c r="D827" s="10">
        <v>45139</v>
      </c>
      <c r="E827" s="9" t="s">
        <v>4859</v>
      </c>
      <c r="F827" s="11">
        <v>2333.33</v>
      </c>
      <c r="G827" s="9" t="s">
        <v>2153</v>
      </c>
      <c r="H827" s="9" t="s">
        <v>1488</v>
      </c>
      <c r="I827" s="9" t="s">
        <v>2154</v>
      </c>
      <c r="J827" s="9" t="s">
        <v>4860</v>
      </c>
      <c r="K827" s="9">
        <v>1</v>
      </c>
      <c r="L827" s="9">
        <v>1816</v>
      </c>
      <c r="M827" s="10">
        <v>45142</v>
      </c>
      <c r="N827" s="10">
        <v>45139</v>
      </c>
      <c r="O827" s="9">
        <v>0</v>
      </c>
      <c r="P827" s="10">
        <v>45138</v>
      </c>
      <c r="Q827" s="10">
        <v>45142</v>
      </c>
      <c r="R827" s="12">
        <v>4</v>
      </c>
      <c r="S827" s="12">
        <v>0</v>
      </c>
      <c r="T827" s="12">
        <v>4</v>
      </c>
      <c r="U827" s="11">
        <v>2333.33</v>
      </c>
      <c r="V827" s="9">
        <v>0</v>
      </c>
      <c r="W827" s="11">
        <v>9333.32</v>
      </c>
      <c r="X827" s="9" t="s">
        <v>2145</v>
      </c>
      <c r="Y827" s="9" t="s">
        <v>2146</v>
      </c>
      <c r="Z827" s="9" t="s">
        <v>2134</v>
      </c>
      <c r="AA827" s="9" t="s">
        <v>1976</v>
      </c>
      <c r="AB827" s="9" t="s">
        <v>2156</v>
      </c>
      <c r="AC827" s="9" t="s">
        <v>2157</v>
      </c>
      <c r="AD827" s="9" t="s">
        <v>1986</v>
      </c>
      <c r="AE827" s="9" t="s">
        <v>2158</v>
      </c>
      <c r="AF827" s="9" t="s">
        <v>2139</v>
      </c>
    </row>
    <row r="828" spans="1:32" ht="16.5" customHeight="1" x14ac:dyDescent="0.2">
      <c r="A828" s="9" t="s">
        <v>4861</v>
      </c>
      <c r="B828" s="10">
        <v>45138</v>
      </c>
      <c r="C828" s="9" t="s">
        <v>1662</v>
      </c>
      <c r="D828" s="10">
        <v>45139</v>
      </c>
      <c r="E828" s="9" t="s">
        <v>4862</v>
      </c>
      <c r="F828" s="11">
        <v>2500.0100000000002</v>
      </c>
      <c r="G828" s="9" t="s">
        <v>4863</v>
      </c>
      <c r="H828" s="9" t="s">
        <v>1661</v>
      </c>
      <c r="I828" s="9" t="s">
        <v>4864</v>
      </c>
      <c r="J828" s="9" t="s">
        <v>4865</v>
      </c>
      <c r="K828" s="9">
        <v>1</v>
      </c>
      <c r="L828" s="9">
        <v>1943</v>
      </c>
      <c r="M828" s="10">
        <v>45162</v>
      </c>
      <c r="N828" s="10">
        <v>45139</v>
      </c>
      <c r="O828" s="9">
        <v>0</v>
      </c>
      <c r="P828" s="10">
        <v>45138</v>
      </c>
      <c r="Q828" s="10">
        <v>45162</v>
      </c>
      <c r="R828" s="12">
        <v>24</v>
      </c>
      <c r="S828" s="12">
        <v>0</v>
      </c>
      <c r="T828" s="12">
        <v>24</v>
      </c>
      <c r="U828" s="11">
        <v>2500.0100000000002</v>
      </c>
      <c r="V828" s="9">
        <v>0</v>
      </c>
      <c r="W828" s="11">
        <v>60000.240000000005</v>
      </c>
      <c r="X828" s="9" t="s">
        <v>2145</v>
      </c>
      <c r="Y828" s="9" t="s">
        <v>2146</v>
      </c>
      <c r="Z828" s="9" t="s">
        <v>2134</v>
      </c>
      <c r="AA828" s="9" t="s">
        <v>1976</v>
      </c>
      <c r="AB828" s="9" t="s">
        <v>2156</v>
      </c>
      <c r="AC828" s="9" t="s">
        <v>2157</v>
      </c>
      <c r="AD828" s="9" t="s">
        <v>2137</v>
      </c>
      <c r="AE828" s="9" t="s">
        <v>4866</v>
      </c>
      <c r="AF828" s="9" t="s">
        <v>2139</v>
      </c>
    </row>
    <row r="829" spans="1:32" ht="16.5" customHeight="1" x14ac:dyDescent="0.2">
      <c r="A829" s="9" t="s">
        <v>4867</v>
      </c>
      <c r="B829" s="10">
        <v>45138</v>
      </c>
      <c r="C829" s="9" t="s">
        <v>1246</v>
      </c>
      <c r="D829" s="10">
        <v>45139</v>
      </c>
      <c r="E829" s="9" t="s">
        <v>4868</v>
      </c>
      <c r="F829" s="11">
        <v>2666.67</v>
      </c>
      <c r="G829" s="9" t="s">
        <v>2168</v>
      </c>
      <c r="H829" s="9" t="s">
        <v>1636</v>
      </c>
      <c r="I829" s="9" t="s">
        <v>2169</v>
      </c>
      <c r="J829" s="9" t="s">
        <v>4869</v>
      </c>
      <c r="K829" s="9">
        <v>1</v>
      </c>
      <c r="L829" s="9">
        <v>1820</v>
      </c>
      <c r="M829" s="10">
        <v>45142</v>
      </c>
      <c r="N829" s="10">
        <v>45139</v>
      </c>
      <c r="O829" s="9">
        <v>0</v>
      </c>
      <c r="P829" s="10">
        <v>45138</v>
      </c>
      <c r="Q829" s="10">
        <v>45142</v>
      </c>
      <c r="R829" s="12">
        <v>4</v>
      </c>
      <c r="S829" s="12">
        <v>0</v>
      </c>
      <c r="T829" s="12">
        <v>4</v>
      </c>
      <c r="U829" s="11">
        <v>2666.67</v>
      </c>
      <c r="V829" s="9">
        <v>0</v>
      </c>
      <c r="W829" s="11">
        <v>10666.68</v>
      </c>
      <c r="X829" s="9" t="s">
        <v>2145</v>
      </c>
      <c r="Y829" s="9" t="s">
        <v>2146</v>
      </c>
      <c r="Z829" s="9" t="s">
        <v>2134</v>
      </c>
      <c r="AA829" s="9" t="s">
        <v>1976</v>
      </c>
      <c r="AB829" s="9" t="s">
        <v>2156</v>
      </c>
      <c r="AC829" s="9" t="s">
        <v>2157</v>
      </c>
      <c r="AD829" s="9" t="s">
        <v>2137</v>
      </c>
      <c r="AE829" s="9" t="s">
        <v>2171</v>
      </c>
      <c r="AF829" s="9" t="s">
        <v>2139</v>
      </c>
    </row>
    <row r="830" spans="1:32" ht="16.5" customHeight="1" x14ac:dyDescent="0.2">
      <c r="A830" s="9" t="s">
        <v>4870</v>
      </c>
      <c r="B830" s="10">
        <v>45139</v>
      </c>
      <c r="C830" s="9" t="s">
        <v>4871</v>
      </c>
      <c r="D830" s="10">
        <v>45139</v>
      </c>
      <c r="E830" s="9" t="s">
        <v>4872</v>
      </c>
      <c r="F830" s="11">
        <v>2307.66</v>
      </c>
      <c r="G830" s="9" t="s">
        <v>4582</v>
      </c>
      <c r="H830" s="9" t="s">
        <v>1292</v>
      </c>
      <c r="I830" s="9" t="s">
        <v>4583</v>
      </c>
      <c r="J830" s="9" t="s">
        <v>4873</v>
      </c>
      <c r="K830" s="9">
        <v>1</v>
      </c>
      <c r="L830" s="9">
        <v>1881</v>
      </c>
      <c r="M830" s="10">
        <v>45145</v>
      </c>
      <c r="N830" s="10">
        <v>45139</v>
      </c>
      <c r="O830" s="9">
        <v>0</v>
      </c>
      <c r="P830" s="10">
        <v>45169</v>
      </c>
      <c r="Q830" s="10">
        <v>45145</v>
      </c>
      <c r="R830" s="12">
        <v>-24</v>
      </c>
      <c r="S830" s="12">
        <v>0</v>
      </c>
      <c r="T830" s="12">
        <v>-24</v>
      </c>
      <c r="U830" s="11">
        <v>2307.66</v>
      </c>
      <c r="V830" s="9">
        <v>0</v>
      </c>
      <c r="W830" s="11">
        <v>-55383.839999999997</v>
      </c>
      <c r="X830" s="9" t="s">
        <v>2145</v>
      </c>
      <c r="Y830" s="9" t="s">
        <v>2146</v>
      </c>
      <c r="Z830" s="9" t="s">
        <v>2134</v>
      </c>
      <c r="AA830" s="9" t="s">
        <v>1976</v>
      </c>
      <c r="AB830" s="9" t="s">
        <v>2214</v>
      </c>
      <c r="AC830" s="9" t="s">
        <v>2157</v>
      </c>
      <c r="AD830" s="9" t="s">
        <v>2137</v>
      </c>
      <c r="AE830" s="9" t="s">
        <v>4585</v>
      </c>
      <c r="AF830" s="9" t="s">
        <v>2139</v>
      </c>
    </row>
    <row r="831" spans="1:32" ht="16.5" customHeight="1" x14ac:dyDescent="0.2">
      <c r="A831" s="9" t="s">
        <v>4874</v>
      </c>
      <c r="B831" s="10">
        <v>45139</v>
      </c>
      <c r="C831" s="9" t="s">
        <v>1574</v>
      </c>
      <c r="D831" s="10">
        <v>45139</v>
      </c>
      <c r="E831" s="9" t="s">
        <v>4875</v>
      </c>
      <c r="F831" s="11">
        <v>3806.4</v>
      </c>
      <c r="G831" s="9" t="s">
        <v>2211</v>
      </c>
      <c r="H831" s="9" t="s">
        <v>1258</v>
      </c>
      <c r="I831" s="9" t="s">
        <v>2212</v>
      </c>
      <c r="J831" s="9" t="s">
        <v>4876</v>
      </c>
      <c r="K831" s="9">
        <v>1</v>
      </c>
      <c r="L831" s="9">
        <v>1815</v>
      </c>
      <c r="M831" s="10">
        <v>45142</v>
      </c>
      <c r="N831" s="10">
        <v>45139</v>
      </c>
      <c r="O831" s="9">
        <v>0</v>
      </c>
      <c r="P831" s="10">
        <v>45169</v>
      </c>
      <c r="Q831" s="10">
        <v>45142</v>
      </c>
      <c r="R831" s="12">
        <v>-27</v>
      </c>
      <c r="S831" s="12">
        <v>0</v>
      </c>
      <c r="T831" s="12">
        <v>-27</v>
      </c>
      <c r="U831" s="11">
        <v>3806.4</v>
      </c>
      <c r="V831" s="9">
        <v>0</v>
      </c>
      <c r="W831" s="11">
        <v>-102772.8</v>
      </c>
      <c r="X831" s="9" t="s">
        <v>2145</v>
      </c>
      <c r="Y831" s="9" t="s">
        <v>2146</v>
      </c>
      <c r="Z831" s="9" t="s">
        <v>2134</v>
      </c>
      <c r="AA831" s="9" t="s">
        <v>1976</v>
      </c>
      <c r="AB831" s="9" t="s">
        <v>2214</v>
      </c>
      <c r="AC831" s="9" t="s">
        <v>2157</v>
      </c>
      <c r="AD831" s="9" t="s">
        <v>2137</v>
      </c>
      <c r="AE831" s="9" t="s">
        <v>2215</v>
      </c>
      <c r="AF831" s="9" t="s">
        <v>2139</v>
      </c>
    </row>
    <row r="832" spans="1:32" ht="16.5" customHeight="1" x14ac:dyDescent="0.2">
      <c r="A832" s="9" t="s">
        <v>4877</v>
      </c>
      <c r="B832" s="10">
        <v>45138</v>
      </c>
      <c r="C832" s="9" t="s">
        <v>1651</v>
      </c>
      <c r="D832" s="10">
        <v>45139</v>
      </c>
      <c r="E832" s="9" t="s">
        <v>4878</v>
      </c>
      <c r="F832" s="11">
        <v>2255.48</v>
      </c>
      <c r="G832" s="9" t="s">
        <v>2174</v>
      </c>
      <c r="H832" s="9" t="s">
        <v>1650</v>
      </c>
      <c r="I832" s="9" t="s">
        <v>2175</v>
      </c>
      <c r="J832" s="9" t="s">
        <v>4879</v>
      </c>
      <c r="K832" s="9">
        <v>1</v>
      </c>
      <c r="L832" s="9">
        <v>1819</v>
      </c>
      <c r="M832" s="10">
        <v>45142</v>
      </c>
      <c r="N832" s="10">
        <v>45139</v>
      </c>
      <c r="O832" s="9">
        <v>30</v>
      </c>
      <c r="P832" s="10">
        <v>45169</v>
      </c>
      <c r="Q832" s="10">
        <v>45142</v>
      </c>
      <c r="R832" s="12">
        <v>-27</v>
      </c>
      <c r="S832" s="12">
        <v>0</v>
      </c>
      <c r="T832" s="12">
        <v>-27</v>
      </c>
      <c r="U832" s="11">
        <v>2255.48</v>
      </c>
      <c r="V832" s="9">
        <v>0</v>
      </c>
      <c r="W832" s="11">
        <v>-60897.96</v>
      </c>
      <c r="X832" s="9" t="s">
        <v>2145</v>
      </c>
      <c r="Y832" s="9" t="s">
        <v>2146</v>
      </c>
      <c r="Z832" s="9" t="s">
        <v>2134</v>
      </c>
      <c r="AA832" s="9" t="s">
        <v>1976</v>
      </c>
      <c r="AB832" s="9" t="s">
        <v>2177</v>
      </c>
      <c r="AC832" s="9" t="s">
        <v>2157</v>
      </c>
      <c r="AD832" s="9" t="s">
        <v>2137</v>
      </c>
      <c r="AE832" s="9" t="s">
        <v>2178</v>
      </c>
      <c r="AF832" s="9" t="s">
        <v>2139</v>
      </c>
    </row>
    <row r="833" spans="1:32" ht="16.5" customHeight="1" x14ac:dyDescent="0.2">
      <c r="A833" s="9" t="s">
        <v>4880</v>
      </c>
      <c r="B833" s="10">
        <v>45138</v>
      </c>
      <c r="C833" s="9" t="s">
        <v>4881</v>
      </c>
      <c r="D833" s="10">
        <v>45140</v>
      </c>
      <c r="E833" s="9" t="s">
        <v>4882</v>
      </c>
      <c r="F833" s="11">
        <v>87.99</v>
      </c>
      <c r="G833" s="9" t="s">
        <v>2563</v>
      </c>
      <c r="H833" s="9" t="s">
        <v>2564</v>
      </c>
      <c r="I833" s="9" t="s">
        <v>2564</v>
      </c>
      <c r="J833" s="9" t="s">
        <v>3204</v>
      </c>
      <c r="K833" s="9">
        <v>1</v>
      </c>
      <c r="L833" s="9">
        <v>2256</v>
      </c>
      <c r="M833" s="10">
        <v>45196</v>
      </c>
      <c r="N833" s="10">
        <v>45140</v>
      </c>
      <c r="O833" s="9">
        <v>0</v>
      </c>
      <c r="P833" s="10">
        <v>45169</v>
      </c>
      <c r="Q833" s="10">
        <v>45196</v>
      </c>
      <c r="R833" s="12">
        <v>27</v>
      </c>
      <c r="S833" s="12">
        <v>0</v>
      </c>
      <c r="T833" s="12">
        <v>27</v>
      </c>
      <c r="U833" s="11">
        <v>79.989999999999995</v>
      </c>
      <c r="V833" s="9">
        <v>8</v>
      </c>
      <c r="W833" s="11">
        <v>2159.73</v>
      </c>
      <c r="X833" s="9" t="s">
        <v>1973</v>
      </c>
      <c r="Y833" s="9" t="s">
        <v>1974</v>
      </c>
      <c r="Z833" s="9" t="s">
        <v>2164</v>
      </c>
      <c r="AA833" s="9" t="s">
        <v>1976</v>
      </c>
      <c r="AB833" s="9" t="s">
        <v>1977</v>
      </c>
      <c r="AC833" s="9" t="s">
        <v>1978</v>
      </c>
      <c r="AD833" s="9" t="s">
        <v>1986</v>
      </c>
      <c r="AE833" s="9" t="s">
        <v>1980</v>
      </c>
      <c r="AF833" s="9" t="s">
        <v>1981</v>
      </c>
    </row>
    <row r="834" spans="1:32" ht="16.5" customHeight="1" x14ac:dyDescent="0.2">
      <c r="A834" s="9" t="s">
        <v>4883</v>
      </c>
      <c r="B834" s="10">
        <v>45138</v>
      </c>
      <c r="C834" s="9" t="s">
        <v>4884</v>
      </c>
      <c r="D834" s="10">
        <v>45140</v>
      </c>
      <c r="E834" s="9" t="s">
        <v>4885</v>
      </c>
      <c r="F834" s="11">
        <v>5335.22</v>
      </c>
      <c r="G834" s="9" t="s">
        <v>2414</v>
      </c>
      <c r="H834" s="9" t="s">
        <v>2415</v>
      </c>
      <c r="I834" s="9" t="s">
        <v>2415</v>
      </c>
      <c r="J834" s="9" t="s">
        <v>4886</v>
      </c>
      <c r="K834" s="9">
        <v>1</v>
      </c>
      <c r="L834" s="9">
        <v>2137</v>
      </c>
      <c r="M834" s="10">
        <v>45184</v>
      </c>
      <c r="N834" s="10">
        <v>45140</v>
      </c>
      <c r="O834" s="9">
        <v>30</v>
      </c>
      <c r="P834" s="10">
        <v>45169</v>
      </c>
      <c r="Q834" s="10">
        <v>45184</v>
      </c>
      <c r="R834" s="12">
        <v>15</v>
      </c>
      <c r="S834" s="12">
        <v>0</v>
      </c>
      <c r="T834" s="12">
        <v>15</v>
      </c>
      <c r="U834" s="11">
        <v>4373.13</v>
      </c>
      <c r="V834" s="9">
        <v>962.09</v>
      </c>
      <c r="W834" s="11">
        <v>65596.95</v>
      </c>
      <c r="X834" s="9" t="s">
        <v>2003</v>
      </c>
      <c r="Y834" s="9" t="s">
        <v>2004</v>
      </c>
      <c r="Z834" s="9" t="s">
        <v>2979</v>
      </c>
      <c r="AA834" s="9" t="s">
        <v>1976</v>
      </c>
      <c r="AB834" s="9" t="s">
        <v>2639</v>
      </c>
      <c r="AC834" s="9" t="s">
        <v>2640</v>
      </c>
      <c r="AD834" s="9" t="s">
        <v>1986</v>
      </c>
      <c r="AE834" s="9" t="s">
        <v>4887</v>
      </c>
      <c r="AF834" s="9" t="s">
        <v>2012</v>
      </c>
    </row>
    <row r="835" spans="1:32" ht="16.5" customHeight="1" x14ac:dyDescent="0.2">
      <c r="A835" s="9" t="s">
        <v>4888</v>
      </c>
      <c r="B835" s="10">
        <v>45138</v>
      </c>
      <c r="C835" s="9" t="s">
        <v>4889</v>
      </c>
      <c r="D835" s="10">
        <v>45140</v>
      </c>
      <c r="E835" s="9" t="s">
        <v>4890</v>
      </c>
      <c r="F835" s="11">
        <v>887.42</v>
      </c>
      <c r="G835" s="9" t="s">
        <v>3361</v>
      </c>
      <c r="H835" s="9" t="s">
        <v>3362</v>
      </c>
      <c r="I835" s="9" t="s">
        <v>3362</v>
      </c>
      <c r="J835" s="9" t="s">
        <v>4891</v>
      </c>
      <c r="K835" s="9">
        <v>1</v>
      </c>
      <c r="L835" s="9">
        <v>2258</v>
      </c>
      <c r="M835" s="10">
        <v>45196</v>
      </c>
      <c r="N835" s="10">
        <v>45140</v>
      </c>
      <c r="O835" s="9">
        <v>30</v>
      </c>
      <c r="P835" s="10">
        <v>45169</v>
      </c>
      <c r="Q835" s="10">
        <v>45196</v>
      </c>
      <c r="R835" s="12">
        <v>27</v>
      </c>
      <c r="S835" s="12">
        <v>0</v>
      </c>
      <c r="T835" s="12">
        <v>27</v>
      </c>
      <c r="U835" s="11">
        <v>714.28</v>
      </c>
      <c r="V835" s="9">
        <v>157.13999999999999</v>
      </c>
      <c r="W835" s="11">
        <v>19285.559999999998</v>
      </c>
      <c r="X835" s="9" t="s">
        <v>2374</v>
      </c>
      <c r="Y835" s="9" t="s">
        <v>2375</v>
      </c>
      <c r="Z835" s="9" t="s">
        <v>2164</v>
      </c>
      <c r="AA835" s="9" t="s">
        <v>1976</v>
      </c>
      <c r="AB835" s="9" t="s">
        <v>2376</v>
      </c>
      <c r="AC835" s="9" t="s">
        <v>2377</v>
      </c>
      <c r="AD835" s="9" t="s">
        <v>1986</v>
      </c>
      <c r="AE835" s="9" t="s">
        <v>4892</v>
      </c>
      <c r="AF835" s="9" t="s">
        <v>2368</v>
      </c>
    </row>
    <row r="836" spans="1:32" ht="16.5" customHeight="1" x14ac:dyDescent="0.2">
      <c r="A836" s="9" t="s">
        <v>4888</v>
      </c>
      <c r="B836" s="10">
        <v>45138</v>
      </c>
      <c r="C836" s="9" t="s">
        <v>4889</v>
      </c>
      <c r="D836" s="10">
        <v>45140</v>
      </c>
      <c r="E836" s="9" t="s">
        <v>4890</v>
      </c>
      <c r="F836" s="11">
        <v>887.42</v>
      </c>
      <c r="G836" s="9" t="s">
        <v>3361</v>
      </c>
      <c r="H836" s="9" t="s">
        <v>3362</v>
      </c>
      <c r="I836" s="9" t="s">
        <v>3362</v>
      </c>
      <c r="J836" s="9" t="s">
        <v>4891</v>
      </c>
      <c r="K836" s="9">
        <v>2</v>
      </c>
      <c r="L836" s="9">
        <v>2258</v>
      </c>
      <c r="M836" s="10">
        <v>45196</v>
      </c>
      <c r="N836" s="10">
        <v>45140</v>
      </c>
      <c r="O836" s="9">
        <v>30</v>
      </c>
      <c r="P836" s="10">
        <v>45169</v>
      </c>
      <c r="Q836" s="10">
        <v>45196</v>
      </c>
      <c r="R836" s="12">
        <v>27</v>
      </c>
      <c r="S836" s="12">
        <v>0</v>
      </c>
      <c r="T836" s="12">
        <v>27</v>
      </c>
      <c r="U836" s="11">
        <v>16</v>
      </c>
      <c r="V836" s="9">
        <v>0</v>
      </c>
      <c r="W836" s="11">
        <v>432</v>
      </c>
      <c r="X836" s="9" t="s">
        <v>2374</v>
      </c>
      <c r="Y836" s="9" t="s">
        <v>2375</v>
      </c>
      <c r="Z836" s="9" t="s">
        <v>2164</v>
      </c>
      <c r="AA836" s="9" t="s">
        <v>1976</v>
      </c>
      <c r="AB836" s="9" t="s">
        <v>2376</v>
      </c>
      <c r="AC836" s="9" t="s">
        <v>2377</v>
      </c>
      <c r="AD836" s="9" t="s">
        <v>1986</v>
      </c>
      <c r="AE836" s="9" t="s">
        <v>4892</v>
      </c>
      <c r="AF836" s="9" t="s">
        <v>2368</v>
      </c>
    </row>
    <row r="837" spans="1:32" ht="16.5" customHeight="1" x14ac:dyDescent="0.2">
      <c r="A837" s="9" t="s">
        <v>4893</v>
      </c>
      <c r="B837" s="10">
        <v>45138</v>
      </c>
      <c r="C837" s="9" t="s">
        <v>1681</v>
      </c>
      <c r="D837" s="10">
        <v>45139</v>
      </c>
      <c r="E837" s="9" t="s">
        <v>4894</v>
      </c>
      <c r="F837" s="11">
        <v>3486.76</v>
      </c>
      <c r="G837" s="9" t="s">
        <v>3512</v>
      </c>
      <c r="H837" s="9" t="s">
        <v>3513</v>
      </c>
      <c r="I837" s="9" t="s">
        <v>3513</v>
      </c>
      <c r="J837" s="9" t="s">
        <v>1972</v>
      </c>
      <c r="K837" s="9">
        <v>1</v>
      </c>
      <c r="L837" s="9">
        <v>2260</v>
      </c>
      <c r="M837" s="10">
        <v>45196</v>
      </c>
      <c r="N837" s="10">
        <v>45139</v>
      </c>
      <c r="O837" s="9">
        <v>0</v>
      </c>
      <c r="P837" s="10">
        <v>45169</v>
      </c>
      <c r="Q837" s="10">
        <v>45196</v>
      </c>
      <c r="R837" s="12">
        <v>27</v>
      </c>
      <c r="S837" s="12">
        <v>0</v>
      </c>
      <c r="T837" s="12">
        <v>27</v>
      </c>
      <c r="U837" s="11">
        <v>2858</v>
      </c>
      <c r="V837" s="9">
        <v>628.76</v>
      </c>
      <c r="W837" s="11">
        <v>77166</v>
      </c>
      <c r="X837" s="9" t="s">
        <v>2448</v>
      </c>
      <c r="Y837" s="9" t="s">
        <v>2449</v>
      </c>
      <c r="Z837" s="9" t="s">
        <v>2164</v>
      </c>
      <c r="AA837" s="9" t="s">
        <v>1976</v>
      </c>
      <c r="AB837" s="9" t="s">
        <v>2450</v>
      </c>
      <c r="AC837" s="9" t="s">
        <v>2451</v>
      </c>
      <c r="AD837" s="9" t="s">
        <v>1986</v>
      </c>
      <c r="AE837" s="9" t="s">
        <v>4895</v>
      </c>
      <c r="AF837" s="9" t="s">
        <v>2208</v>
      </c>
    </row>
    <row r="838" spans="1:32" ht="16.5" customHeight="1" x14ac:dyDescent="0.2">
      <c r="A838" s="9" t="s">
        <v>4896</v>
      </c>
      <c r="B838" s="10">
        <v>45139</v>
      </c>
      <c r="C838" s="9" t="s">
        <v>1692</v>
      </c>
      <c r="D838" s="10">
        <v>45140</v>
      </c>
      <c r="E838" s="9" t="s">
        <v>4897</v>
      </c>
      <c r="F838" s="11">
        <v>12871</v>
      </c>
      <c r="G838" s="9" t="s">
        <v>2787</v>
      </c>
      <c r="H838" s="9" t="s">
        <v>2788</v>
      </c>
      <c r="I838" s="9" t="s">
        <v>2788</v>
      </c>
      <c r="J838" s="9" t="s">
        <v>1972</v>
      </c>
      <c r="K838" s="9">
        <v>1</v>
      </c>
      <c r="L838" s="9">
        <v>2185</v>
      </c>
      <c r="M838" s="10">
        <v>45190</v>
      </c>
      <c r="N838" s="10">
        <v>45140</v>
      </c>
      <c r="O838" s="9">
        <v>0</v>
      </c>
      <c r="P838" s="10">
        <v>45169</v>
      </c>
      <c r="Q838" s="10">
        <v>45190</v>
      </c>
      <c r="R838" s="12">
        <v>21</v>
      </c>
      <c r="S838" s="12">
        <v>0</v>
      </c>
      <c r="T838" s="12">
        <v>21</v>
      </c>
      <c r="U838" s="11">
        <v>10550</v>
      </c>
      <c r="V838" s="9">
        <v>2321</v>
      </c>
      <c r="W838" s="11">
        <v>221550</v>
      </c>
      <c r="X838" s="9" t="s">
        <v>2203</v>
      </c>
      <c r="Y838" s="9" t="s">
        <v>2204</v>
      </c>
      <c r="Z838" s="9" t="s">
        <v>2164</v>
      </c>
      <c r="AA838" s="9" t="s">
        <v>1976</v>
      </c>
      <c r="AB838" s="9" t="s">
        <v>2205</v>
      </c>
      <c r="AC838" s="9" t="s">
        <v>2206</v>
      </c>
      <c r="AD838" s="9" t="s">
        <v>1986</v>
      </c>
      <c r="AE838" s="9" t="s">
        <v>4898</v>
      </c>
      <c r="AF838" s="9" t="s">
        <v>2208</v>
      </c>
    </row>
    <row r="839" spans="1:32" ht="16.5" customHeight="1" x14ac:dyDescent="0.2">
      <c r="A839" s="9" t="s">
        <v>4899</v>
      </c>
      <c r="B839" s="10">
        <v>45140</v>
      </c>
      <c r="C839" s="9" t="s">
        <v>4900</v>
      </c>
      <c r="D839" s="10">
        <v>45140</v>
      </c>
      <c r="E839" s="9" t="s">
        <v>4901</v>
      </c>
      <c r="F839" s="11">
        <v>1333.33</v>
      </c>
      <c r="G839" s="9" t="s">
        <v>2238</v>
      </c>
      <c r="H839" s="9" t="s">
        <v>1462</v>
      </c>
      <c r="I839" s="9" t="s">
        <v>2239</v>
      </c>
      <c r="J839" s="9" t="s">
        <v>4902</v>
      </c>
      <c r="K839" s="9">
        <v>1</v>
      </c>
      <c r="L839" s="9">
        <v>1813</v>
      </c>
      <c r="M839" s="10">
        <v>45142</v>
      </c>
      <c r="N839" s="10">
        <v>45140</v>
      </c>
      <c r="O839" s="9">
        <v>0</v>
      </c>
      <c r="P839" s="10">
        <v>45169</v>
      </c>
      <c r="Q839" s="10">
        <v>45142</v>
      </c>
      <c r="R839" s="12">
        <v>-27</v>
      </c>
      <c r="S839" s="12">
        <v>0</v>
      </c>
      <c r="T839" s="12">
        <v>-27</v>
      </c>
      <c r="U839" s="11">
        <v>1333.33</v>
      </c>
      <c r="V839" s="9">
        <v>0</v>
      </c>
      <c r="W839" s="11">
        <v>-35999.909999999996</v>
      </c>
      <c r="X839" s="9" t="s">
        <v>2132</v>
      </c>
      <c r="Y839" s="9" t="s">
        <v>2133</v>
      </c>
      <c r="Z839" s="9" t="s">
        <v>2134</v>
      </c>
      <c r="AA839" s="9" t="s">
        <v>1976</v>
      </c>
      <c r="AB839" s="9" t="s">
        <v>2147</v>
      </c>
      <c r="AC839" s="9" t="s">
        <v>2148</v>
      </c>
      <c r="AD839" s="9" t="s">
        <v>2137</v>
      </c>
      <c r="AE839" s="9" t="s">
        <v>2241</v>
      </c>
      <c r="AF839" s="9" t="s">
        <v>2139</v>
      </c>
    </row>
    <row r="840" spans="1:32" ht="16.5" customHeight="1" x14ac:dyDescent="0.2">
      <c r="A840" s="9" t="s">
        <v>4903</v>
      </c>
      <c r="B840" s="10">
        <v>45139</v>
      </c>
      <c r="C840" s="9" t="s">
        <v>1259</v>
      </c>
      <c r="D840" s="10">
        <v>45140</v>
      </c>
      <c r="E840" s="9" t="s">
        <v>4904</v>
      </c>
      <c r="F840" s="11">
        <v>1333.33</v>
      </c>
      <c r="G840" s="9" t="s">
        <v>4233</v>
      </c>
      <c r="H840" s="9" t="s">
        <v>1303</v>
      </c>
      <c r="I840" s="9" t="s">
        <v>4234</v>
      </c>
      <c r="J840" s="9" t="s">
        <v>4905</v>
      </c>
      <c r="K840" s="9">
        <v>1</v>
      </c>
      <c r="L840" s="9">
        <v>1817</v>
      </c>
      <c r="M840" s="10">
        <v>45142</v>
      </c>
      <c r="N840" s="10">
        <v>45140</v>
      </c>
      <c r="O840" s="9">
        <v>0</v>
      </c>
      <c r="P840" s="10">
        <v>45169</v>
      </c>
      <c r="Q840" s="10">
        <v>45142</v>
      </c>
      <c r="R840" s="12">
        <v>-27</v>
      </c>
      <c r="S840" s="12">
        <v>0</v>
      </c>
      <c r="T840" s="12">
        <v>-27</v>
      </c>
      <c r="U840" s="11">
        <v>1333.33</v>
      </c>
      <c r="V840" s="9">
        <v>0</v>
      </c>
      <c r="W840" s="11">
        <v>-35999.909999999996</v>
      </c>
      <c r="X840" s="9" t="s">
        <v>2145</v>
      </c>
      <c r="Y840" s="9" t="s">
        <v>2146</v>
      </c>
      <c r="Z840" s="9" t="s">
        <v>2134</v>
      </c>
      <c r="AA840" s="9" t="s">
        <v>1976</v>
      </c>
      <c r="AB840" s="9" t="s">
        <v>2214</v>
      </c>
      <c r="AC840" s="9" t="s">
        <v>2157</v>
      </c>
      <c r="AD840" s="9" t="s">
        <v>2137</v>
      </c>
      <c r="AE840" s="9" t="s">
        <v>4235</v>
      </c>
      <c r="AF840" s="9" t="s">
        <v>2139</v>
      </c>
    </row>
    <row r="841" spans="1:32" ht="16.5" customHeight="1" x14ac:dyDescent="0.2">
      <c r="A841" s="9" t="s">
        <v>4906</v>
      </c>
      <c r="B841" s="10">
        <v>45139</v>
      </c>
      <c r="C841" s="9" t="s">
        <v>1688</v>
      </c>
      <c r="D841" s="10">
        <v>45140</v>
      </c>
      <c r="E841" s="9" t="s">
        <v>4907</v>
      </c>
      <c r="F841" s="11">
        <v>2703.04</v>
      </c>
      <c r="G841" s="9" t="s">
        <v>4908</v>
      </c>
      <c r="H841" s="9" t="s">
        <v>1687</v>
      </c>
      <c r="I841" s="9" t="s">
        <v>4909</v>
      </c>
      <c r="J841" s="9" t="s">
        <v>4910</v>
      </c>
      <c r="K841" s="9">
        <v>1</v>
      </c>
      <c r="L841" s="9">
        <v>1981</v>
      </c>
      <c r="M841" s="10">
        <v>45168</v>
      </c>
      <c r="N841" s="10">
        <v>45140</v>
      </c>
      <c r="O841" s="9">
        <v>0</v>
      </c>
      <c r="P841" s="10">
        <v>45169</v>
      </c>
      <c r="Q841" s="10">
        <v>45168</v>
      </c>
      <c r="R841" s="12">
        <v>-1</v>
      </c>
      <c r="S841" s="12">
        <v>0</v>
      </c>
      <c r="T841" s="12">
        <v>-1</v>
      </c>
      <c r="U841" s="11">
        <v>2703.04</v>
      </c>
      <c r="V841" s="9">
        <v>0</v>
      </c>
      <c r="W841" s="11">
        <v>-2703.04</v>
      </c>
      <c r="X841" s="9" t="s">
        <v>2194</v>
      </c>
      <c r="Y841" s="9" t="s">
        <v>2195</v>
      </c>
      <c r="Z841" s="9" t="s">
        <v>2164</v>
      </c>
      <c r="AA841" s="9" t="s">
        <v>1976</v>
      </c>
      <c r="AB841" s="9" t="s">
        <v>2196</v>
      </c>
      <c r="AC841" s="9" t="s">
        <v>2197</v>
      </c>
      <c r="AD841" s="9" t="s">
        <v>2137</v>
      </c>
      <c r="AE841" s="9" t="s">
        <v>2083</v>
      </c>
      <c r="AF841" s="9" t="s">
        <v>2084</v>
      </c>
    </row>
    <row r="842" spans="1:32" ht="16.5" customHeight="1" x14ac:dyDescent="0.2">
      <c r="A842" s="9" t="s">
        <v>4911</v>
      </c>
      <c r="B842" s="10">
        <v>45139</v>
      </c>
      <c r="C842" s="9" t="s">
        <v>4912</v>
      </c>
      <c r="D842" s="10">
        <v>45140</v>
      </c>
      <c r="E842" s="9" t="s">
        <v>4913</v>
      </c>
      <c r="F842" s="11">
        <v>326.94</v>
      </c>
      <c r="G842" s="9" t="s">
        <v>2414</v>
      </c>
      <c r="H842" s="9" t="s">
        <v>2415</v>
      </c>
      <c r="I842" s="9" t="s">
        <v>2415</v>
      </c>
      <c r="J842" s="9" t="s">
        <v>4914</v>
      </c>
      <c r="K842" s="9">
        <v>1</v>
      </c>
      <c r="L842" s="9">
        <v>2137</v>
      </c>
      <c r="M842" s="10">
        <v>45184</v>
      </c>
      <c r="N842" s="10">
        <v>45140</v>
      </c>
      <c r="O842" s="9">
        <v>30</v>
      </c>
      <c r="P842" s="10">
        <v>45169</v>
      </c>
      <c r="Q842" s="10">
        <v>45184</v>
      </c>
      <c r="R842" s="12">
        <v>15</v>
      </c>
      <c r="S842" s="12">
        <v>0</v>
      </c>
      <c r="T842" s="12">
        <v>15</v>
      </c>
      <c r="U842" s="11">
        <v>267.98</v>
      </c>
      <c r="V842" s="9">
        <v>58.96</v>
      </c>
      <c r="W842" s="11">
        <v>4019.7000000000003</v>
      </c>
      <c r="X842" s="9" t="s">
        <v>2003</v>
      </c>
      <c r="Y842" s="9" t="s">
        <v>2004</v>
      </c>
      <c r="Z842" s="9" t="s">
        <v>2979</v>
      </c>
      <c r="AA842" s="9" t="s">
        <v>1976</v>
      </c>
      <c r="AB842" s="9" t="s">
        <v>2417</v>
      </c>
      <c r="AC842" s="9" t="s">
        <v>2418</v>
      </c>
      <c r="AD842" s="9" t="s">
        <v>1986</v>
      </c>
      <c r="AE842" s="9" t="s">
        <v>4887</v>
      </c>
      <c r="AF842" s="9" t="s">
        <v>2012</v>
      </c>
    </row>
    <row r="843" spans="1:32" ht="16.5" customHeight="1" x14ac:dyDescent="0.2">
      <c r="A843" s="9" t="s">
        <v>4915</v>
      </c>
      <c r="B843" s="10">
        <v>45139</v>
      </c>
      <c r="C843" s="9" t="s">
        <v>1720</v>
      </c>
      <c r="D843" s="10">
        <v>45140</v>
      </c>
      <c r="E843" s="9" t="s">
        <v>4916</v>
      </c>
      <c r="F843" s="11">
        <v>2653.5</v>
      </c>
      <c r="G843" s="9" t="s">
        <v>2457</v>
      </c>
      <c r="H843" s="9" t="s">
        <v>2458</v>
      </c>
      <c r="I843" s="9" t="s">
        <v>2459</v>
      </c>
      <c r="J843" s="9" t="s">
        <v>2976</v>
      </c>
      <c r="K843" s="9">
        <v>1</v>
      </c>
      <c r="L843" s="9">
        <v>2076</v>
      </c>
      <c r="M843" s="10">
        <v>45177</v>
      </c>
      <c r="N843" s="10">
        <v>45140</v>
      </c>
      <c r="O843" s="9">
        <v>30</v>
      </c>
      <c r="P843" s="10">
        <v>45169</v>
      </c>
      <c r="Q843" s="10">
        <v>45177</v>
      </c>
      <c r="R843" s="12">
        <v>8</v>
      </c>
      <c r="S843" s="12">
        <v>0</v>
      </c>
      <c r="T843" s="12">
        <v>8</v>
      </c>
      <c r="U843" s="11">
        <v>2175</v>
      </c>
      <c r="V843" s="9">
        <v>478.5</v>
      </c>
      <c r="W843" s="11">
        <v>17400</v>
      </c>
      <c r="X843" s="9" t="s">
        <v>2977</v>
      </c>
      <c r="Y843" s="9" t="s">
        <v>2978</v>
      </c>
      <c r="Z843" s="9" t="s">
        <v>2979</v>
      </c>
      <c r="AA843" s="9" t="s">
        <v>1976</v>
      </c>
      <c r="AB843" s="9" t="s">
        <v>3046</v>
      </c>
      <c r="AC843" s="9" t="s">
        <v>3047</v>
      </c>
      <c r="AD843" s="9" t="s">
        <v>1986</v>
      </c>
      <c r="AE843" s="9" t="s">
        <v>4740</v>
      </c>
      <c r="AF843" s="9" t="s">
        <v>2012</v>
      </c>
    </row>
    <row r="844" spans="1:32" ht="16.5" customHeight="1" x14ac:dyDescent="0.2">
      <c r="A844" s="9" t="s">
        <v>4917</v>
      </c>
      <c r="B844" s="10">
        <v>45138</v>
      </c>
      <c r="C844" s="9" t="s">
        <v>1725</v>
      </c>
      <c r="D844" s="10">
        <v>45140</v>
      </c>
      <c r="E844" s="9" t="s">
        <v>4918</v>
      </c>
      <c r="F844" s="11">
        <v>1911.39</v>
      </c>
      <c r="G844" s="9" t="s">
        <v>2673</v>
      </c>
      <c r="H844" s="9" t="s">
        <v>2674</v>
      </c>
      <c r="I844" s="9" t="s">
        <v>2674</v>
      </c>
      <c r="J844" s="9" t="s">
        <v>4105</v>
      </c>
      <c r="K844" s="9">
        <v>1</v>
      </c>
      <c r="L844" s="9">
        <v>2101</v>
      </c>
      <c r="M844" s="10">
        <v>45181</v>
      </c>
      <c r="N844" s="10">
        <v>45140</v>
      </c>
      <c r="O844" s="9">
        <v>0</v>
      </c>
      <c r="P844" s="10">
        <v>45199</v>
      </c>
      <c r="Q844" s="10">
        <v>45181</v>
      </c>
      <c r="R844" s="12">
        <v>-18</v>
      </c>
      <c r="S844" s="12">
        <v>0</v>
      </c>
      <c r="T844" s="12">
        <v>-18</v>
      </c>
      <c r="U844" s="11">
        <v>1566.71</v>
      </c>
      <c r="V844" s="9">
        <v>344.68</v>
      </c>
      <c r="W844" s="11">
        <v>-28200.78</v>
      </c>
      <c r="X844" s="9" t="s">
        <v>2516</v>
      </c>
      <c r="Y844" s="9" t="s">
        <v>2517</v>
      </c>
      <c r="Z844" s="9" t="s">
        <v>2164</v>
      </c>
      <c r="AA844" s="9" t="s">
        <v>1976</v>
      </c>
      <c r="AB844" s="9" t="s">
        <v>2676</v>
      </c>
      <c r="AC844" s="9" t="s">
        <v>2677</v>
      </c>
      <c r="AD844" s="9" t="s">
        <v>1986</v>
      </c>
      <c r="AE844" s="9" t="s">
        <v>2678</v>
      </c>
      <c r="AF844" s="9" t="s">
        <v>2368</v>
      </c>
    </row>
    <row r="845" spans="1:32" ht="16.5" customHeight="1" x14ac:dyDescent="0.2">
      <c r="A845" s="9" t="s">
        <v>4919</v>
      </c>
      <c r="B845" s="10">
        <v>45125</v>
      </c>
      <c r="C845" s="9" t="s">
        <v>4920</v>
      </c>
      <c r="D845" s="10">
        <v>45141</v>
      </c>
      <c r="E845" s="9" t="s">
        <v>4921</v>
      </c>
      <c r="F845" s="11">
        <v>1903.2</v>
      </c>
      <c r="G845" s="9" t="s">
        <v>3494</v>
      </c>
      <c r="H845" s="9" t="s">
        <v>3495</v>
      </c>
      <c r="I845" s="9" t="s">
        <v>3495</v>
      </c>
      <c r="J845" s="9" t="s">
        <v>1972</v>
      </c>
      <c r="K845" s="9">
        <v>1</v>
      </c>
      <c r="L845" s="9">
        <v>2182</v>
      </c>
      <c r="M845" s="10">
        <v>45190</v>
      </c>
      <c r="N845" s="10">
        <v>45141</v>
      </c>
      <c r="O845" s="9">
        <v>0</v>
      </c>
      <c r="P845" s="10">
        <v>45199</v>
      </c>
      <c r="Q845" s="10">
        <v>45190</v>
      </c>
      <c r="R845" s="12">
        <v>-9</v>
      </c>
      <c r="S845" s="12">
        <v>0</v>
      </c>
      <c r="T845" s="12">
        <v>-9</v>
      </c>
      <c r="U845" s="11">
        <v>1830</v>
      </c>
      <c r="V845" s="9">
        <v>73.2</v>
      </c>
      <c r="W845" s="11">
        <v>-16470</v>
      </c>
      <c r="X845" s="9" t="s">
        <v>2003</v>
      </c>
      <c r="Y845" s="9" t="s">
        <v>2004</v>
      </c>
      <c r="Z845" s="9" t="s">
        <v>2164</v>
      </c>
      <c r="AA845" s="9" t="s">
        <v>1976</v>
      </c>
      <c r="AB845" s="9" t="s">
        <v>2005</v>
      </c>
      <c r="AC845" s="9" t="s">
        <v>2006</v>
      </c>
      <c r="AD845" s="9" t="s">
        <v>1986</v>
      </c>
      <c r="AE845" s="9" t="s">
        <v>3496</v>
      </c>
      <c r="AF845" s="9" t="s">
        <v>1981</v>
      </c>
    </row>
    <row r="846" spans="1:32" ht="16.5" customHeight="1" x14ac:dyDescent="0.2">
      <c r="A846" s="9" t="s">
        <v>4922</v>
      </c>
      <c r="B846" s="10">
        <v>45139</v>
      </c>
      <c r="C846" s="9" t="s">
        <v>1259</v>
      </c>
      <c r="D846" s="10">
        <v>45141</v>
      </c>
      <c r="E846" s="9" t="s">
        <v>4923</v>
      </c>
      <c r="F846" s="11">
        <v>2866.82</v>
      </c>
      <c r="G846" s="9" t="s">
        <v>4177</v>
      </c>
      <c r="H846" s="9" t="s">
        <v>1262</v>
      </c>
      <c r="I846" s="9" t="s">
        <v>4178</v>
      </c>
      <c r="J846" s="9" t="s">
        <v>4924</v>
      </c>
      <c r="K846" s="9">
        <v>1</v>
      </c>
      <c r="L846" s="9">
        <v>1880</v>
      </c>
      <c r="M846" s="10">
        <v>45145</v>
      </c>
      <c r="N846" s="10">
        <v>45141</v>
      </c>
      <c r="O846" s="9">
        <v>0</v>
      </c>
      <c r="P846" s="10">
        <v>45169</v>
      </c>
      <c r="Q846" s="10">
        <v>45145</v>
      </c>
      <c r="R846" s="12">
        <v>-24</v>
      </c>
      <c r="S846" s="12">
        <v>0</v>
      </c>
      <c r="T846" s="12">
        <v>-24</v>
      </c>
      <c r="U846" s="11">
        <v>2866.82</v>
      </c>
      <c r="V846" s="9">
        <v>0</v>
      </c>
      <c r="W846" s="11">
        <v>-68803.680000000008</v>
      </c>
      <c r="X846" s="9" t="s">
        <v>2145</v>
      </c>
      <c r="Y846" s="9" t="s">
        <v>2146</v>
      </c>
      <c r="Z846" s="9" t="s">
        <v>2134</v>
      </c>
      <c r="AA846" s="9" t="s">
        <v>1976</v>
      </c>
      <c r="AB846" s="9" t="s">
        <v>2214</v>
      </c>
      <c r="AC846" s="9" t="s">
        <v>2157</v>
      </c>
      <c r="AD846" s="9" t="s">
        <v>2137</v>
      </c>
      <c r="AE846" s="9" t="s">
        <v>2221</v>
      </c>
      <c r="AF846" s="9" t="s">
        <v>2139</v>
      </c>
    </row>
    <row r="847" spans="1:32" ht="16.5" customHeight="1" x14ac:dyDescent="0.2">
      <c r="A847" s="9" t="s">
        <v>4925</v>
      </c>
      <c r="B847" s="10">
        <v>45140</v>
      </c>
      <c r="C847" s="9" t="s">
        <v>4900</v>
      </c>
      <c r="D847" s="10">
        <v>45140</v>
      </c>
      <c r="E847" s="9" t="s">
        <v>4926</v>
      </c>
      <c r="F847" s="11">
        <v>1611.33</v>
      </c>
      <c r="G847" s="9" t="s">
        <v>2191</v>
      </c>
      <c r="H847" s="9" t="s">
        <v>1325</v>
      </c>
      <c r="I847" s="9" t="s">
        <v>2192</v>
      </c>
      <c r="J847" s="9" t="s">
        <v>4927</v>
      </c>
      <c r="K847" s="9">
        <v>1</v>
      </c>
      <c r="L847" s="9">
        <v>1980</v>
      </c>
      <c r="M847" s="10">
        <v>45168</v>
      </c>
      <c r="N847" s="10">
        <v>45140</v>
      </c>
      <c r="O847" s="9">
        <v>0</v>
      </c>
      <c r="P847" s="10">
        <v>45169</v>
      </c>
      <c r="Q847" s="10">
        <v>45168</v>
      </c>
      <c r="R847" s="12">
        <v>-1</v>
      </c>
      <c r="S847" s="12">
        <v>0</v>
      </c>
      <c r="T847" s="12">
        <v>-1</v>
      </c>
      <c r="U847" s="11">
        <v>1611.33</v>
      </c>
      <c r="V847" s="9">
        <v>0</v>
      </c>
      <c r="W847" s="11">
        <v>-1611.33</v>
      </c>
      <c r="X847" s="9" t="s">
        <v>2194</v>
      </c>
      <c r="Y847" s="9" t="s">
        <v>2195</v>
      </c>
      <c r="Z847" s="9" t="s">
        <v>2134</v>
      </c>
      <c r="AA847" s="9" t="s">
        <v>1976</v>
      </c>
      <c r="AB847" s="9" t="s">
        <v>2196</v>
      </c>
      <c r="AC847" s="9" t="s">
        <v>2197</v>
      </c>
      <c r="AD847" s="9" t="s">
        <v>2137</v>
      </c>
      <c r="AE847" s="9" t="s">
        <v>2083</v>
      </c>
      <c r="AF847" s="9" t="s">
        <v>2084</v>
      </c>
    </row>
    <row r="848" spans="1:32" ht="16.5" customHeight="1" x14ac:dyDescent="0.2">
      <c r="A848" s="9" t="s">
        <v>4928</v>
      </c>
      <c r="B848" s="10">
        <v>45132</v>
      </c>
      <c r="C848" s="9" t="s">
        <v>4402</v>
      </c>
      <c r="D848" s="10">
        <v>45141</v>
      </c>
      <c r="E848" s="9" t="s">
        <v>4929</v>
      </c>
      <c r="F848" s="11">
        <v>3000</v>
      </c>
      <c r="G848" s="9" t="s">
        <v>4930</v>
      </c>
      <c r="H848" s="9" t="s">
        <v>1696</v>
      </c>
      <c r="I848" s="9" t="s">
        <v>4931</v>
      </c>
      <c r="J848" s="9" t="s">
        <v>4932</v>
      </c>
      <c r="K848" s="9">
        <v>1</v>
      </c>
      <c r="L848" s="9">
        <v>1879</v>
      </c>
      <c r="M848" s="10">
        <v>45145</v>
      </c>
      <c r="N848" s="10">
        <v>45141</v>
      </c>
      <c r="O848" s="9">
        <v>0</v>
      </c>
      <c r="P848" s="10">
        <v>45138</v>
      </c>
      <c r="Q848" s="10">
        <v>45145</v>
      </c>
      <c r="R848" s="12">
        <v>7</v>
      </c>
      <c r="S848" s="12">
        <v>0</v>
      </c>
      <c r="T848" s="12">
        <v>7</v>
      </c>
      <c r="U848" s="11">
        <v>3000</v>
      </c>
      <c r="V848" s="9">
        <v>0</v>
      </c>
      <c r="W848" s="11">
        <v>21000</v>
      </c>
      <c r="X848" s="9" t="s">
        <v>2145</v>
      </c>
      <c r="Y848" s="9" t="s">
        <v>2146</v>
      </c>
      <c r="Z848" s="9" t="s">
        <v>2134</v>
      </c>
      <c r="AA848" s="9" t="s">
        <v>1976</v>
      </c>
      <c r="AB848" s="9" t="s">
        <v>2214</v>
      </c>
      <c r="AC848" s="9" t="s">
        <v>2157</v>
      </c>
      <c r="AD848" s="9" t="s">
        <v>2137</v>
      </c>
      <c r="AE848" s="9" t="s">
        <v>4712</v>
      </c>
      <c r="AF848" s="9" t="s">
        <v>2139</v>
      </c>
    </row>
    <row r="849" spans="1:32" ht="16.5" customHeight="1" x14ac:dyDescent="0.2">
      <c r="A849" s="9" t="s">
        <v>4933</v>
      </c>
      <c r="B849" s="10">
        <v>45139</v>
      </c>
      <c r="C849" s="9" t="s">
        <v>4934</v>
      </c>
      <c r="D849" s="10">
        <v>45142</v>
      </c>
      <c r="E849" s="9" t="s">
        <v>4935</v>
      </c>
      <c r="F849" s="11">
        <v>5106.26</v>
      </c>
      <c r="G849" s="9" t="s">
        <v>2895</v>
      </c>
      <c r="H849" s="9" t="s">
        <v>2896</v>
      </c>
      <c r="I849" s="9" t="s">
        <v>2896</v>
      </c>
      <c r="J849" s="9" t="s">
        <v>1972</v>
      </c>
      <c r="K849" s="9">
        <v>1</v>
      </c>
      <c r="L849" s="9">
        <v>2154</v>
      </c>
      <c r="M849" s="10">
        <v>45188</v>
      </c>
      <c r="N849" s="10">
        <v>45142</v>
      </c>
      <c r="O849" s="9">
        <v>0</v>
      </c>
      <c r="P849" s="10">
        <v>45199</v>
      </c>
      <c r="Q849" s="10">
        <v>45188</v>
      </c>
      <c r="R849" s="12">
        <v>-11</v>
      </c>
      <c r="S849" s="12">
        <v>0</v>
      </c>
      <c r="T849" s="12">
        <v>-11</v>
      </c>
      <c r="U849" s="11">
        <v>4642.05</v>
      </c>
      <c r="V849" s="9">
        <v>464.21</v>
      </c>
      <c r="W849" s="11">
        <v>-51062.55</v>
      </c>
      <c r="X849" s="9" t="s">
        <v>1973</v>
      </c>
      <c r="Y849" s="9" t="s">
        <v>1974</v>
      </c>
      <c r="Z849" s="9" t="s">
        <v>2164</v>
      </c>
      <c r="AA849" s="9" t="s">
        <v>1976</v>
      </c>
      <c r="AB849" s="9" t="s">
        <v>1977</v>
      </c>
      <c r="AC849" s="9" t="s">
        <v>1978</v>
      </c>
      <c r="AD849" s="9" t="s">
        <v>1986</v>
      </c>
      <c r="AE849" s="9" t="s">
        <v>2347</v>
      </c>
      <c r="AF849" s="9" t="s">
        <v>1981</v>
      </c>
    </row>
    <row r="850" spans="1:32" ht="16.5" customHeight="1" x14ac:dyDescent="0.2">
      <c r="A850" s="9" t="s">
        <v>4936</v>
      </c>
      <c r="B850" s="10">
        <v>45139</v>
      </c>
      <c r="C850" s="9" t="s">
        <v>4937</v>
      </c>
      <c r="D850" s="10">
        <v>45142</v>
      </c>
      <c r="E850" s="9" t="s">
        <v>4938</v>
      </c>
      <c r="F850" s="11">
        <v>9644.83</v>
      </c>
      <c r="G850" s="9" t="s">
        <v>2414</v>
      </c>
      <c r="H850" s="9" t="s">
        <v>2415</v>
      </c>
      <c r="I850" s="9" t="s">
        <v>2415</v>
      </c>
      <c r="J850" s="9" t="s">
        <v>4939</v>
      </c>
      <c r="K850" s="9">
        <v>1</v>
      </c>
      <c r="L850" s="9">
        <v>2137</v>
      </c>
      <c r="M850" s="10">
        <v>45184</v>
      </c>
      <c r="N850" s="10">
        <v>45142</v>
      </c>
      <c r="O850" s="9">
        <v>30</v>
      </c>
      <c r="P850" s="10">
        <v>45169</v>
      </c>
      <c r="Q850" s="10">
        <v>45184</v>
      </c>
      <c r="R850" s="12">
        <v>15</v>
      </c>
      <c r="S850" s="12">
        <v>0</v>
      </c>
      <c r="T850" s="12">
        <v>15</v>
      </c>
      <c r="U850" s="11">
        <v>7905.6</v>
      </c>
      <c r="V850" s="9">
        <v>1739.23</v>
      </c>
      <c r="W850" s="11">
        <v>118584</v>
      </c>
      <c r="X850" s="9" t="s">
        <v>2003</v>
      </c>
      <c r="Y850" s="9" t="s">
        <v>2004</v>
      </c>
      <c r="Z850" s="9" t="s">
        <v>2979</v>
      </c>
      <c r="AA850" s="9" t="s">
        <v>1976</v>
      </c>
      <c r="AB850" s="9" t="s">
        <v>2639</v>
      </c>
      <c r="AC850" s="9" t="s">
        <v>2640</v>
      </c>
      <c r="AD850" s="9" t="s">
        <v>1986</v>
      </c>
      <c r="AE850" s="9" t="s">
        <v>4740</v>
      </c>
      <c r="AF850" s="9" t="s">
        <v>2012</v>
      </c>
    </row>
    <row r="851" spans="1:32" ht="16.5" customHeight="1" x14ac:dyDescent="0.2">
      <c r="A851" s="9" t="s">
        <v>4940</v>
      </c>
      <c r="B851" s="10">
        <v>45135</v>
      </c>
      <c r="C851" s="9" t="s">
        <v>1718</v>
      </c>
      <c r="D851" s="10">
        <v>45142</v>
      </c>
      <c r="E851" s="9" t="s">
        <v>4941</v>
      </c>
      <c r="F851" s="11">
        <v>473.36</v>
      </c>
      <c r="G851" s="9" t="s">
        <v>4010</v>
      </c>
      <c r="H851" s="9" t="s">
        <v>4011</v>
      </c>
      <c r="I851" s="9" t="s">
        <v>4012</v>
      </c>
      <c r="J851" s="9" t="s">
        <v>1972</v>
      </c>
      <c r="K851" s="9">
        <v>1</v>
      </c>
      <c r="L851" s="9">
        <v>2077</v>
      </c>
      <c r="M851" s="10">
        <v>45177</v>
      </c>
      <c r="N851" s="10">
        <v>45142</v>
      </c>
      <c r="O851" s="9">
        <v>30</v>
      </c>
      <c r="P851" s="10">
        <v>45169</v>
      </c>
      <c r="Q851" s="10">
        <v>45177</v>
      </c>
      <c r="R851" s="12">
        <v>8</v>
      </c>
      <c r="S851" s="12">
        <v>0</v>
      </c>
      <c r="T851" s="12">
        <v>8</v>
      </c>
      <c r="U851" s="11">
        <v>388</v>
      </c>
      <c r="V851" s="9">
        <v>85.36</v>
      </c>
      <c r="W851" s="11">
        <v>3104</v>
      </c>
      <c r="X851" s="9" t="s">
        <v>2977</v>
      </c>
      <c r="Y851" s="9" t="s">
        <v>2978</v>
      </c>
      <c r="Z851" s="9" t="s">
        <v>2979</v>
      </c>
      <c r="AA851" s="9" t="s">
        <v>1976</v>
      </c>
      <c r="AB851" s="9" t="s">
        <v>3046</v>
      </c>
      <c r="AC851" s="9" t="s">
        <v>3047</v>
      </c>
      <c r="AD851" s="9" t="s">
        <v>1986</v>
      </c>
      <c r="AE851" s="9" t="s">
        <v>4740</v>
      </c>
      <c r="AF851" s="9" t="s">
        <v>2012</v>
      </c>
    </row>
    <row r="852" spans="1:32" ht="16.5" customHeight="1" x14ac:dyDescent="0.2">
      <c r="A852" s="9" t="s">
        <v>4942</v>
      </c>
      <c r="B852" s="10">
        <v>45138</v>
      </c>
      <c r="C852" s="9" t="s">
        <v>1719</v>
      </c>
      <c r="D852" s="10">
        <v>45142</v>
      </c>
      <c r="E852" s="9" t="s">
        <v>4943</v>
      </c>
      <c r="F852" s="11">
        <v>6625.82</v>
      </c>
      <c r="G852" s="9" t="s">
        <v>2068</v>
      </c>
      <c r="H852" s="9" t="s">
        <v>2069</v>
      </c>
      <c r="I852" s="9" t="s">
        <v>2069</v>
      </c>
      <c r="J852" s="9" t="s">
        <v>3087</v>
      </c>
      <c r="K852" s="9">
        <v>1</v>
      </c>
      <c r="L852" s="9">
        <v>2183</v>
      </c>
      <c r="M852" s="10">
        <v>45190</v>
      </c>
      <c r="N852" s="10">
        <v>45142</v>
      </c>
      <c r="O852" s="9">
        <v>0</v>
      </c>
      <c r="P852" s="10">
        <v>45199</v>
      </c>
      <c r="Q852" s="10">
        <v>45190</v>
      </c>
      <c r="R852" s="12">
        <v>-9</v>
      </c>
      <c r="S852" s="12">
        <v>0</v>
      </c>
      <c r="T852" s="12">
        <v>-9</v>
      </c>
      <c r="U852" s="11">
        <v>5431</v>
      </c>
      <c r="V852" s="9">
        <v>1194.82</v>
      </c>
      <c r="W852" s="11">
        <v>-48879</v>
      </c>
      <c r="X852" s="9" t="s">
        <v>2003</v>
      </c>
      <c r="Y852" s="9" t="s">
        <v>2004</v>
      </c>
      <c r="Z852" s="9" t="s">
        <v>2164</v>
      </c>
      <c r="AA852" s="9" t="s">
        <v>1976</v>
      </c>
      <c r="AB852" s="9" t="s">
        <v>2070</v>
      </c>
      <c r="AC852" s="9" t="s">
        <v>2071</v>
      </c>
      <c r="AD852" s="9" t="s">
        <v>1986</v>
      </c>
      <c r="AE852" s="9" t="s">
        <v>3532</v>
      </c>
      <c r="AF852" s="9" t="s">
        <v>2368</v>
      </c>
    </row>
    <row r="853" spans="1:32" ht="16.5" customHeight="1" x14ac:dyDescent="0.2">
      <c r="A853" s="9" t="s">
        <v>4944</v>
      </c>
      <c r="B853" s="10">
        <v>45138</v>
      </c>
      <c r="C853" s="9" t="s">
        <v>1724</v>
      </c>
      <c r="D853" s="10">
        <v>45143</v>
      </c>
      <c r="E853" s="9" t="s">
        <v>4945</v>
      </c>
      <c r="F853" s="11">
        <v>425.17</v>
      </c>
      <c r="G853" s="9" t="s">
        <v>2589</v>
      </c>
      <c r="H853" s="9" t="s">
        <v>2590</v>
      </c>
      <c r="I853" s="9" t="s">
        <v>2590</v>
      </c>
      <c r="J853" s="9" t="s">
        <v>1972</v>
      </c>
      <c r="K853" s="9">
        <v>1</v>
      </c>
      <c r="L853" s="9">
        <v>2261</v>
      </c>
      <c r="M853" s="10">
        <v>45196</v>
      </c>
      <c r="N853" s="10">
        <v>45143</v>
      </c>
      <c r="O853" s="9">
        <v>0</v>
      </c>
      <c r="P853" s="10">
        <v>45169</v>
      </c>
      <c r="Q853" s="10">
        <v>45196</v>
      </c>
      <c r="R853" s="12">
        <v>27</v>
      </c>
      <c r="S853" s="12">
        <v>0</v>
      </c>
      <c r="T853" s="12">
        <v>27</v>
      </c>
      <c r="U853" s="11">
        <v>348.5</v>
      </c>
      <c r="V853" s="9">
        <v>76.67</v>
      </c>
      <c r="W853" s="11">
        <v>9409.5</v>
      </c>
      <c r="X853" s="9" t="s">
        <v>2448</v>
      </c>
      <c r="Y853" s="9" t="s">
        <v>2449</v>
      </c>
      <c r="Z853" s="9" t="s">
        <v>2164</v>
      </c>
      <c r="AA853" s="9" t="s">
        <v>1976</v>
      </c>
      <c r="AB853" s="9" t="s">
        <v>2450</v>
      </c>
      <c r="AC853" s="9" t="s">
        <v>2451</v>
      </c>
      <c r="AD853" s="9" t="s">
        <v>1986</v>
      </c>
      <c r="AE853" s="9" t="s">
        <v>4946</v>
      </c>
      <c r="AF853" s="9" t="s">
        <v>2208</v>
      </c>
    </row>
    <row r="854" spans="1:32" ht="16.5" customHeight="1" x14ac:dyDescent="0.2">
      <c r="A854" s="9" t="s">
        <v>4947</v>
      </c>
      <c r="B854" s="10">
        <v>45139</v>
      </c>
      <c r="C854" s="9" t="s">
        <v>4948</v>
      </c>
      <c r="D854" s="10">
        <v>45143</v>
      </c>
      <c r="E854" s="9" t="s">
        <v>4949</v>
      </c>
      <c r="F854" s="11">
        <v>950.85</v>
      </c>
      <c r="G854" s="9" t="s">
        <v>3361</v>
      </c>
      <c r="H854" s="9" t="s">
        <v>3362</v>
      </c>
      <c r="I854" s="9" t="s">
        <v>3362</v>
      </c>
      <c r="J854" s="9" t="s">
        <v>4950</v>
      </c>
      <c r="K854" s="9">
        <v>1</v>
      </c>
      <c r="L854" s="9">
        <v>2258</v>
      </c>
      <c r="M854" s="10">
        <v>45196</v>
      </c>
      <c r="N854" s="10">
        <v>45143</v>
      </c>
      <c r="O854" s="9">
        <v>30</v>
      </c>
      <c r="P854" s="10">
        <v>45169</v>
      </c>
      <c r="Q854" s="10">
        <v>45196</v>
      </c>
      <c r="R854" s="12">
        <v>27</v>
      </c>
      <c r="S854" s="12">
        <v>0</v>
      </c>
      <c r="T854" s="12">
        <v>27</v>
      </c>
      <c r="U854" s="11">
        <v>766.27</v>
      </c>
      <c r="V854" s="9">
        <v>168.58</v>
      </c>
      <c r="W854" s="11">
        <v>20689.29</v>
      </c>
      <c r="X854" s="9" t="s">
        <v>2374</v>
      </c>
      <c r="Y854" s="9" t="s">
        <v>2375</v>
      </c>
      <c r="Z854" s="9" t="s">
        <v>2164</v>
      </c>
      <c r="AA854" s="9" t="s">
        <v>1976</v>
      </c>
      <c r="AB854" s="9" t="s">
        <v>2376</v>
      </c>
      <c r="AC854" s="9" t="s">
        <v>2377</v>
      </c>
      <c r="AD854" s="9" t="s">
        <v>1986</v>
      </c>
      <c r="AE854" s="9" t="s">
        <v>4951</v>
      </c>
      <c r="AF854" s="9" t="s">
        <v>2474</v>
      </c>
    </row>
    <row r="855" spans="1:32" ht="16.5" customHeight="1" x14ac:dyDescent="0.2">
      <c r="A855" s="9" t="s">
        <v>4947</v>
      </c>
      <c r="B855" s="10">
        <v>45139</v>
      </c>
      <c r="C855" s="9" t="s">
        <v>4948</v>
      </c>
      <c r="D855" s="10">
        <v>45143</v>
      </c>
      <c r="E855" s="9" t="s">
        <v>4949</v>
      </c>
      <c r="F855" s="11">
        <v>950.85</v>
      </c>
      <c r="G855" s="9" t="s">
        <v>3361</v>
      </c>
      <c r="H855" s="9" t="s">
        <v>3362</v>
      </c>
      <c r="I855" s="9" t="s">
        <v>3362</v>
      </c>
      <c r="J855" s="9" t="s">
        <v>4950</v>
      </c>
      <c r="K855" s="9">
        <v>2</v>
      </c>
      <c r="L855" s="9">
        <v>2258</v>
      </c>
      <c r="M855" s="10">
        <v>45196</v>
      </c>
      <c r="N855" s="10">
        <v>45143</v>
      </c>
      <c r="O855" s="9">
        <v>30</v>
      </c>
      <c r="P855" s="10">
        <v>45169</v>
      </c>
      <c r="Q855" s="10">
        <v>45196</v>
      </c>
      <c r="R855" s="12">
        <v>27</v>
      </c>
      <c r="S855" s="12">
        <v>0</v>
      </c>
      <c r="T855" s="12">
        <v>27</v>
      </c>
      <c r="U855" s="11">
        <v>16</v>
      </c>
      <c r="V855" s="9">
        <v>0</v>
      </c>
      <c r="W855" s="11">
        <v>432</v>
      </c>
      <c r="X855" s="9" t="s">
        <v>4952</v>
      </c>
      <c r="Y855" s="9" t="s">
        <v>4953</v>
      </c>
      <c r="Z855" s="9" t="s">
        <v>2164</v>
      </c>
      <c r="AA855" s="9" t="s">
        <v>1976</v>
      </c>
      <c r="AB855" s="9" t="s">
        <v>4954</v>
      </c>
      <c r="AC855" s="9" t="s">
        <v>4955</v>
      </c>
      <c r="AD855" s="9" t="s">
        <v>1986</v>
      </c>
      <c r="AE855" s="9" t="s">
        <v>4951</v>
      </c>
      <c r="AF855" s="9" t="s">
        <v>2474</v>
      </c>
    </row>
    <row r="856" spans="1:32" ht="16.5" customHeight="1" x14ac:dyDescent="0.2">
      <c r="A856" s="9" t="s">
        <v>4956</v>
      </c>
      <c r="B856" s="10">
        <v>45140</v>
      </c>
      <c r="C856" s="9" t="s">
        <v>4957</v>
      </c>
      <c r="D856" s="10">
        <v>45143</v>
      </c>
      <c r="E856" s="9" t="s">
        <v>4958</v>
      </c>
      <c r="F856" s="11">
        <v>823.99</v>
      </c>
      <c r="G856" s="9" t="s">
        <v>3361</v>
      </c>
      <c r="H856" s="9" t="s">
        <v>3362</v>
      </c>
      <c r="I856" s="9" t="s">
        <v>3362</v>
      </c>
      <c r="J856" s="9" t="s">
        <v>4959</v>
      </c>
      <c r="K856" s="9">
        <v>1</v>
      </c>
      <c r="L856" s="9">
        <v>2258</v>
      </c>
      <c r="M856" s="10">
        <v>45196</v>
      </c>
      <c r="N856" s="10">
        <v>45143</v>
      </c>
      <c r="O856" s="9">
        <v>30</v>
      </c>
      <c r="P856" s="10">
        <v>45199</v>
      </c>
      <c r="Q856" s="10">
        <v>45196</v>
      </c>
      <c r="R856" s="12">
        <v>-3</v>
      </c>
      <c r="S856" s="12">
        <v>0</v>
      </c>
      <c r="T856" s="12">
        <v>-3</v>
      </c>
      <c r="U856" s="11">
        <v>16</v>
      </c>
      <c r="V856" s="9">
        <v>0</v>
      </c>
      <c r="W856" s="11">
        <v>-48</v>
      </c>
      <c r="X856" s="9" t="s">
        <v>2374</v>
      </c>
      <c r="Y856" s="9" t="s">
        <v>2375</v>
      </c>
      <c r="Z856" s="9" t="s">
        <v>2164</v>
      </c>
      <c r="AA856" s="9" t="s">
        <v>1976</v>
      </c>
      <c r="AB856" s="9" t="s">
        <v>2376</v>
      </c>
      <c r="AC856" s="9" t="s">
        <v>2377</v>
      </c>
      <c r="AD856" s="9" t="s">
        <v>1986</v>
      </c>
      <c r="AE856" s="9" t="s">
        <v>4960</v>
      </c>
      <c r="AF856" s="9" t="s">
        <v>2368</v>
      </c>
    </row>
    <row r="857" spans="1:32" ht="16.5" customHeight="1" x14ac:dyDescent="0.2">
      <c r="A857" s="9" t="s">
        <v>4956</v>
      </c>
      <c r="B857" s="10">
        <v>45140</v>
      </c>
      <c r="C857" s="9" t="s">
        <v>4957</v>
      </c>
      <c r="D857" s="10">
        <v>45143</v>
      </c>
      <c r="E857" s="9" t="s">
        <v>4958</v>
      </c>
      <c r="F857" s="11">
        <v>823.99</v>
      </c>
      <c r="G857" s="9" t="s">
        <v>3361</v>
      </c>
      <c r="H857" s="9" t="s">
        <v>3362</v>
      </c>
      <c r="I857" s="9" t="s">
        <v>3362</v>
      </c>
      <c r="J857" s="9" t="s">
        <v>4959</v>
      </c>
      <c r="K857" s="9">
        <v>2</v>
      </c>
      <c r="L857" s="9">
        <v>2258</v>
      </c>
      <c r="M857" s="10">
        <v>45196</v>
      </c>
      <c r="N857" s="10">
        <v>45143</v>
      </c>
      <c r="O857" s="9">
        <v>30</v>
      </c>
      <c r="P857" s="10">
        <v>45199</v>
      </c>
      <c r="Q857" s="10">
        <v>45196</v>
      </c>
      <c r="R857" s="12">
        <v>-3</v>
      </c>
      <c r="S857" s="12">
        <v>0</v>
      </c>
      <c r="T857" s="12">
        <v>-3</v>
      </c>
      <c r="U857" s="11">
        <v>662.29</v>
      </c>
      <c r="V857" s="9">
        <v>145.69999999999999</v>
      </c>
      <c r="W857" s="11">
        <v>-1986.87</v>
      </c>
      <c r="X857" s="9" t="s">
        <v>2374</v>
      </c>
      <c r="Y857" s="9" t="s">
        <v>2375</v>
      </c>
      <c r="Z857" s="9" t="s">
        <v>2164</v>
      </c>
      <c r="AA857" s="9" t="s">
        <v>1976</v>
      </c>
      <c r="AB857" s="9" t="s">
        <v>2376</v>
      </c>
      <c r="AC857" s="9" t="s">
        <v>2377</v>
      </c>
      <c r="AD857" s="9" t="s">
        <v>1986</v>
      </c>
      <c r="AE857" s="9" t="s">
        <v>4960</v>
      </c>
      <c r="AF857" s="9" t="s">
        <v>2368</v>
      </c>
    </row>
    <row r="858" spans="1:32" ht="16.5" customHeight="1" x14ac:dyDescent="0.2">
      <c r="A858" s="9" t="s">
        <v>4961</v>
      </c>
      <c r="B858" s="10">
        <v>45126</v>
      </c>
      <c r="C858" s="9" t="s">
        <v>4962</v>
      </c>
      <c r="D858" s="10">
        <v>45143</v>
      </c>
      <c r="E858" s="9" t="s">
        <v>4963</v>
      </c>
      <c r="F858" s="11">
        <v>488</v>
      </c>
      <c r="G858" s="9" t="s">
        <v>3494</v>
      </c>
      <c r="H858" s="9" t="s">
        <v>3495</v>
      </c>
      <c r="I858" s="9" t="s">
        <v>3495</v>
      </c>
      <c r="J858" s="9" t="s">
        <v>1972</v>
      </c>
      <c r="K858" s="9">
        <v>1</v>
      </c>
      <c r="L858" s="9">
        <v>2182</v>
      </c>
      <c r="M858" s="10">
        <v>45190</v>
      </c>
      <c r="N858" s="10">
        <v>45143</v>
      </c>
      <c r="O858" s="9">
        <v>0</v>
      </c>
      <c r="P858" s="10">
        <v>45199</v>
      </c>
      <c r="Q858" s="10">
        <v>45190</v>
      </c>
      <c r="R858" s="12">
        <v>-9</v>
      </c>
      <c r="S858" s="12">
        <v>0</v>
      </c>
      <c r="T858" s="12">
        <v>-9</v>
      </c>
      <c r="U858" s="11">
        <v>400</v>
      </c>
      <c r="V858" s="9">
        <v>88</v>
      </c>
      <c r="W858" s="11">
        <v>-3600</v>
      </c>
      <c r="X858" s="9" t="s">
        <v>2003</v>
      </c>
      <c r="Y858" s="9" t="s">
        <v>2004</v>
      </c>
      <c r="Z858" s="9" t="s">
        <v>2164</v>
      </c>
      <c r="AA858" s="9" t="s">
        <v>1976</v>
      </c>
      <c r="AB858" s="9" t="s">
        <v>2005</v>
      </c>
      <c r="AC858" s="9" t="s">
        <v>2006</v>
      </c>
      <c r="AD858" s="9" t="s">
        <v>1986</v>
      </c>
      <c r="AE858" s="9" t="s">
        <v>3496</v>
      </c>
      <c r="AF858" s="9" t="s">
        <v>1981</v>
      </c>
    </row>
    <row r="859" spans="1:32" ht="16.5" customHeight="1" x14ac:dyDescent="0.2">
      <c r="A859" s="9" t="s">
        <v>4964</v>
      </c>
      <c r="B859" s="10">
        <v>45138</v>
      </c>
      <c r="C859" s="9" t="s">
        <v>4965</v>
      </c>
      <c r="D859" s="10">
        <v>45143</v>
      </c>
      <c r="E859" s="9" t="s">
        <v>4966</v>
      </c>
      <c r="F859" s="11">
        <v>540.46</v>
      </c>
      <c r="G859" s="9" t="s">
        <v>4429</v>
      </c>
      <c r="H859" s="9" t="s">
        <v>4430</v>
      </c>
      <c r="I859" s="9" t="s">
        <v>4430</v>
      </c>
      <c r="J859" s="9" t="s">
        <v>1972</v>
      </c>
      <c r="K859" s="9">
        <v>1</v>
      </c>
      <c r="L859" s="9">
        <v>2118</v>
      </c>
      <c r="M859" s="10">
        <v>45183</v>
      </c>
      <c r="N859" s="10">
        <v>45143</v>
      </c>
      <c r="O859" s="9">
        <v>30</v>
      </c>
      <c r="P859" s="10">
        <v>45169</v>
      </c>
      <c r="Q859" s="10">
        <v>45183</v>
      </c>
      <c r="R859" s="12">
        <v>14</v>
      </c>
      <c r="S859" s="12">
        <v>0</v>
      </c>
      <c r="T859" s="12">
        <v>14</v>
      </c>
      <c r="U859" s="11">
        <v>443</v>
      </c>
      <c r="V859" s="9">
        <v>97.46</v>
      </c>
      <c r="W859" s="11">
        <v>6202</v>
      </c>
      <c r="X859" s="9" t="s">
        <v>2469</v>
      </c>
      <c r="Y859" s="9" t="s">
        <v>2470</v>
      </c>
      <c r="Z859" s="9" t="s">
        <v>2164</v>
      </c>
      <c r="AA859" s="9" t="s">
        <v>1976</v>
      </c>
      <c r="AB859" s="9" t="s">
        <v>3192</v>
      </c>
      <c r="AC859" s="9" t="s">
        <v>3193</v>
      </c>
      <c r="AD859" s="9" t="s">
        <v>1986</v>
      </c>
      <c r="AE859" s="9" t="s">
        <v>4431</v>
      </c>
      <c r="AF859" s="9" t="s">
        <v>2012</v>
      </c>
    </row>
    <row r="860" spans="1:32" ht="16.5" customHeight="1" x14ac:dyDescent="0.2">
      <c r="A860" s="9" t="s">
        <v>4967</v>
      </c>
      <c r="B860" s="10">
        <v>45140</v>
      </c>
      <c r="C860" s="9" t="s">
        <v>1726</v>
      </c>
      <c r="D860" s="10">
        <v>45143</v>
      </c>
      <c r="E860" s="9" t="s">
        <v>4968</v>
      </c>
      <c r="F860" s="11">
        <v>188.86</v>
      </c>
      <c r="G860" s="9" t="s">
        <v>3557</v>
      </c>
      <c r="H860" s="9" t="s">
        <v>3558</v>
      </c>
      <c r="I860" s="9" t="s">
        <v>3558</v>
      </c>
      <c r="J860" s="9" t="s">
        <v>4969</v>
      </c>
      <c r="K860" s="9">
        <v>1</v>
      </c>
      <c r="L860" s="9">
        <v>2075</v>
      </c>
      <c r="M860" s="10">
        <v>45177</v>
      </c>
      <c r="N860" s="10">
        <v>45143</v>
      </c>
      <c r="O860" s="9">
        <v>30</v>
      </c>
      <c r="P860" s="10">
        <v>45199</v>
      </c>
      <c r="Q860" s="10">
        <v>45177</v>
      </c>
      <c r="R860" s="12">
        <v>-22</v>
      </c>
      <c r="S860" s="12">
        <v>0</v>
      </c>
      <c r="T860" s="12">
        <v>-22</v>
      </c>
      <c r="U860" s="11">
        <v>154.80000000000001</v>
      </c>
      <c r="V860" s="9">
        <v>34.06</v>
      </c>
      <c r="W860" s="11">
        <v>-3405.6000000000004</v>
      </c>
      <c r="X860" s="9" t="s">
        <v>2003</v>
      </c>
      <c r="Y860" s="9" t="s">
        <v>2004</v>
      </c>
      <c r="Z860" s="9" t="s">
        <v>2979</v>
      </c>
      <c r="AA860" s="9" t="s">
        <v>1976</v>
      </c>
      <c r="AB860" s="9" t="s">
        <v>2639</v>
      </c>
      <c r="AC860" s="9" t="s">
        <v>2640</v>
      </c>
      <c r="AD860" s="9" t="s">
        <v>1986</v>
      </c>
      <c r="AE860" s="9" t="s">
        <v>4740</v>
      </c>
      <c r="AF860" s="9" t="s">
        <v>2012</v>
      </c>
    </row>
    <row r="861" spans="1:32" ht="16.5" customHeight="1" x14ac:dyDescent="0.2">
      <c r="A861" s="9" t="s">
        <v>4970</v>
      </c>
      <c r="B861" s="10">
        <v>45140</v>
      </c>
      <c r="C861" s="9" t="s">
        <v>4971</v>
      </c>
      <c r="D861" s="10">
        <v>45143</v>
      </c>
      <c r="E861" s="9" t="s">
        <v>4972</v>
      </c>
      <c r="F861" s="11">
        <v>3140.57</v>
      </c>
      <c r="G861" s="9" t="s">
        <v>2414</v>
      </c>
      <c r="H861" s="9" t="s">
        <v>2415</v>
      </c>
      <c r="I861" s="9" t="s">
        <v>2415</v>
      </c>
      <c r="J861" s="9" t="s">
        <v>4914</v>
      </c>
      <c r="K861" s="9">
        <v>1</v>
      </c>
      <c r="L861" s="9">
        <v>2137</v>
      </c>
      <c r="M861" s="10">
        <v>45184</v>
      </c>
      <c r="N861" s="10">
        <v>45143</v>
      </c>
      <c r="O861" s="9">
        <v>30</v>
      </c>
      <c r="P861" s="10">
        <v>45199</v>
      </c>
      <c r="Q861" s="10">
        <v>45184</v>
      </c>
      <c r="R861" s="12">
        <v>-15</v>
      </c>
      <c r="S861" s="12">
        <v>0</v>
      </c>
      <c r="T861" s="12">
        <v>-15</v>
      </c>
      <c r="U861" s="11">
        <v>2574.2399999999998</v>
      </c>
      <c r="V861" s="9">
        <v>566.33000000000004</v>
      </c>
      <c r="W861" s="11">
        <v>-38613.599999999999</v>
      </c>
      <c r="X861" s="9" t="s">
        <v>2003</v>
      </c>
      <c r="Y861" s="9" t="s">
        <v>2004</v>
      </c>
      <c r="Z861" s="9" t="s">
        <v>2979</v>
      </c>
      <c r="AA861" s="9" t="s">
        <v>1976</v>
      </c>
      <c r="AB861" s="9" t="s">
        <v>2417</v>
      </c>
      <c r="AC861" s="9" t="s">
        <v>2418</v>
      </c>
      <c r="AD861" s="9" t="s">
        <v>1986</v>
      </c>
      <c r="AE861" s="9" t="s">
        <v>4887</v>
      </c>
      <c r="AF861" s="9" t="s">
        <v>2012</v>
      </c>
    </row>
    <row r="862" spans="1:32" ht="16.5" customHeight="1" x14ac:dyDescent="0.2">
      <c r="A862" s="9" t="s">
        <v>4973</v>
      </c>
      <c r="B862" s="10">
        <v>45141</v>
      </c>
      <c r="C862" s="9" t="s">
        <v>1738</v>
      </c>
      <c r="D862" s="10">
        <v>45144</v>
      </c>
      <c r="E862" s="9" t="s">
        <v>4974</v>
      </c>
      <c r="F862" s="11">
        <v>2833.33</v>
      </c>
      <c r="G862" s="9" t="s">
        <v>2256</v>
      </c>
      <c r="H862" s="9" t="s">
        <v>1269</v>
      </c>
      <c r="I862" s="9" t="s">
        <v>2257</v>
      </c>
      <c r="J862" s="9" t="s">
        <v>4975</v>
      </c>
      <c r="K862" s="9">
        <v>1</v>
      </c>
      <c r="L862" s="9">
        <v>1898</v>
      </c>
      <c r="M862" s="10">
        <v>45147</v>
      </c>
      <c r="N862" s="10">
        <v>45144</v>
      </c>
      <c r="O862" s="9">
        <v>0</v>
      </c>
      <c r="P862" s="10">
        <v>45169</v>
      </c>
      <c r="Q862" s="10">
        <v>45147</v>
      </c>
      <c r="R862" s="12">
        <v>-22</v>
      </c>
      <c r="S862" s="12">
        <v>0</v>
      </c>
      <c r="T862" s="12">
        <v>-22</v>
      </c>
      <c r="U862" s="11">
        <v>2833.33</v>
      </c>
      <c r="V862" s="9">
        <v>0</v>
      </c>
      <c r="W862" s="11">
        <v>-62333.259999999995</v>
      </c>
      <c r="X862" s="9" t="s">
        <v>2145</v>
      </c>
      <c r="Y862" s="9" t="s">
        <v>2146</v>
      </c>
      <c r="Z862" s="9" t="s">
        <v>2134</v>
      </c>
      <c r="AA862" s="9" t="s">
        <v>1976</v>
      </c>
      <c r="AB862" s="9" t="s">
        <v>2214</v>
      </c>
      <c r="AC862" s="9" t="s">
        <v>2157</v>
      </c>
      <c r="AD862" s="9" t="s">
        <v>2137</v>
      </c>
      <c r="AE862" s="9" t="s">
        <v>2259</v>
      </c>
      <c r="AF862" s="9" t="s">
        <v>2139</v>
      </c>
    </row>
    <row r="863" spans="1:32" ht="16.5" customHeight="1" x14ac:dyDescent="0.2">
      <c r="A863" s="9" t="s">
        <v>4976</v>
      </c>
      <c r="B863" s="10">
        <v>45141</v>
      </c>
      <c r="C863" s="9" t="s">
        <v>1727</v>
      </c>
      <c r="D863" s="10">
        <v>45143</v>
      </c>
      <c r="E863" s="9" t="s">
        <v>4977</v>
      </c>
      <c r="F863" s="11">
        <v>3450</v>
      </c>
      <c r="G863" s="9" t="s">
        <v>2129</v>
      </c>
      <c r="H863" s="9" t="s">
        <v>1255</v>
      </c>
      <c r="I863" s="9" t="s">
        <v>2130</v>
      </c>
      <c r="J863" s="9" t="s">
        <v>4978</v>
      </c>
      <c r="K863" s="9">
        <v>1</v>
      </c>
      <c r="L863" s="9">
        <v>1897</v>
      </c>
      <c r="M863" s="10">
        <v>45147</v>
      </c>
      <c r="N863" s="10">
        <v>45143</v>
      </c>
      <c r="O863" s="9">
        <v>0</v>
      </c>
      <c r="P863" s="10">
        <v>45169</v>
      </c>
      <c r="Q863" s="10">
        <v>45147</v>
      </c>
      <c r="R863" s="12">
        <v>-22</v>
      </c>
      <c r="S863" s="12">
        <v>0</v>
      </c>
      <c r="T863" s="12">
        <v>-22</v>
      </c>
      <c r="U863" s="11">
        <v>3450</v>
      </c>
      <c r="V863" s="9">
        <v>0</v>
      </c>
      <c r="W863" s="11">
        <v>-75900</v>
      </c>
      <c r="X863" s="9" t="s">
        <v>2185</v>
      </c>
      <c r="Y863" s="9" t="s">
        <v>2186</v>
      </c>
      <c r="Z863" s="9" t="s">
        <v>2134</v>
      </c>
      <c r="AA863" s="9" t="s">
        <v>1976</v>
      </c>
      <c r="AB863" s="9" t="s">
        <v>2135</v>
      </c>
      <c r="AC863" s="9" t="s">
        <v>2136</v>
      </c>
      <c r="AD863" s="9" t="s">
        <v>2137</v>
      </c>
      <c r="AE863" s="9" t="s">
        <v>2138</v>
      </c>
      <c r="AF863" s="9" t="s">
        <v>2139</v>
      </c>
    </row>
    <row r="864" spans="1:32" ht="16.5" customHeight="1" x14ac:dyDescent="0.2">
      <c r="A864" s="9" t="s">
        <v>4979</v>
      </c>
      <c r="B864" s="10">
        <v>45142</v>
      </c>
      <c r="C864" s="9" t="s">
        <v>1748</v>
      </c>
      <c r="D864" s="10">
        <v>45143</v>
      </c>
      <c r="E864" s="9" t="s">
        <v>4980</v>
      </c>
      <c r="F864" s="11">
        <v>14281.8</v>
      </c>
      <c r="G864" s="9" t="s">
        <v>3267</v>
      </c>
      <c r="H864" s="9" t="s">
        <v>3268</v>
      </c>
      <c r="I864" s="9" t="s">
        <v>3269</v>
      </c>
      <c r="J864" s="9" t="s">
        <v>3270</v>
      </c>
      <c r="K864" s="9">
        <v>1</v>
      </c>
      <c r="L864" s="9">
        <v>2134</v>
      </c>
      <c r="M864" s="10">
        <v>45184</v>
      </c>
      <c r="N864" s="10">
        <v>45143</v>
      </c>
      <c r="O864" s="9">
        <v>0</v>
      </c>
      <c r="P864" s="10">
        <v>45169</v>
      </c>
      <c r="Q864" s="10">
        <v>45184</v>
      </c>
      <c r="R864" s="12">
        <v>15</v>
      </c>
      <c r="S864" s="12">
        <v>0</v>
      </c>
      <c r="T864" s="12">
        <v>15</v>
      </c>
      <c r="U864" s="11">
        <v>14281.8</v>
      </c>
      <c r="V864" s="9">
        <v>0</v>
      </c>
      <c r="W864" s="11">
        <v>214227</v>
      </c>
      <c r="X864" s="9" t="s">
        <v>2145</v>
      </c>
      <c r="Y864" s="9" t="s">
        <v>2146</v>
      </c>
      <c r="Z864" s="9" t="s">
        <v>2164</v>
      </c>
      <c r="AA864" s="9" t="s">
        <v>1976</v>
      </c>
      <c r="AB864" s="9" t="s">
        <v>3271</v>
      </c>
      <c r="AC864" s="9" t="s">
        <v>3272</v>
      </c>
      <c r="AD864" s="9" t="s">
        <v>1986</v>
      </c>
      <c r="AE864" s="9" t="s">
        <v>3273</v>
      </c>
      <c r="AF864" s="9" t="s">
        <v>2368</v>
      </c>
    </row>
    <row r="865" spans="1:32" ht="16.5" customHeight="1" x14ac:dyDescent="0.2">
      <c r="A865" s="9" t="s">
        <v>4981</v>
      </c>
      <c r="B865" s="10">
        <v>45142</v>
      </c>
      <c r="C865" s="9" t="s">
        <v>4982</v>
      </c>
      <c r="D865" s="10">
        <v>45143</v>
      </c>
      <c r="E865" s="9" t="s">
        <v>4983</v>
      </c>
      <c r="F865" s="11">
        <v>4255.22</v>
      </c>
      <c r="G865" s="9" t="s">
        <v>2895</v>
      </c>
      <c r="H865" s="9" t="s">
        <v>2896</v>
      </c>
      <c r="I865" s="9" t="s">
        <v>2896</v>
      </c>
      <c r="J865" s="9" t="s">
        <v>1972</v>
      </c>
      <c r="K865" s="9">
        <v>1</v>
      </c>
      <c r="L865" s="9">
        <v>2248</v>
      </c>
      <c r="M865" s="10">
        <v>45196</v>
      </c>
      <c r="N865" s="10">
        <v>45143</v>
      </c>
      <c r="O865" s="9">
        <v>0</v>
      </c>
      <c r="P865" s="10">
        <v>45169</v>
      </c>
      <c r="Q865" s="10">
        <v>45196</v>
      </c>
      <c r="R865" s="12">
        <v>27</v>
      </c>
      <c r="S865" s="12">
        <v>0</v>
      </c>
      <c r="T865" s="12">
        <v>27</v>
      </c>
      <c r="U865" s="11">
        <v>3868.38</v>
      </c>
      <c r="V865" s="9">
        <v>386.84</v>
      </c>
      <c r="W865" s="11">
        <v>104446.26000000001</v>
      </c>
      <c r="X865" s="9" t="s">
        <v>1973</v>
      </c>
      <c r="Y865" s="9" t="s">
        <v>1974</v>
      </c>
      <c r="Z865" s="9" t="s">
        <v>2164</v>
      </c>
      <c r="AA865" s="9" t="s">
        <v>1976</v>
      </c>
      <c r="AB865" s="9" t="s">
        <v>1977</v>
      </c>
      <c r="AC865" s="9" t="s">
        <v>1978</v>
      </c>
      <c r="AD865" s="9" t="s">
        <v>1986</v>
      </c>
      <c r="AE865" s="9" t="s">
        <v>2347</v>
      </c>
      <c r="AF865" s="9" t="s">
        <v>1981</v>
      </c>
    </row>
    <row r="866" spans="1:32" ht="16.5" customHeight="1" x14ac:dyDescent="0.2">
      <c r="A866" s="9" t="s">
        <v>4984</v>
      </c>
      <c r="B866" s="10">
        <v>45132</v>
      </c>
      <c r="C866" s="9" t="s">
        <v>1733</v>
      </c>
      <c r="D866" s="10">
        <v>45143</v>
      </c>
      <c r="E866" s="9" t="s">
        <v>4985</v>
      </c>
      <c r="F866" s="11">
        <v>3050</v>
      </c>
      <c r="G866" s="9" t="s">
        <v>2614</v>
      </c>
      <c r="H866" s="9" t="s">
        <v>2615</v>
      </c>
      <c r="I866" s="9" t="s">
        <v>2615</v>
      </c>
      <c r="J866" s="9" t="s">
        <v>3102</v>
      </c>
      <c r="K866" s="9">
        <v>1</v>
      </c>
      <c r="L866" s="9">
        <v>2196</v>
      </c>
      <c r="M866" s="10">
        <v>45191</v>
      </c>
      <c r="N866" s="10">
        <v>45143</v>
      </c>
      <c r="O866" s="9">
        <v>30</v>
      </c>
      <c r="P866" s="10">
        <v>45169</v>
      </c>
      <c r="Q866" s="10">
        <v>45191</v>
      </c>
      <c r="R866" s="12">
        <v>22</v>
      </c>
      <c r="S866" s="12">
        <v>0</v>
      </c>
      <c r="T866" s="12">
        <v>22</v>
      </c>
      <c r="U866" s="11">
        <v>2500</v>
      </c>
      <c r="V866" s="9">
        <v>550</v>
      </c>
      <c r="W866" s="11">
        <v>55000</v>
      </c>
      <c r="X866" s="9" t="s">
        <v>2003</v>
      </c>
      <c r="Y866" s="9" t="s">
        <v>2004</v>
      </c>
      <c r="Z866" s="9" t="s">
        <v>2164</v>
      </c>
      <c r="AA866" s="9" t="s">
        <v>1976</v>
      </c>
      <c r="AB866" s="9" t="s">
        <v>2090</v>
      </c>
      <c r="AC866" s="9" t="s">
        <v>2091</v>
      </c>
      <c r="AD866" s="9" t="s">
        <v>1986</v>
      </c>
      <c r="AE866" s="9" t="s">
        <v>2809</v>
      </c>
      <c r="AF866" s="9" t="s">
        <v>1981</v>
      </c>
    </row>
    <row r="867" spans="1:32" ht="16.5" customHeight="1" x14ac:dyDescent="0.2">
      <c r="A867" s="9" t="s">
        <v>4986</v>
      </c>
      <c r="B867" s="10">
        <v>45132</v>
      </c>
      <c r="C867" s="9" t="s">
        <v>4987</v>
      </c>
      <c r="D867" s="10">
        <v>45144</v>
      </c>
      <c r="E867" s="9" t="s">
        <v>4988</v>
      </c>
      <c r="F867" s="11">
        <v>2537.6</v>
      </c>
      <c r="G867" s="9" t="s">
        <v>3494</v>
      </c>
      <c r="H867" s="9" t="s">
        <v>3495</v>
      </c>
      <c r="I867" s="9" t="s">
        <v>3495</v>
      </c>
      <c r="J867" s="9" t="s">
        <v>1972</v>
      </c>
      <c r="K867" s="9">
        <v>1</v>
      </c>
      <c r="L867" s="9">
        <v>2182</v>
      </c>
      <c r="M867" s="10">
        <v>45190</v>
      </c>
      <c r="N867" s="10">
        <v>45144</v>
      </c>
      <c r="O867" s="9">
        <v>0</v>
      </c>
      <c r="P867" s="10">
        <v>45199</v>
      </c>
      <c r="Q867" s="10">
        <v>45190</v>
      </c>
      <c r="R867" s="12">
        <v>-9</v>
      </c>
      <c r="S867" s="12">
        <v>0</v>
      </c>
      <c r="T867" s="12">
        <v>-9</v>
      </c>
      <c r="U867" s="11">
        <v>2440</v>
      </c>
      <c r="V867" s="9">
        <v>97.6</v>
      </c>
      <c r="W867" s="11">
        <v>-21960</v>
      </c>
      <c r="X867" s="9" t="s">
        <v>2003</v>
      </c>
      <c r="Y867" s="9" t="s">
        <v>2004</v>
      </c>
      <c r="Z867" s="9" t="s">
        <v>2164</v>
      </c>
      <c r="AA867" s="9" t="s">
        <v>1976</v>
      </c>
      <c r="AB867" s="9" t="s">
        <v>2005</v>
      </c>
      <c r="AC867" s="9" t="s">
        <v>2006</v>
      </c>
      <c r="AD867" s="9" t="s">
        <v>1986</v>
      </c>
      <c r="AE867" s="9" t="s">
        <v>3496</v>
      </c>
      <c r="AF867" s="9" t="s">
        <v>1981</v>
      </c>
    </row>
    <row r="868" spans="1:32" ht="16.5" customHeight="1" x14ac:dyDescent="0.2">
      <c r="A868" s="9" t="s">
        <v>4989</v>
      </c>
      <c r="B868" s="10">
        <v>45141</v>
      </c>
      <c r="C868" s="9" t="s">
        <v>4990</v>
      </c>
      <c r="D868" s="10">
        <v>45144</v>
      </c>
      <c r="E868" s="9" t="s">
        <v>4991</v>
      </c>
      <c r="F868" s="11">
        <v>336.52</v>
      </c>
      <c r="G868" s="9" t="s">
        <v>3653</v>
      </c>
      <c r="H868" s="9" t="s">
        <v>3654</v>
      </c>
      <c r="I868" s="9" t="s">
        <v>3654</v>
      </c>
      <c r="J868" s="9" t="s">
        <v>3655</v>
      </c>
      <c r="K868" s="9">
        <v>1</v>
      </c>
      <c r="L868" s="9">
        <v>2112</v>
      </c>
      <c r="M868" s="10">
        <v>45182</v>
      </c>
      <c r="N868" s="10">
        <v>45144</v>
      </c>
      <c r="O868" s="9">
        <v>30</v>
      </c>
      <c r="P868" s="10">
        <v>45199</v>
      </c>
      <c r="Q868" s="10">
        <v>45182</v>
      </c>
      <c r="R868" s="12">
        <v>-17</v>
      </c>
      <c r="S868" s="12">
        <v>0</v>
      </c>
      <c r="T868" s="12">
        <v>-17</v>
      </c>
      <c r="U868" s="11">
        <v>275.83999999999997</v>
      </c>
      <c r="V868" s="9">
        <v>60.68</v>
      </c>
      <c r="W868" s="11">
        <v>-4689.28</v>
      </c>
      <c r="X868" s="9" t="s">
        <v>2003</v>
      </c>
      <c r="Y868" s="9" t="s">
        <v>2004</v>
      </c>
      <c r="Z868" s="9" t="s">
        <v>2164</v>
      </c>
      <c r="AA868" s="9" t="s">
        <v>1976</v>
      </c>
      <c r="AB868" s="9" t="s">
        <v>2417</v>
      </c>
      <c r="AC868" s="9" t="s">
        <v>2418</v>
      </c>
      <c r="AD868" s="9" t="s">
        <v>1986</v>
      </c>
      <c r="AE868" s="9" t="s">
        <v>4992</v>
      </c>
      <c r="AF868" s="9" t="s">
        <v>2012</v>
      </c>
    </row>
    <row r="869" spans="1:32" ht="16.5" customHeight="1" x14ac:dyDescent="0.2">
      <c r="A869" s="9" t="s">
        <v>4993</v>
      </c>
      <c r="B869" s="10">
        <v>45142</v>
      </c>
      <c r="C869" s="9" t="s">
        <v>4994</v>
      </c>
      <c r="D869" s="10">
        <v>45144</v>
      </c>
      <c r="E869" s="9" t="s">
        <v>4995</v>
      </c>
      <c r="F869" s="11">
        <v>426.51</v>
      </c>
      <c r="G869" s="9" t="s">
        <v>2414</v>
      </c>
      <c r="H869" s="9" t="s">
        <v>2415</v>
      </c>
      <c r="I869" s="9" t="s">
        <v>2415</v>
      </c>
      <c r="J869" s="9" t="s">
        <v>4914</v>
      </c>
      <c r="K869" s="9">
        <v>1</v>
      </c>
      <c r="L869" s="9">
        <v>2137</v>
      </c>
      <c r="M869" s="10">
        <v>45184</v>
      </c>
      <c r="N869" s="10">
        <v>45144</v>
      </c>
      <c r="O869" s="9">
        <v>30</v>
      </c>
      <c r="P869" s="10">
        <v>45199</v>
      </c>
      <c r="Q869" s="10">
        <v>45184</v>
      </c>
      <c r="R869" s="12">
        <v>-15</v>
      </c>
      <c r="S869" s="12">
        <v>0</v>
      </c>
      <c r="T869" s="12">
        <v>-15</v>
      </c>
      <c r="U869" s="11">
        <v>349.6</v>
      </c>
      <c r="V869" s="9">
        <v>76.91</v>
      </c>
      <c r="W869" s="11">
        <v>-5244</v>
      </c>
      <c r="X869" s="9" t="s">
        <v>2003</v>
      </c>
      <c r="Y869" s="9" t="s">
        <v>2004</v>
      </c>
      <c r="Z869" s="9" t="s">
        <v>2979</v>
      </c>
      <c r="AA869" s="9" t="s">
        <v>1976</v>
      </c>
      <c r="AB869" s="9" t="s">
        <v>2417</v>
      </c>
      <c r="AC869" s="9" t="s">
        <v>2418</v>
      </c>
      <c r="AD869" s="9" t="s">
        <v>1986</v>
      </c>
      <c r="AE869" s="9" t="s">
        <v>4887</v>
      </c>
      <c r="AF869" s="9" t="s">
        <v>2012</v>
      </c>
    </row>
    <row r="870" spans="1:32" ht="16.5" customHeight="1" x14ac:dyDescent="0.2">
      <c r="A870" s="9" t="s">
        <v>4996</v>
      </c>
      <c r="B870" s="10">
        <v>45141</v>
      </c>
      <c r="C870" s="9" t="s">
        <v>1730</v>
      </c>
      <c r="D870" s="10">
        <v>45143</v>
      </c>
      <c r="E870" s="9" t="s">
        <v>4997</v>
      </c>
      <c r="F870" s="11">
        <v>5175</v>
      </c>
      <c r="G870" s="9" t="s">
        <v>2244</v>
      </c>
      <c r="H870" s="9" t="s">
        <v>1729</v>
      </c>
      <c r="I870" s="9" t="s">
        <v>2245</v>
      </c>
      <c r="J870" s="9" t="s">
        <v>4998</v>
      </c>
      <c r="K870" s="9">
        <v>1</v>
      </c>
      <c r="L870" s="9">
        <v>1941</v>
      </c>
      <c r="M870" s="10">
        <v>45162</v>
      </c>
      <c r="N870" s="10">
        <v>45143</v>
      </c>
      <c r="O870" s="9">
        <v>0</v>
      </c>
      <c r="P870" s="10">
        <v>45169</v>
      </c>
      <c r="Q870" s="10">
        <v>45162</v>
      </c>
      <c r="R870" s="12">
        <v>-7</v>
      </c>
      <c r="S870" s="12">
        <v>0</v>
      </c>
      <c r="T870" s="12">
        <v>-7</v>
      </c>
      <c r="U870" s="11">
        <v>5175</v>
      </c>
      <c r="V870" s="9">
        <v>0</v>
      </c>
      <c r="W870" s="11">
        <v>-36225</v>
      </c>
      <c r="X870" s="9" t="s">
        <v>2145</v>
      </c>
      <c r="Y870" s="9" t="s">
        <v>2146</v>
      </c>
      <c r="Z870" s="9" t="s">
        <v>2134</v>
      </c>
      <c r="AA870" s="9" t="s">
        <v>1976</v>
      </c>
      <c r="AB870" s="9" t="s">
        <v>2156</v>
      </c>
      <c r="AC870" s="9" t="s">
        <v>2157</v>
      </c>
      <c r="AD870" s="9" t="s">
        <v>2137</v>
      </c>
      <c r="AE870" s="9" t="s">
        <v>2247</v>
      </c>
      <c r="AF870" s="9" t="s">
        <v>2139</v>
      </c>
    </row>
    <row r="871" spans="1:32" ht="16.5" customHeight="1" x14ac:dyDescent="0.2">
      <c r="A871" s="9" t="s">
        <v>4999</v>
      </c>
      <c r="B871" s="10">
        <v>45141</v>
      </c>
      <c r="C871" s="9" t="s">
        <v>1259</v>
      </c>
      <c r="D871" s="10">
        <v>45141</v>
      </c>
      <c r="E871" s="9" t="s">
        <v>5000</v>
      </c>
      <c r="F871" s="11">
        <v>1583.33</v>
      </c>
      <c r="G871" s="9" t="s">
        <v>2142</v>
      </c>
      <c r="H871" s="9" t="s">
        <v>1362</v>
      </c>
      <c r="I871" s="9" t="s">
        <v>2143</v>
      </c>
      <c r="J871" s="9" t="s">
        <v>5001</v>
      </c>
      <c r="K871" s="9">
        <v>1</v>
      </c>
      <c r="L871" s="9">
        <v>1944</v>
      </c>
      <c r="M871" s="10">
        <v>45162</v>
      </c>
      <c r="N871" s="10">
        <v>45141</v>
      </c>
      <c r="O871" s="9">
        <v>0</v>
      </c>
      <c r="P871" s="10">
        <v>45169</v>
      </c>
      <c r="Q871" s="10">
        <v>45162</v>
      </c>
      <c r="R871" s="12">
        <v>-7</v>
      </c>
      <c r="S871" s="12">
        <v>0</v>
      </c>
      <c r="T871" s="12">
        <v>-7</v>
      </c>
      <c r="U871" s="11">
        <v>1583.33</v>
      </c>
      <c r="V871" s="9">
        <v>0</v>
      </c>
      <c r="W871" s="11">
        <v>-11083.31</v>
      </c>
      <c r="X871" s="9" t="s">
        <v>2132</v>
      </c>
      <c r="Y871" s="9" t="s">
        <v>2133</v>
      </c>
      <c r="Z871" s="9" t="s">
        <v>2134</v>
      </c>
      <c r="AA871" s="9" t="s">
        <v>1976</v>
      </c>
      <c r="AB871" s="9" t="s">
        <v>2147</v>
      </c>
      <c r="AC871" s="9" t="s">
        <v>2148</v>
      </c>
      <c r="AD871" s="9" t="s">
        <v>2137</v>
      </c>
      <c r="AE871" s="9" t="s">
        <v>2149</v>
      </c>
      <c r="AF871" s="9" t="s">
        <v>2139</v>
      </c>
    </row>
    <row r="872" spans="1:32" ht="16.5" customHeight="1" x14ac:dyDescent="0.2">
      <c r="A872" s="9" t="s">
        <v>5002</v>
      </c>
      <c r="B872" s="10">
        <v>45142</v>
      </c>
      <c r="C872" s="9" t="s">
        <v>1746</v>
      </c>
      <c r="D872" s="10">
        <v>45143</v>
      </c>
      <c r="E872" s="9" t="s">
        <v>5003</v>
      </c>
      <c r="F872" s="11">
        <v>2866.81</v>
      </c>
      <c r="G872" s="9" t="s">
        <v>2218</v>
      </c>
      <c r="H872" s="9" t="s">
        <v>1380</v>
      </c>
      <c r="I872" s="9" t="s">
        <v>2219</v>
      </c>
      <c r="J872" s="9" t="s">
        <v>5004</v>
      </c>
      <c r="K872" s="9">
        <v>1</v>
      </c>
      <c r="L872" s="9">
        <v>2009</v>
      </c>
      <c r="M872" s="10">
        <v>45170</v>
      </c>
      <c r="N872" s="10">
        <v>45143</v>
      </c>
      <c r="O872" s="9">
        <v>0</v>
      </c>
      <c r="P872" s="10">
        <v>45169</v>
      </c>
      <c r="Q872" s="10">
        <v>45170</v>
      </c>
      <c r="R872" s="12">
        <v>1</v>
      </c>
      <c r="S872" s="12">
        <v>0</v>
      </c>
      <c r="T872" s="12">
        <v>1</v>
      </c>
      <c r="U872" s="11">
        <v>2866.81</v>
      </c>
      <c r="V872" s="9">
        <v>0</v>
      </c>
      <c r="W872" s="11">
        <v>2866.81</v>
      </c>
      <c r="X872" s="9" t="s">
        <v>2145</v>
      </c>
      <c r="Y872" s="9" t="s">
        <v>2146</v>
      </c>
      <c r="Z872" s="9" t="s">
        <v>2134</v>
      </c>
      <c r="AA872" s="9" t="s">
        <v>1976</v>
      </c>
      <c r="AB872" s="9" t="s">
        <v>2214</v>
      </c>
      <c r="AC872" s="9" t="s">
        <v>2157</v>
      </c>
      <c r="AD872" s="9" t="s">
        <v>2137</v>
      </c>
      <c r="AE872" s="9" t="s">
        <v>2221</v>
      </c>
      <c r="AF872" s="9" t="s">
        <v>2139</v>
      </c>
    </row>
    <row r="873" spans="1:32" ht="16.5" customHeight="1" x14ac:dyDescent="0.2">
      <c r="A873" s="9" t="s">
        <v>5005</v>
      </c>
      <c r="B873" s="10">
        <v>45142</v>
      </c>
      <c r="C873" s="9" t="s">
        <v>1259</v>
      </c>
      <c r="D873" s="10">
        <v>45144</v>
      </c>
      <c r="E873" s="9" t="s">
        <v>5006</v>
      </c>
      <c r="F873" s="11">
        <v>2333.33</v>
      </c>
      <c r="G873" s="9" t="s">
        <v>2250</v>
      </c>
      <c r="H873" s="9" t="s">
        <v>1335</v>
      </c>
      <c r="I873" s="9" t="s">
        <v>2251</v>
      </c>
      <c r="J873" s="9" t="s">
        <v>5007</v>
      </c>
      <c r="K873" s="9">
        <v>1</v>
      </c>
      <c r="L873" s="9">
        <v>1942</v>
      </c>
      <c r="M873" s="10">
        <v>45162</v>
      </c>
      <c r="N873" s="10">
        <v>45144</v>
      </c>
      <c r="O873" s="9">
        <v>0</v>
      </c>
      <c r="P873" s="10">
        <v>45169</v>
      </c>
      <c r="Q873" s="10">
        <v>45162</v>
      </c>
      <c r="R873" s="12">
        <v>-7</v>
      </c>
      <c r="S873" s="12">
        <v>0</v>
      </c>
      <c r="T873" s="12">
        <v>-7</v>
      </c>
      <c r="U873" s="11">
        <v>2333.33</v>
      </c>
      <c r="V873" s="9">
        <v>0</v>
      </c>
      <c r="W873" s="11">
        <v>-16333.31</v>
      </c>
      <c r="X873" s="9" t="s">
        <v>2145</v>
      </c>
      <c r="Y873" s="9" t="s">
        <v>2146</v>
      </c>
      <c r="Z873" s="9" t="s">
        <v>2134</v>
      </c>
      <c r="AA873" s="9" t="s">
        <v>1976</v>
      </c>
      <c r="AB873" s="9" t="s">
        <v>2214</v>
      </c>
      <c r="AC873" s="9" t="s">
        <v>2157</v>
      </c>
      <c r="AD873" s="9" t="s">
        <v>2137</v>
      </c>
      <c r="AE873" s="9" t="s">
        <v>2253</v>
      </c>
      <c r="AF873" s="9" t="s">
        <v>2139</v>
      </c>
    </row>
    <row r="874" spans="1:32" ht="16.5" customHeight="1" x14ac:dyDescent="0.2">
      <c r="A874" s="9" t="s">
        <v>5008</v>
      </c>
      <c r="B874" s="10">
        <v>45141</v>
      </c>
      <c r="C874" s="9" t="s">
        <v>646</v>
      </c>
      <c r="D874" s="10">
        <v>45144</v>
      </c>
      <c r="E874" s="9" t="s">
        <v>5009</v>
      </c>
      <c r="F874" s="11">
        <v>56864.86</v>
      </c>
      <c r="G874" s="9" t="s">
        <v>5010</v>
      </c>
      <c r="H874" s="9" t="s">
        <v>5011</v>
      </c>
      <c r="I874" s="9" t="s">
        <v>5011</v>
      </c>
      <c r="J874" s="9" t="s">
        <v>5012</v>
      </c>
      <c r="K874" s="9">
        <v>1</v>
      </c>
      <c r="L874" s="9">
        <v>2018</v>
      </c>
      <c r="M874" s="10">
        <v>45174</v>
      </c>
      <c r="N874" s="10">
        <v>45144</v>
      </c>
      <c r="O874" s="9">
        <v>0</v>
      </c>
      <c r="P874" s="10">
        <v>45169</v>
      </c>
      <c r="Q874" s="10">
        <v>45174</v>
      </c>
      <c r="R874" s="12">
        <v>5</v>
      </c>
      <c r="S874" s="12">
        <v>0</v>
      </c>
      <c r="T874" s="12">
        <v>5</v>
      </c>
      <c r="U874" s="11">
        <v>56864.86</v>
      </c>
      <c r="V874" s="9">
        <v>0</v>
      </c>
      <c r="W874" s="11">
        <v>284324.3</v>
      </c>
      <c r="X874" s="9" t="s">
        <v>2374</v>
      </c>
      <c r="Y874" s="9" t="s">
        <v>2375</v>
      </c>
      <c r="Z874" s="9" t="s">
        <v>2979</v>
      </c>
      <c r="AA874" s="9" t="s">
        <v>1976</v>
      </c>
      <c r="AB874" s="9" t="s">
        <v>2294</v>
      </c>
      <c r="AC874" s="9" t="s">
        <v>2295</v>
      </c>
      <c r="AD874" s="9" t="s">
        <v>3856</v>
      </c>
      <c r="AE874" s="9" t="s">
        <v>2083</v>
      </c>
      <c r="AF874" s="9" t="s">
        <v>2296</v>
      </c>
    </row>
    <row r="875" spans="1:32" ht="16.5" customHeight="1" x14ac:dyDescent="0.2">
      <c r="A875" s="9" t="s">
        <v>5013</v>
      </c>
      <c r="B875" s="10">
        <v>45142</v>
      </c>
      <c r="C875" s="9" t="s">
        <v>20</v>
      </c>
      <c r="D875" s="10">
        <v>45144</v>
      </c>
      <c r="E875" s="9" t="s">
        <v>5014</v>
      </c>
      <c r="F875" s="11">
        <v>31720</v>
      </c>
      <c r="G875" s="9" t="s">
        <v>2847</v>
      </c>
      <c r="H875" s="9" t="s">
        <v>2848</v>
      </c>
      <c r="I875" s="9" t="s">
        <v>2848</v>
      </c>
      <c r="J875" s="9" t="s">
        <v>1972</v>
      </c>
      <c r="K875" s="9">
        <v>1</v>
      </c>
      <c r="L875" s="9">
        <v>2247</v>
      </c>
      <c r="M875" s="10">
        <v>45196</v>
      </c>
      <c r="N875" s="10">
        <v>45144</v>
      </c>
      <c r="O875" s="9">
        <v>0</v>
      </c>
      <c r="P875" s="10">
        <v>45169</v>
      </c>
      <c r="Q875" s="10">
        <v>45196</v>
      </c>
      <c r="R875" s="12">
        <v>27</v>
      </c>
      <c r="S875" s="12">
        <v>0</v>
      </c>
      <c r="T875" s="12">
        <v>27</v>
      </c>
      <c r="U875" s="11">
        <v>26000</v>
      </c>
      <c r="V875" s="9">
        <v>5720</v>
      </c>
      <c r="W875" s="11">
        <v>702000</v>
      </c>
      <c r="X875" s="9" t="s">
        <v>2203</v>
      </c>
      <c r="Y875" s="9" t="s">
        <v>2204</v>
      </c>
      <c r="Z875" s="9" t="s">
        <v>2164</v>
      </c>
      <c r="AA875" s="9" t="s">
        <v>1976</v>
      </c>
      <c r="AB875" s="9" t="s">
        <v>2205</v>
      </c>
      <c r="AC875" s="9" t="s">
        <v>2206</v>
      </c>
      <c r="AD875" s="9" t="s">
        <v>1986</v>
      </c>
      <c r="AE875" s="9" t="s">
        <v>5015</v>
      </c>
      <c r="AF875" s="9" t="s">
        <v>2208</v>
      </c>
    </row>
    <row r="876" spans="1:32" ht="16.5" customHeight="1" x14ac:dyDescent="0.2">
      <c r="A876" s="9" t="s">
        <v>5016</v>
      </c>
      <c r="B876" s="10">
        <v>45142</v>
      </c>
      <c r="C876" s="9" t="s">
        <v>21</v>
      </c>
      <c r="D876" s="10">
        <v>45144</v>
      </c>
      <c r="E876" s="9" t="s">
        <v>5017</v>
      </c>
      <c r="F876" s="11">
        <v>15860</v>
      </c>
      <c r="G876" s="9" t="s">
        <v>2847</v>
      </c>
      <c r="H876" s="9" t="s">
        <v>2848</v>
      </c>
      <c r="I876" s="9" t="s">
        <v>2848</v>
      </c>
      <c r="J876" s="9" t="s">
        <v>1972</v>
      </c>
      <c r="K876" s="9">
        <v>1</v>
      </c>
      <c r="L876" s="9">
        <v>2247</v>
      </c>
      <c r="M876" s="10">
        <v>45196</v>
      </c>
      <c r="N876" s="10">
        <v>45144</v>
      </c>
      <c r="O876" s="9">
        <v>0</v>
      </c>
      <c r="P876" s="10">
        <v>45169</v>
      </c>
      <c r="Q876" s="10">
        <v>45196</v>
      </c>
      <c r="R876" s="12">
        <v>27</v>
      </c>
      <c r="S876" s="12">
        <v>0</v>
      </c>
      <c r="T876" s="12">
        <v>27</v>
      </c>
      <c r="U876" s="11">
        <v>13000</v>
      </c>
      <c r="V876" s="9">
        <v>2860</v>
      </c>
      <c r="W876" s="11">
        <v>351000</v>
      </c>
      <c r="X876" s="9" t="s">
        <v>2203</v>
      </c>
      <c r="Y876" s="9" t="s">
        <v>2204</v>
      </c>
      <c r="Z876" s="9" t="s">
        <v>2164</v>
      </c>
      <c r="AA876" s="9" t="s">
        <v>1976</v>
      </c>
      <c r="AB876" s="9" t="s">
        <v>2205</v>
      </c>
      <c r="AC876" s="9" t="s">
        <v>2206</v>
      </c>
      <c r="AD876" s="9" t="s">
        <v>1986</v>
      </c>
      <c r="AE876" s="9" t="s">
        <v>5018</v>
      </c>
      <c r="AF876" s="9" t="s">
        <v>2208</v>
      </c>
    </row>
    <row r="877" spans="1:32" ht="16.5" customHeight="1" x14ac:dyDescent="0.2">
      <c r="A877" s="9" t="s">
        <v>5019</v>
      </c>
      <c r="B877" s="10">
        <v>45145</v>
      </c>
      <c r="C877" s="9" t="s">
        <v>5020</v>
      </c>
      <c r="D877" s="10">
        <v>45145</v>
      </c>
      <c r="E877" s="9" t="s">
        <v>5021</v>
      </c>
      <c r="F877" s="11">
        <v>1200</v>
      </c>
      <c r="G877" s="9" t="s">
        <v>3353</v>
      </c>
      <c r="H877" s="9" t="s">
        <v>3354</v>
      </c>
      <c r="I877" s="9" t="s">
        <v>3354</v>
      </c>
      <c r="J877" s="9" t="s">
        <v>5022</v>
      </c>
      <c r="K877" s="9">
        <v>1</v>
      </c>
      <c r="L877" s="9">
        <v>2249</v>
      </c>
      <c r="M877" s="10">
        <v>45196</v>
      </c>
      <c r="N877" s="10">
        <v>45145</v>
      </c>
      <c r="O877" s="9">
        <v>0</v>
      </c>
      <c r="P877" s="10">
        <v>45169</v>
      </c>
      <c r="Q877" s="10">
        <v>45196</v>
      </c>
      <c r="R877" s="12">
        <v>27</v>
      </c>
      <c r="S877" s="12">
        <v>0</v>
      </c>
      <c r="T877" s="12">
        <v>27</v>
      </c>
      <c r="U877" s="11">
        <v>1200</v>
      </c>
      <c r="V877" s="9">
        <v>0</v>
      </c>
      <c r="W877" s="11">
        <v>32400</v>
      </c>
      <c r="X877" s="9" t="s">
        <v>2393</v>
      </c>
      <c r="Y877" s="9" t="s">
        <v>2394</v>
      </c>
      <c r="Z877" s="9" t="s">
        <v>2164</v>
      </c>
      <c r="AA877" s="9" t="s">
        <v>1976</v>
      </c>
      <c r="AB877" s="9" t="s">
        <v>2395</v>
      </c>
      <c r="AC877" s="9" t="s">
        <v>2396</v>
      </c>
      <c r="AD877" s="9" t="s">
        <v>1986</v>
      </c>
      <c r="AE877" s="9" t="s">
        <v>3356</v>
      </c>
      <c r="AF877" s="9" t="s">
        <v>2950</v>
      </c>
    </row>
    <row r="878" spans="1:32" ht="16.5" customHeight="1" x14ac:dyDescent="0.2">
      <c r="A878" s="9" t="s">
        <v>5023</v>
      </c>
      <c r="B878" s="10">
        <v>45145</v>
      </c>
      <c r="C878" s="9" t="s">
        <v>5024</v>
      </c>
      <c r="D878" s="10">
        <v>45145</v>
      </c>
      <c r="E878" s="9" t="s">
        <v>5025</v>
      </c>
      <c r="F878" s="11">
        <v>1500</v>
      </c>
      <c r="G878" s="9" t="s">
        <v>3353</v>
      </c>
      <c r="H878" s="9" t="s">
        <v>3354</v>
      </c>
      <c r="I878" s="9" t="s">
        <v>3354</v>
      </c>
      <c r="J878" s="9" t="s">
        <v>5026</v>
      </c>
      <c r="K878" s="9">
        <v>1</v>
      </c>
      <c r="L878" s="9">
        <v>2249</v>
      </c>
      <c r="M878" s="10">
        <v>45196</v>
      </c>
      <c r="N878" s="10">
        <v>45145</v>
      </c>
      <c r="O878" s="9">
        <v>0</v>
      </c>
      <c r="P878" s="10">
        <v>45169</v>
      </c>
      <c r="Q878" s="10">
        <v>45196</v>
      </c>
      <c r="R878" s="12">
        <v>27</v>
      </c>
      <c r="S878" s="12">
        <v>0</v>
      </c>
      <c r="T878" s="12">
        <v>27</v>
      </c>
      <c r="U878" s="11">
        <v>1500</v>
      </c>
      <c r="V878" s="9">
        <v>0</v>
      </c>
      <c r="W878" s="11">
        <v>40500</v>
      </c>
      <c r="X878" s="9" t="s">
        <v>2393</v>
      </c>
      <c r="Y878" s="9" t="s">
        <v>2394</v>
      </c>
      <c r="Z878" s="9" t="s">
        <v>2164</v>
      </c>
      <c r="AA878" s="9" t="s">
        <v>1976</v>
      </c>
      <c r="AB878" s="9" t="s">
        <v>2395</v>
      </c>
      <c r="AC878" s="9" t="s">
        <v>2396</v>
      </c>
      <c r="AD878" s="9" t="s">
        <v>1986</v>
      </c>
      <c r="AE878" s="9" t="s">
        <v>3356</v>
      </c>
      <c r="AF878" s="9" t="s">
        <v>2950</v>
      </c>
    </row>
    <row r="879" spans="1:32" ht="16.5" customHeight="1" x14ac:dyDescent="0.2">
      <c r="A879" s="9" t="s">
        <v>5027</v>
      </c>
      <c r="B879" s="10">
        <v>45145</v>
      </c>
      <c r="C879" s="9" t="s">
        <v>5028</v>
      </c>
      <c r="D879" s="10">
        <v>45145</v>
      </c>
      <c r="E879" s="9" t="s">
        <v>5029</v>
      </c>
      <c r="F879" s="11">
        <v>1200</v>
      </c>
      <c r="G879" s="9" t="s">
        <v>3353</v>
      </c>
      <c r="H879" s="9" t="s">
        <v>3354</v>
      </c>
      <c r="I879" s="9" t="s">
        <v>3354</v>
      </c>
      <c r="J879" s="9" t="s">
        <v>5030</v>
      </c>
      <c r="K879" s="9">
        <v>1</v>
      </c>
      <c r="L879" s="9">
        <v>2249</v>
      </c>
      <c r="M879" s="10">
        <v>45196</v>
      </c>
      <c r="N879" s="10">
        <v>45145</v>
      </c>
      <c r="O879" s="9">
        <v>0</v>
      </c>
      <c r="P879" s="10">
        <v>45169</v>
      </c>
      <c r="Q879" s="10">
        <v>45196</v>
      </c>
      <c r="R879" s="12">
        <v>27</v>
      </c>
      <c r="S879" s="12">
        <v>0</v>
      </c>
      <c r="T879" s="12">
        <v>27</v>
      </c>
      <c r="U879" s="11">
        <v>1200</v>
      </c>
      <c r="V879" s="9">
        <v>0</v>
      </c>
      <c r="W879" s="11">
        <v>32400</v>
      </c>
      <c r="X879" s="9" t="s">
        <v>2393</v>
      </c>
      <c r="Y879" s="9" t="s">
        <v>2394</v>
      </c>
      <c r="Z879" s="9" t="s">
        <v>2164</v>
      </c>
      <c r="AA879" s="9" t="s">
        <v>1976</v>
      </c>
      <c r="AB879" s="9" t="s">
        <v>2395</v>
      </c>
      <c r="AC879" s="9" t="s">
        <v>2396</v>
      </c>
      <c r="AD879" s="9" t="s">
        <v>1986</v>
      </c>
      <c r="AE879" s="9" t="s">
        <v>3356</v>
      </c>
      <c r="AF879" s="9" t="s">
        <v>2950</v>
      </c>
    </row>
    <row r="880" spans="1:32" ht="16.5" customHeight="1" x14ac:dyDescent="0.2">
      <c r="A880" s="9" t="s">
        <v>5031</v>
      </c>
      <c r="B880" s="10">
        <v>45140</v>
      </c>
      <c r="C880" s="9" t="s">
        <v>5032</v>
      </c>
      <c r="D880" s="10">
        <v>45145</v>
      </c>
      <c r="E880" s="9" t="s">
        <v>5033</v>
      </c>
      <c r="F880" s="11">
        <v>835.15</v>
      </c>
      <c r="G880" s="9" t="s">
        <v>3064</v>
      </c>
      <c r="H880" s="9" t="s">
        <v>3065</v>
      </c>
      <c r="I880" s="9" t="s">
        <v>3065</v>
      </c>
      <c r="J880" s="9" t="s">
        <v>1972</v>
      </c>
      <c r="K880" s="9">
        <v>1</v>
      </c>
      <c r="L880" s="9">
        <v>2133</v>
      </c>
      <c r="M880" s="10">
        <v>45184</v>
      </c>
      <c r="N880" s="10">
        <v>45145</v>
      </c>
      <c r="O880" s="9">
        <v>30</v>
      </c>
      <c r="P880" s="10">
        <v>45199</v>
      </c>
      <c r="Q880" s="10">
        <v>45184</v>
      </c>
      <c r="R880" s="12">
        <v>-15</v>
      </c>
      <c r="S880" s="12">
        <v>0</v>
      </c>
      <c r="T880" s="12">
        <v>-15</v>
      </c>
      <c r="U880" s="11">
        <v>684.55</v>
      </c>
      <c r="V880" s="9">
        <v>150.6</v>
      </c>
      <c r="W880" s="11">
        <v>-10268.25</v>
      </c>
      <c r="X880" s="9" t="s">
        <v>2003</v>
      </c>
      <c r="Y880" s="9" t="s">
        <v>2004</v>
      </c>
      <c r="Z880" s="9" t="s">
        <v>2164</v>
      </c>
      <c r="AA880" s="9" t="s">
        <v>1976</v>
      </c>
      <c r="AB880" s="9" t="s">
        <v>2417</v>
      </c>
      <c r="AC880" s="9" t="s">
        <v>2418</v>
      </c>
      <c r="AD880" s="9" t="s">
        <v>1986</v>
      </c>
      <c r="AE880" s="9" t="s">
        <v>4740</v>
      </c>
      <c r="AF880" s="9" t="s">
        <v>2012</v>
      </c>
    </row>
    <row r="881" spans="1:32" ht="16.5" customHeight="1" x14ac:dyDescent="0.2">
      <c r="A881" s="9" t="s">
        <v>5034</v>
      </c>
      <c r="B881" s="10">
        <v>45145</v>
      </c>
      <c r="C881" s="9" t="s">
        <v>5035</v>
      </c>
      <c r="D881" s="10">
        <v>45146</v>
      </c>
      <c r="E881" s="9" t="s">
        <v>5036</v>
      </c>
      <c r="F881" s="11">
        <v>820.39</v>
      </c>
      <c r="G881" s="9" t="s">
        <v>5037</v>
      </c>
      <c r="H881" s="9" t="s">
        <v>5038</v>
      </c>
      <c r="I881" s="9" t="s">
        <v>5038</v>
      </c>
      <c r="J881" s="9" t="s">
        <v>1972</v>
      </c>
      <c r="K881" s="9">
        <v>1</v>
      </c>
      <c r="L881" s="9">
        <v>2139</v>
      </c>
      <c r="M881" s="10">
        <v>45187</v>
      </c>
      <c r="N881" s="10">
        <v>45146</v>
      </c>
      <c r="O881" s="9">
        <v>30</v>
      </c>
      <c r="P881" s="10">
        <v>45199</v>
      </c>
      <c r="Q881" s="10">
        <v>45187</v>
      </c>
      <c r="R881" s="12">
        <v>-12</v>
      </c>
      <c r="S881" s="12">
        <v>0</v>
      </c>
      <c r="T881" s="12">
        <v>-12</v>
      </c>
      <c r="U881" s="11">
        <v>672.45</v>
      </c>
      <c r="V881" s="9">
        <v>147.94</v>
      </c>
      <c r="W881" s="11">
        <v>-8069.4000000000005</v>
      </c>
      <c r="X881" s="9" t="s">
        <v>2003</v>
      </c>
      <c r="Y881" s="9" t="s">
        <v>2004</v>
      </c>
      <c r="Z881" s="9" t="s">
        <v>2979</v>
      </c>
      <c r="AA881" s="9" t="s">
        <v>1976</v>
      </c>
      <c r="AB881" s="9" t="s">
        <v>2417</v>
      </c>
      <c r="AC881" s="9" t="s">
        <v>2418</v>
      </c>
      <c r="AD881" s="9" t="s">
        <v>1986</v>
      </c>
      <c r="AE881" s="9" t="s">
        <v>5039</v>
      </c>
      <c r="AF881" s="9" t="s">
        <v>2012</v>
      </c>
    </row>
    <row r="882" spans="1:32" ht="16.5" customHeight="1" x14ac:dyDescent="0.2">
      <c r="A882" s="9" t="s">
        <v>5040</v>
      </c>
      <c r="B882" s="10">
        <v>45145</v>
      </c>
      <c r="C882" s="9" t="s">
        <v>5041</v>
      </c>
      <c r="D882" s="10">
        <v>45145</v>
      </c>
      <c r="E882" s="9" t="s">
        <v>5042</v>
      </c>
      <c r="F882" s="11">
        <v>909.51</v>
      </c>
      <c r="G882" s="9" t="s">
        <v>2407</v>
      </c>
      <c r="H882" s="9" t="s">
        <v>2408</v>
      </c>
      <c r="I882" s="9" t="s">
        <v>2408</v>
      </c>
      <c r="J882" s="9" t="s">
        <v>1972</v>
      </c>
      <c r="K882" s="9">
        <v>1</v>
      </c>
      <c r="L882" s="9">
        <v>2140</v>
      </c>
      <c r="M882" s="10">
        <v>45187</v>
      </c>
      <c r="N882" s="10">
        <v>45145</v>
      </c>
      <c r="O882" s="9">
        <v>30</v>
      </c>
      <c r="P882" s="10">
        <v>45199</v>
      </c>
      <c r="Q882" s="10">
        <v>45187</v>
      </c>
      <c r="R882" s="12">
        <v>-12</v>
      </c>
      <c r="S882" s="12">
        <v>0</v>
      </c>
      <c r="T882" s="12">
        <v>-12</v>
      </c>
      <c r="U882" s="11">
        <v>273</v>
      </c>
      <c r="V882" s="9">
        <v>60.06</v>
      </c>
      <c r="W882" s="11">
        <v>-3276</v>
      </c>
      <c r="X882" s="9" t="s">
        <v>2003</v>
      </c>
      <c r="Y882" s="9" t="s">
        <v>2004</v>
      </c>
      <c r="Z882" s="9" t="s">
        <v>2979</v>
      </c>
      <c r="AA882" s="9" t="s">
        <v>1976</v>
      </c>
      <c r="AB882" s="9" t="s">
        <v>2639</v>
      </c>
      <c r="AC882" s="9" t="s">
        <v>2640</v>
      </c>
      <c r="AD882" s="9" t="s">
        <v>1986</v>
      </c>
      <c r="AE882" s="9" t="s">
        <v>5039</v>
      </c>
      <c r="AF882" s="9" t="s">
        <v>2012</v>
      </c>
    </row>
    <row r="883" spans="1:32" ht="16.5" customHeight="1" x14ac:dyDescent="0.2">
      <c r="A883" s="9" t="s">
        <v>5040</v>
      </c>
      <c r="B883" s="10">
        <v>45145</v>
      </c>
      <c r="C883" s="9" t="s">
        <v>5041</v>
      </c>
      <c r="D883" s="10">
        <v>45145</v>
      </c>
      <c r="E883" s="9" t="s">
        <v>5042</v>
      </c>
      <c r="F883" s="11">
        <v>909.51</v>
      </c>
      <c r="G883" s="9" t="s">
        <v>2407</v>
      </c>
      <c r="H883" s="9" t="s">
        <v>2408</v>
      </c>
      <c r="I883" s="9" t="s">
        <v>2408</v>
      </c>
      <c r="J883" s="9" t="s">
        <v>1972</v>
      </c>
      <c r="K883" s="9">
        <v>2</v>
      </c>
      <c r="L883" s="9">
        <v>2140</v>
      </c>
      <c r="M883" s="10">
        <v>45187</v>
      </c>
      <c r="N883" s="10">
        <v>45145</v>
      </c>
      <c r="O883" s="9">
        <v>30</v>
      </c>
      <c r="P883" s="10">
        <v>45199</v>
      </c>
      <c r="Q883" s="10">
        <v>45187</v>
      </c>
      <c r="R883" s="12">
        <v>-12</v>
      </c>
      <c r="S883" s="12">
        <v>0</v>
      </c>
      <c r="T883" s="12">
        <v>-12</v>
      </c>
      <c r="U883" s="11">
        <v>549</v>
      </c>
      <c r="V883" s="9">
        <v>27.45</v>
      </c>
      <c r="W883" s="11">
        <v>-6588</v>
      </c>
      <c r="X883" s="9" t="s">
        <v>2003</v>
      </c>
      <c r="Y883" s="9" t="s">
        <v>2004</v>
      </c>
      <c r="Z883" s="9" t="s">
        <v>2979</v>
      </c>
      <c r="AA883" s="9" t="s">
        <v>1976</v>
      </c>
      <c r="AB883" s="9" t="s">
        <v>2639</v>
      </c>
      <c r="AC883" s="9" t="s">
        <v>2640</v>
      </c>
      <c r="AD883" s="9" t="s">
        <v>1986</v>
      </c>
      <c r="AE883" s="9" t="s">
        <v>5039</v>
      </c>
      <c r="AF883" s="9" t="s">
        <v>2012</v>
      </c>
    </row>
    <row r="884" spans="1:32" ht="16.5" customHeight="1" x14ac:dyDescent="0.2">
      <c r="A884" s="9" t="s">
        <v>5043</v>
      </c>
      <c r="B884" s="10">
        <v>45135</v>
      </c>
      <c r="C884" s="9" t="s">
        <v>5044</v>
      </c>
      <c r="D884" s="10">
        <v>45147</v>
      </c>
      <c r="E884" s="9" t="s">
        <v>5045</v>
      </c>
      <c r="F884" s="11">
        <v>7557.9</v>
      </c>
      <c r="G884" s="9" t="s">
        <v>3800</v>
      </c>
      <c r="H884" s="9" t="s">
        <v>3801</v>
      </c>
      <c r="I884" s="9" t="s">
        <v>3801</v>
      </c>
      <c r="J884" s="9" t="s">
        <v>1972</v>
      </c>
      <c r="K884" s="9">
        <v>1</v>
      </c>
      <c r="L884" s="9">
        <v>2252</v>
      </c>
      <c r="M884" s="10">
        <v>45196</v>
      </c>
      <c r="N884" s="10">
        <v>45147</v>
      </c>
      <c r="O884" s="9">
        <v>0</v>
      </c>
      <c r="P884" s="10">
        <v>45169</v>
      </c>
      <c r="Q884" s="10">
        <v>45196</v>
      </c>
      <c r="R884" s="12">
        <v>27</v>
      </c>
      <c r="S884" s="12">
        <v>0</v>
      </c>
      <c r="T884" s="12">
        <v>27</v>
      </c>
      <c r="U884" s="11">
        <v>6195</v>
      </c>
      <c r="V884" s="9">
        <v>1362.9</v>
      </c>
      <c r="W884" s="11">
        <v>167265</v>
      </c>
      <c r="X884" s="9" t="s">
        <v>2003</v>
      </c>
      <c r="Y884" s="9" t="s">
        <v>2004</v>
      </c>
      <c r="Z884" s="9" t="s">
        <v>2164</v>
      </c>
      <c r="AA884" s="9" t="s">
        <v>1976</v>
      </c>
      <c r="AB884" s="9" t="s">
        <v>2005</v>
      </c>
      <c r="AC884" s="9" t="s">
        <v>2006</v>
      </c>
      <c r="AD884" s="9" t="s">
        <v>1986</v>
      </c>
      <c r="AE884" s="9" t="s">
        <v>4523</v>
      </c>
      <c r="AF884" s="9" t="s">
        <v>2368</v>
      </c>
    </row>
    <row r="885" spans="1:32" ht="16.5" customHeight="1" x14ac:dyDescent="0.2">
      <c r="A885" s="9" t="s">
        <v>5046</v>
      </c>
      <c r="B885" s="10">
        <v>45146</v>
      </c>
      <c r="C885" s="9" t="s">
        <v>1259</v>
      </c>
      <c r="D885" s="10">
        <v>45147</v>
      </c>
      <c r="E885" s="9" t="s">
        <v>5047</v>
      </c>
      <c r="F885" s="11">
        <v>2500</v>
      </c>
      <c r="G885" s="9" t="s">
        <v>4601</v>
      </c>
      <c r="H885" s="9" t="s">
        <v>1364</v>
      </c>
      <c r="I885" s="9" t="s">
        <v>4602</v>
      </c>
      <c r="J885" s="9" t="s">
        <v>5048</v>
      </c>
      <c r="K885" s="9">
        <v>1</v>
      </c>
      <c r="L885" s="9">
        <v>1945</v>
      </c>
      <c r="M885" s="10">
        <v>45162</v>
      </c>
      <c r="N885" s="10">
        <v>45147</v>
      </c>
      <c r="O885" s="9">
        <v>0</v>
      </c>
      <c r="P885" s="10">
        <v>45169</v>
      </c>
      <c r="Q885" s="10">
        <v>45162</v>
      </c>
      <c r="R885" s="12">
        <v>-7</v>
      </c>
      <c r="S885" s="12">
        <v>0</v>
      </c>
      <c r="T885" s="12">
        <v>-7</v>
      </c>
      <c r="U885" s="11">
        <v>2500</v>
      </c>
      <c r="V885" s="9">
        <v>0</v>
      </c>
      <c r="W885" s="11">
        <v>-17500</v>
      </c>
      <c r="X885" s="9" t="s">
        <v>2145</v>
      </c>
      <c r="Y885" s="9" t="s">
        <v>2146</v>
      </c>
      <c r="Z885" s="9" t="s">
        <v>2134</v>
      </c>
      <c r="AA885" s="9" t="s">
        <v>1976</v>
      </c>
      <c r="AB885" s="9" t="s">
        <v>2156</v>
      </c>
      <c r="AC885" s="9" t="s">
        <v>2157</v>
      </c>
      <c r="AD885" s="9" t="s">
        <v>2137</v>
      </c>
      <c r="AE885" s="9" t="s">
        <v>4604</v>
      </c>
      <c r="AF885" s="9" t="s">
        <v>2139</v>
      </c>
    </row>
    <row r="886" spans="1:32" ht="16.5" customHeight="1" x14ac:dyDescent="0.2">
      <c r="A886" s="9" t="s">
        <v>5049</v>
      </c>
      <c r="B886" s="10">
        <v>45145</v>
      </c>
      <c r="C886" s="9" t="s">
        <v>5050</v>
      </c>
      <c r="D886" s="10">
        <v>45147</v>
      </c>
      <c r="E886" s="9" t="s">
        <v>5051</v>
      </c>
      <c r="F886" s="11">
        <v>5305.05</v>
      </c>
      <c r="G886" s="9" t="s">
        <v>2407</v>
      </c>
      <c r="H886" s="9" t="s">
        <v>2408</v>
      </c>
      <c r="I886" s="9" t="s">
        <v>2408</v>
      </c>
      <c r="J886" s="9" t="s">
        <v>1972</v>
      </c>
      <c r="K886" s="9">
        <v>1</v>
      </c>
      <c r="L886" s="9">
        <v>2140</v>
      </c>
      <c r="M886" s="10">
        <v>45187</v>
      </c>
      <c r="N886" s="10">
        <v>45147</v>
      </c>
      <c r="O886" s="9">
        <v>30</v>
      </c>
      <c r="P886" s="10">
        <v>45199</v>
      </c>
      <c r="Q886" s="10">
        <v>45187</v>
      </c>
      <c r="R886" s="12">
        <v>-12</v>
      </c>
      <c r="S886" s="12">
        <v>0</v>
      </c>
      <c r="T886" s="12">
        <v>-12</v>
      </c>
      <c r="U886" s="11">
        <v>4348.3999999999996</v>
      </c>
      <c r="V886" s="9">
        <v>956.65</v>
      </c>
      <c r="W886" s="11">
        <v>-52180.799999999996</v>
      </c>
      <c r="X886" s="9" t="s">
        <v>2003</v>
      </c>
      <c r="Y886" s="9" t="s">
        <v>2004</v>
      </c>
      <c r="Z886" s="9" t="s">
        <v>2979</v>
      </c>
      <c r="AA886" s="9" t="s">
        <v>1976</v>
      </c>
      <c r="AB886" s="9" t="s">
        <v>2417</v>
      </c>
      <c r="AC886" s="9" t="s">
        <v>2418</v>
      </c>
      <c r="AD886" s="9" t="s">
        <v>1986</v>
      </c>
      <c r="AE886" s="9" t="s">
        <v>5039</v>
      </c>
      <c r="AF886" s="9" t="s">
        <v>2012</v>
      </c>
    </row>
    <row r="887" spans="1:32" ht="16.5" customHeight="1" x14ac:dyDescent="0.2">
      <c r="A887" s="9" t="s">
        <v>5052</v>
      </c>
      <c r="B887" s="10">
        <v>45146</v>
      </c>
      <c r="C887" s="9" t="s">
        <v>1760</v>
      </c>
      <c r="D887" s="10">
        <v>45147</v>
      </c>
      <c r="E887" s="9" t="s">
        <v>5053</v>
      </c>
      <c r="F887" s="11">
        <v>620.98</v>
      </c>
      <c r="G887" s="9" t="s">
        <v>2687</v>
      </c>
      <c r="H887" s="9" t="s">
        <v>2688</v>
      </c>
      <c r="I887" s="9" t="s">
        <v>2688</v>
      </c>
      <c r="J887" s="9" t="s">
        <v>1972</v>
      </c>
      <c r="K887" s="9">
        <v>1</v>
      </c>
      <c r="L887" s="9">
        <v>2199</v>
      </c>
      <c r="M887" s="10">
        <v>45191</v>
      </c>
      <c r="N887" s="10">
        <v>45147</v>
      </c>
      <c r="O887" s="9">
        <v>0</v>
      </c>
      <c r="P887" s="10">
        <v>45169</v>
      </c>
      <c r="Q887" s="10">
        <v>45191</v>
      </c>
      <c r="R887" s="12">
        <v>22</v>
      </c>
      <c r="S887" s="12">
        <v>0</v>
      </c>
      <c r="T887" s="12">
        <v>22</v>
      </c>
      <c r="U887" s="11">
        <v>509</v>
      </c>
      <c r="V887" s="9">
        <v>111.98</v>
      </c>
      <c r="W887" s="11">
        <v>11198</v>
      </c>
      <c r="X887" s="9" t="s">
        <v>2363</v>
      </c>
      <c r="Y887" s="9" t="s">
        <v>2364</v>
      </c>
      <c r="Z887" s="9" t="s">
        <v>2164</v>
      </c>
      <c r="AA887" s="9" t="s">
        <v>1976</v>
      </c>
      <c r="AB887" s="9" t="s">
        <v>2365</v>
      </c>
      <c r="AC887" s="9" t="s">
        <v>2366</v>
      </c>
      <c r="AD887" s="9" t="s">
        <v>1986</v>
      </c>
      <c r="AE887" s="9" t="s">
        <v>3072</v>
      </c>
      <c r="AF887" s="9" t="s">
        <v>2368</v>
      </c>
    </row>
    <row r="888" spans="1:32" ht="16.5" customHeight="1" x14ac:dyDescent="0.2">
      <c r="A888" s="9" t="s">
        <v>5054</v>
      </c>
      <c r="B888" s="10">
        <v>45125</v>
      </c>
      <c r="C888" s="9" t="s">
        <v>3037</v>
      </c>
      <c r="D888" s="10">
        <v>45130</v>
      </c>
      <c r="E888" s="9" t="s">
        <v>5055</v>
      </c>
      <c r="F888" s="11">
        <v>9150</v>
      </c>
      <c r="G888" s="9" t="s">
        <v>5056</v>
      </c>
      <c r="H888" s="9" t="s">
        <v>5057</v>
      </c>
      <c r="I888" s="9" t="s">
        <v>5057</v>
      </c>
      <c r="J888" s="9" t="s">
        <v>1972</v>
      </c>
      <c r="K888" s="9">
        <v>1</v>
      </c>
      <c r="L888" s="9">
        <v>2262</v>
      </c>
      <c r="M888" s="10">
        <v>45196</v>
      </c>
      <c r="N888" s="10">
        <v>45130</v>
      </c>
      <c r="O888" s="9">
        <v>0</v>
      </c>
      <c r="P888" s="10">
        <v>45199</v>
      </c>
      <c r="Q888" s="10">
        <v>45196</v>
      </c>
      <c r="R888" s="12">
        <v>-3</v>
      </c>
      <c r="S888" s="12">
        <v>0</v>
      </c>
      <c r="T888" s="12">
        <v>-3</v>
      </c>
      <c r="U888" s="11">
        <v>7500</v>
      </c>
      <c r="V888" s="9">
        <v>1650</v>
      </c>
      <c r="W888" s="11">
        <v>-22500</v>
      </c>
      <c r="X888" s="9" t="s">
        <v>2203</v>
      </c>
      <c r="Y888" s="9" t="s">
        <v>2204</v>
      </c>
      <c r="Z888" s="9" t="s">
        <v>2164</v>
      </c>
      <c r="AA888" s="9" t="s">
        <v>1976</v>
      </c>
      <c r="AB888" s="9" t="s">
        <v>2205</v>
      </c>
      <c r="AC888" s="9" t="s">
        <v>2206</v>
      </c>
      <c r="AD888" s="9" t="s">
        <v>1986</v>
      </c>
      <c r="AE888" s="9" t="s">
        <v>5058</v>
      </c>
      <c r="AF888" s="9" t="s">
        <v>2208</v>
      </c>
    </row>
    <row r="889" spans="1:32" ht="16.5" customHeight="1" x14ac:dyDescent="0.2">
      <c r="A889" s="9" t="s">
        <v>5059</v>
      </c>
      <c r="B889" s="10">
        <v>45146</v>
      </c>
      <c r="C889" s="9" t="s">
        <v>5060</v>
      </c>
      <c r="D889" s="10">
        <v>45148</v>
      </c>
      <c r="E889" s="9" t="s">
        <v>5061</v>
      </c>
      <c r="F889" s="11">
        <v>16177.2</v>
      </c>
      <c r="G889" s="9" t="s">
        <v>2414</v>
      </c>
      <c r="H889" s="9" t="s">
        <v>2415</v>
      </c>
      <c r="I889" s="9" t="s">
        <v>2415</v>
      </c>
      <c r="J889" s="9" t="s">
        <v>5062</v>
      </c>
      <c r="K889" s="9">
        <v>1</v>
      </c>
      <c r="L889" s="9">
        <v>2137</v>
      </c>
      <c r="M889" s="10">
        <v>45184</v>
      </c>
      <c r="N889" s="10">
        <v>45148</v>
      </c>
      <c r="O889" s="9">
        <v>30</v>
      </c>
      <c r="P889" s="10">
        <v>45199</v>
      </c>
      <c r="Q889" s="10">
        <v>45184</v>
      </c>
      <c r="R889" s="12">
        <v>-15</v>
      </c>
      <c r="S889" s="12">
        <v>0</v>
      </c>
      <c r="T889" s="12">
        <v>-15</v>
      </c>
      <c r="U889" s="11">
        <v>13260</v>
      </c>
      <c r="V889" s="9">
        <v>2917.2</v>
      </c>
      <c r="W889" s="11">
        <v>-198900</v>
      </c>
      <c r="X889" s="9" t="s">
        <v>2003</v>
      </c>
      <c r="Y889" s="9" t="s">
        <v>2004</v>
      </c>
      <c r="Z889" s="9" t="s">
        <v>2979</v>
      </c>
      <c r="AA889" s="9" t="s">
        <v>1976</v>
      </c>
      <c r="AB889" s="9" t="s">
        <v>2417</v>
      </c>
      <c r="AC889" s="9" t="s">
        <v>2418</v>
      </c>
      <c r="AD889" s="9" t="s">
        <v>1986</v>
      </c>
      <c r="AE889" s="9" t="s">
        <v>5039</v>
      </c>
      <c r="AF889" s="9" t="s">
        <v>2012</v>
      </c>
    </row>
    <row r="890" spans="1:32" ht="16.5" customHeight="1" x14ac:dyDescent="0.2">
      <c r="A890" s="9" t="s">
        <v>5063</v>
      </c>
      <c r="B890" s="10">
        <v>45146</v>
      </c>
      <c r="C890" s="9" t="s">
        <v>5064</v>
      </c>
      <c r="D890" s="10">
        <v>45148</v>
      </c>
      <c r="E890" s="9" t="s">
        <v>5065</v>
      </c>
      <c r="F890" s="11">
        <v>20741.09</v>
      </c>
      <c r="G890" s="9" t="s">
        <v>2466</v>
      </c>
      <c r="H890" s="9" t="s">
        <v>2467</v>
      </c>
      <c r="I890" s="9" t="s">
        <v>2467</v>
      </c>
      <c r="J890" s="9" t="s">
        <v>2958</v>
      </c>
      <c r="K890" s="9">
        <v>1</v>
      </c>
      <c r="L890" s="9">
        <v>2084</v>
      </c>
      <c r="M890" s="10">
        <v>45180</v>
      </c>
      <c r="N890" s="10">
        <v>45148</v>
      </c>
      <c r="O890" s="9">
        <v>0</v>
      </c>
      <c r="P890" s="10">
        <v>45169</v>
      </c>
      <c r="Q890" s="10">
        <v>45180</v>
      </c>
      <c r="R890" s="12">
        <v>11</v>
      </c>
      <c r="S890" s="12">
        <v>0</v>
      </c>
      <c r="T890" s="12">
        <v>11</v>
      </c>
      <c r="U890" s="11">
        <v>17000.89</v>
      </c>
      <c r="V890" s="9">
        <v>3740.2</v>
      </c>
      <c r="W890" s="11">
        <v>187009.78999999998</v>
      </c>
      <c r="X890" s="9" t="s">
        <v>2479</v>
      </c>
      <c r="Y890" s="9" t="s">
        <v>2480</v>
      </c>
      <c r="Z890" s="9" t="s">
        <v>2164</v>
      </c>
      <c r="AA890" s="9" t="s">
        <v>1976</v>
      </c>
      <c r="AB890" s="9" t="s">
        <v>2481</v>
      </c>
      <c r="AC890" s="9" t="s">
        <v>2482</v>
      </c>
      <c r="AD890" s="9" t="s">
        <v>1986</v>
      </c>
      <c r="AE890" s="9" t="s">
        <v>2483</v>
      </c>
      <c r="AF890" s="9" t="s">
        <v>2474</v>
      </c>
    </row>
    <row r="891" spans="1:32" ht="16.5" customHeight="1" x14ac:dyDescent="0.2">
      <c r="A891" s="9" t="s">
        <v>5066</v>
      </c>
      <c r="B891" s="10">
        <v>45147</v>
      </c>
      <c r="C891" s="9" t="s">
        <v>5067</v>
      </c>
      <c r="D891" s="10">
        <v>45148</v>
      </c>
      <c r="E891" s="9" t="s">
        <v>5068</v>
      </c>
      <c r="F891" s="11">
        <v>744.44</v>
      </c>
      <c r="G891" s="9" t="s">
        <v>3348</v>
      </c>
      <c r="H891" s="9" t="s">
        <v>3349</v>
      </c>
      <c r="I891" s="9" t="s">
        <v>3349</v>
      </c>
      <c r="J891" s="9" t="s">
        <v>5069</v>
      </c>
      <c r="K891" s="9">
        <v>1</v>
      </c>
      <c r="L891" s="9">
        <v>2127</v>
      </c>
      <c r="M891" s="10">
        <v>45184</v>
      </c>
      <c r="N891" s="10">
        <v>45148</v>
      </c>
      <c r="O891" s="9">
        <v>0</v>
      </c>
      <c r="P891" s="10">
        <v>45169</v>
      </c>
      <c r="Q891" s="10">
        <v>45184</v>
      </c>
      <c r="R891" s="12">
        <v>15</v>
      </c>
      <c r="S891" s="12">
        <v>0</v>
      </c>
      <c r="T891" s="12">
        <v>15</v>
      </c>
      <c r="U891" s="11">
        <v>610.20000000000005</v>
      </c>
      <c r="V891" s="9">
        <v>134.24</v>
      </c>
      <c r="W891" s="11">
        <v>9153</v>
      </c>
      <c r="X891" s="9" t="s">
        <v>2003</v>
      </c>
      <c r="Y891" s="9" t="s">
        <v>2004</v>
      </c>
      <c r="Z891" s="9" t="s">
        <v>2979</v>
      </c>
      <c r="AA891" s="9" t="s">
        <v>1976</v>
      </c>
      <c r="AB891" s="9" t="s">
        <v>2417</v>
      </c>
      <c r="AC891" s="9" t="s">
        <v>2418</v>
      </c>
      <c r="AD891" s="9" t="s">
        <v>1986</v>
      </c>
      <c r="AE891" s="9" t="s">
        <v>5070</v>
      </c>
      <c r="AF891" s="9" t="s">
        <v>2012</v>
      </c>
    </row>
    <row r="892" spans="1:32" ht="16.5" customHeight="1" x14ac:dyDescent="0.2">
      <c r="A892" s="9" t="s">
        <v>5071</v>
      </c>
      <c r="B892" s="10">
        <v>45148</v>
      </c>
      <c r="C892" s="9" t="s">
        <v>1774</v>
      </c>
      <c r="D892" s="10">
        <v>45149</v>
      </c>
      <c r="E892" s="9" t="s">
        <v>5072</v>
      </c>
      <c r="F892" s="11">
        <v>4999.5600000000004</v>
      </c>
      <c r="G892" s="9" t="s">
        <v>3084</v>
      </c>
      <c r="H892" s="9" t="s">
        <v>3085</v>
      </c>
      <c r="I892" s="9" t="s">
        <v>3086</v>
      </c>
      <c r="J892" s="9" t="s">
        <v>3087</v>
      </c>
      <c r="K892" s="9">
        <v>1</v>
      </c>
      <c r="L892" s="9">
        <v>2132</v>
      </c>
      <c r="M892" s="10">
        <v>45184</v>
      </c>
      <c r="N892" s="10">
        <v>45149</v>
      </c>
      <c r="O892" s="9">
        <v>30</v>
      </c>
      <c r="P892" s="10">
        <v>45199</v>
      </c>
      <c r="Q892" s="10">
        <v>45184</v>
      </c>
      <c r="R892" s="12">
        <v>-15</v>
      </c>
      <c r="S892" s="12">
        <v>0</v>
      </c>
      <c r="T892" s="12">
        <v>-15</v>
      </c>
      <c r="U892" s="11">
        <v>4098</v>
      </c>
      <c r="V892" s="9">
        <v>901.56</v>
      </c>
      <c r="W892" s="11">
        <v>-61470</v>
      </c>
      <c r="X892" s="9" t="s">
        <v>2003</v>
      </c>
      <c r="Y892" s="9" t="s">
        <v>2004</v>
      </c>
      <c r="Z892" s="9" t="s">
        <v>2164</v>
      </c>
      <c r="AA892" s="9" t="s">
        <v>1976</v>
      </c>
      <c r="AB892" s="9" t="s">
        <v>2417</v>
      </c>
      <c r="AC892" s="9" t="s">
        <v>2418</v>
      </c>
      <c r="AD892" s="9" t="s">
        <v>1986</v>
      </c>
      <c r="AE892" s="9" t="s">
        <v>4992</v>
      </c>
      <c r="AF892" s="9" t="s">
        <v>2012</v>
      </c>
    </row>
    <row r="893" spans="1:32" ht="16.5" customHeight="1" x14ac:dyDescent="0.2">
      <c r="A893" s="9" t="s">
        <v>5073</v>
      </c>
      <c r="B893" s="10">
        <v>45146</v>
      </c>
      <c r="C893" s="9" t="s">
        <v>5074</v>
      </c>
      <c r="D893" s="10">
        <v>45151</v>
      </c>
      <c r="E893" s="9" t="s">
        <v>5075</v>
      </c>
      <c r="F893" s="11">
        <v>560.32000000000005</v>
      </c>
      <c r="G893" s="9" t="s">
        <v>2466</v>
      </c>
      <c r="H893" s="9" t="s">
        <v>2467</v>
      </c>
      <c r="I893" s="9" t="s">
        <v>2467</v>
      </c>
      <c r="J893" s="9" t="s">
        <v>2958</v>
      </c>
      <c r="K893" s="9">
        <v>1</v>
      </c>
      <c r="L893" s="9">
        <v>2084</v>
      </c>
      <c r="M893" s="10">
        <v>45180</v>
      </c>
      <c r="N893" s="10">
        <v>45151</v>
      </c>
      <c r="O893" s="9">
        <v>0</v>
      </c>
      <c r="P893" s="10">
        <v>45169</v>
      </c>
      <c r="Q893" s="10">
        <v>45180</v>
      </c>
      <c r="R893" s="12">
        <v>11</v>
      </c>
      <c r="S893" s="12">
        <v>0</v>
      </c>
      <c r="T893" s="12">
        <v>11</v>
      </c>
      <c r="U893" s="11">
        <v>459.28</v>
      </c>
      <c r="V893" s="9">
        <v>101.04</v>
      </c>
      <c r="W893" s="11">
        <v>5052.08</v>
      </c>
      <c r="X893" s="9" t="s">
        <v>2479</v>
      </c>
      <c r="Y893" s="9" t="s">
        <v>2480</v>
      </c>
      <c r="Z893" s="9" t="s">
        <v>2164</v>
      </c>
      <c r="AA893" s="9" t="s">
        <v>1976</v>
      </c>
      <c r="AB893" s="9" t="s">
        <v>2481</v>
      </c>
      <c r="AC893" s="9" t="s">
        <v>2482</v>
      </c>
      <c r="AD893" s="9" t="s">
        <v>1986</v>
      </c>
      <c r="AE893" s="9" t="s">
        <v>2483</v>
      </c>
      <c r="AF893" s="9" t="s">
        <v>2474</v>
      </c>
    </row>
    <row r="894" spans="1:32" ht="16.5" customHeight="1" x14ac:dyDescent="0.2">
      <c r="A894" s="9" t="s">
        <v>5076</v>
      </c>
      <c r="B894" s="10">
        <v>45146</v>
      </c>
      <c r="C894" s="9" t="s">
        <v>5077</v>
      </c>
      <c r="D894" s="10">
        <v>45151</v>
      </c>
      <c r="E894" s="9" t="s">
        <v>5078</v>
      </c>
      <c r="F894" s="11">
        <v>336992.5</v>
      </c>
      <c r="G894" s="9" t="s">
        <v>2466</v>
      </c>
      <c r="H894" s="9" t="s">
        <v>2467</v>
      </c>
      <c r="I894" s="9" t="s">
        <v>2467</v>
      </c>
      <c r="J894" s="9" t="s">
        <v>2958</v>
      </c>
      <c r="K894" s="9">
        <v>1</v>
      </c>
      <c r="L894" s="9">
        <v>2084</v>
      </c>
      <c r="M894" s="10">
        <v>45180</v>
      </c>
      <c r="N894" s="10">
        <v>45151</v>
      </c>
      <c r="O894" s="9">
        <v>0</v>
      </c>
      <c r="P894" s="10">
        <v>45169</v>
      </c>
      <c r="Q894" s="10">
        <v>45180</v>
      </c>
      <c r="R894" s="12">
        <v>11</v>
      </c>
      <c r="S894" s="12">
        <v>0</v>
      </c>
      <c r="T894" s="12">
        <v>11</v>
      </c>
      <c r="U894" s="11">
        <v>276223.35999999999</v>
      </c>
      <c r="V894" s="9">
        <v>60769.14</v>
      </c>
      <c r="W894" s="11">
        <v>3038456.96</v>
      </c>
      <c r="X894" s="9" t="s">
        <v>2479</v>
      </c>
      <c r="Y894" s="9" t="s">
        <v>2480</v>
      </c>
      <c r="Z894" s="9" t="s">
        <v>2164</v>
      </c>
      <c r="AA894" s="9" t="s">
        <v>1976</v>
      </c>
      <c r="AB894" s="9" t="s">
        <v>2481</v>
      </c>
      <c r="AC894" s="9" t="s">
        <v>2482</v>
      </c>
      <c r="AD894" s="9" t="s">
        <v>1986</v>
      </c>
      <c r="AE894" s="9" t="s">
        <v>2483</v>
      </c>
      <c r="AF894" s="9" t="s">
        <v>2474</v>
      </c>
    </row>
    <row r="895" spans="1:32" ht="16.5" customHeight="1" x14ac:dyDescent="0.2">
      <c r="A895" s="9" t="s">
        <v>5079</v>
      </c>
      <c r="B895" s="10">
        <v>45146</v>
      </c>
      <c r="C895" s="9" t="s">
        <v>5080</v>
      </c>
      <c r="D895" s="10">
        <v>45149</v>
      </c>
      <c r="E895" s="9" t="s">
        <v>5081</v>
      </c>
      <c r="F895" s="11">
        <v>1319.58</v>
      </c>
      <c r="G895" s="9" t="s">
        <v>2466</v>
      </c>
      <c r="H895" s="9" t="s">
        <v>2467</v>
      </c>
      <c r="I895" s="9" t="s">
        <v>2467</v>
      </c>
      <c r="J895" s="9" t="s">
        <v>2958</v>
      </c>
      <c r="K895" s="9">
        <v>1</v>
      </c>
      <c r="L895" s="9">
        <v>2084</v>
      </c>
      <c r="M895" s="10">
        <v>45180</v>
      </c>
      <c r="N895" s="10">
        <v>45149</v>
      </c>
      <c r="O895" s="9">
        <v>0</v>
      </c>
      <c r="P895" s="10">
        <v>45169</v>
      </c>
      <c r="Q895" s="10">
        <v>45180</v>
      </c>
      <c r="R895" s="12">
        <v>11</v>
      </c>
      <c r="S895" s="12">
        <v>0</v>
      </c>
      <c r="T895" s="12">
        <v>11</v>
      </c>
      <c r="U895" s="11">
        <v>1081.6199999999999</v>
      </c>
      <c r="V895" s="9">
        <v>237.96</v>
      </c>
      <c r="W895" s="11">
        <v>11897.82</v>
      </c>
      <c r="X895" s="9" t="s">
        <v>2479</v>
      </c>
      <c r="Y895" s="9" t="s">
        <v>2480</v>
      </c>
      <c r="Z895" s="9" t="s">
        <v>2164</v>
      </c>
      <c r="AA895" s="9" t="s">
        <v>1976</v>
      </c>
      <c r="AB895" s="9" t="s">
        <v>2481</v>
      </c>
      <c r="AC895" s="9" t="s">
        <v>2482</v>
      </c>
      <c r="AD895" s="9" t="s">
        <v>1986</v>
      </c>
      <c r="AE895" s="9" t="s">
        <v>2483</v>
      </c>
      <c r="AF895" s="9" t="s">
        <v>2474</v>
      </c>
    </row>
    <row r="896" spans="1:32" ht="16.5" customHeight="1" x14ac:dyDescent="0.2">
      <c r="A896" s="9" t="s">
        <v>5082</v>
      </c>
      <c r="B896" s="10">
        <v>45149</v>
      </c>
      <c r="C896" s="9" t="s">
        <v>1574</v>
      </c>
      <c r="D896" s="10">
        <v>45149</v>
      </c>
      <c r="E896" s="9" t="s">
        <v>5083</v>
      </c>
      <c r="F896" s="11">
        <v>1433.41</v>
      </c>
      <c r="G896" s="9" t="s">
        <v>4177</v>
      </c>
      <c r="H896" s="9" t="s">
        <v>1262</v>
      </c>
      <c r="I896" s="9" t="s">
        <v>4178</v>
      </c>
      <c r="J896" s="9" t="s">
        <v>5084</v>
      </c>
      <c r="K896" s="9">
        <v>1</v>
      </c>
      <c r="L896" s="9">
        <v>2055</v>
      </c>
      <c r="M896" s="10">
        <v>45176</v>
      </c>
      <c r="N896" s="10">
        <v>45149</v>
      </c>
      <c r="O896" s="9">
        <v>0</v>
      </c>
      <c r="P896" s="10">
        <v>45169</v>
      </c>
      <c r="Q896" s="10">
        <v>45176</v>
      </c>
      <c r="R896" s="12">
        <v>7</v>
      </c>
      <c r="S896" s="12">
        <v>0</v>
      </c>
      <c r="T896" s="12">
        <v>7</v>
      </c>
      <c r="U896" s="11">
        <v>1433.41</v>
      </c>
      <c r="V896" s="9">
        <v>0</v>
      </c>
      <c r="W896" s="11">
        <v>10033.870000000001</v>
      </c>
      <c r="X896" s="9" t="s">
        <v>2145</v>
      </c>
      <c r="Y896" s="9" t="s">
        <v>2146</v>
      </c>
      <c r="Z896" s="9" t="s">
        <v>2134</v>
      </c>
      <c r="AA896" s="9" t="s">
        <v>1976</v>
      </c>
      <c r="AB896" s="9" t="s">
        <v>2214</v>
      </c>
      <c r="AC896" s="9" t="s">
        <v>2157</v>
      </c>
      <c r="AD896" s="9" t="s">
        <v>2137</v>
      </c>
      <c r="AE896" s="9" t="s">
        <v>2221</v>
      </c>
      <c r="AF896" s="9" t="s">
        <v>2139</v>
      </c>
    </row>
    <row r="897" spans="1:32" ht="16.5" customHeight="1" x14ac:dyDescent="0.2">
      <c r="A897" s="9" t="s">
        <v>5085</v>
      </c>
      <c r="B897" s="10">
        <v>45153</v>
      </c>
      <c r="C897" s="9" t="s">
        <v>5086</v>
      </c>
      <c r="D897" s="10">
        <v>45154</v>
      </c>
      <c r="E897" s="9" t="s">
        <v>5087</v>
      </c>
      <c r="F897" s="11">
        <v>443.35</v>
      </c>
      <c r="G897" s="9" t="s">
        <v>2414</v>
      </c>
      <c r="H897" s="9" t="s">
        <v>2415</v>
      </c>
      <c r="I897" s="9" t="s">
        <v>2415</v>
      </c>
      <c r="J897" s="9" t="s">
        <v>4886</v>
      </c>
      <c r="K897" s="9">
        <v>1</v>
      </c>
      <c r="L897" s="9">
        <v>2137</v>
      </c>
      <c r="M897" s="10">
        <v>45184</v>
      </c>
      <c r="N897" s="10">
        <v>45154</v>
      </c>
      <c r="O897" s="9">
        <v>30</v>
      </c>
      <c r="P897" s="10">
        <v>45199</v>
      </c>
      <c r="Q897" s="10">
        <v>45184</v>
      </c>
      <c r="R897" s="12">
        <v>-15</v>
      </c>
      <c r="S897" s="12">
        <v>0</v>
      </c>
      <c r="T897" s="12">
        <v>-15</v>
      </c>
      <c r="U897" s="11">
        <v>363.4</v>
      </c>
      <c r="V897" s="9">
        <v>79.95</v>
      </c>
      <c r="W897" s="11">
        <v>-5451</v>
      </c>
      <c r="X897" s="9" t="s">
        <v>2003</v>
      </c>
      <c r="Y897" s="9" t="s">
        <v>2004</v>
      </c>
      <c r="Z897" s="9" t="s">
        <v>2979</v>
      </c>
      <c r="AA897" s="9" t="s">
        <v>1976</v>
      </c>
      <c r="AB897" s="9" t="s">
        <v>2639</v>
      </c>
      <c r="AC897" s="9" t="s">
        <v>2640</v>
      </c>
      <c r="AD897" s="9" t="s">
        <v>1986</v>
      </c>
      <c r="AE897" s="9" t="s">
        <v>4887</v>
      </c>
      <c r="AF897" s="9" t="s">
        <v>2012</v>
      </c>
    </row>
    <row r="898" spans="1:32" ht="16.5" customHeight="1" x14ac:dyDescent="0.2">
      <c r="A898" s="9" t="s">
        <v>5088</v>
      </c>
      <c r="B898" s="10">
        <v>45154</v>
      </c>
      <c r="C898" s="9" t="s">
        <v>5089</v>
      </c>
      <c r="D898" s="10">
        <v>45154</v>
      </c>
      <c r="E898" s="9" t="s">
        <v>5090</v>
      </c>
      <c r="F898" s="11">
        <v>3066.67</v>
      </c>
      <c r="G898" s="9" t="s">
        <v>4621</v>
      </c>
      <c r="H898" s="9" t="s">
        <v>1422</v>
      </c>
      <c r="I898" s="9" t="s">
        <v>4622</v>
      </c>
      <c r="J898" s="9" t="s">
        <v>5091</v>
      </c>
      <c r="K898" s="9">
        <v>1</v>
      </c>
      <c r="L898" s="9">
        <v>2061</v>
      </c>
      <c r="M898" s="10">
        <v>45176</v>
      </c>
      <c r="N898" s="10">
        <v>45154</v>
      </c>
      <c r="O898" s="9">
        <v>30</v>
      </c>
      <c r="P898" s="10">
        <v>45199</v>
      </c>
      <c r="Q898" s="10">
        <v>45176</v>
      </c>
      <c r="R898" s="12">
        <v>-23</v>
      </c>
      <c r="S898" s="12">
        <v>0</v>
      </c>
      <c r="T898" s="12">
        <v>-23</v>
      </c>
      <c r="U898" s="11">
        <v>3066.67</v>
      </c>
      <c r="V898" s="9">
        <v>0</v>
      </c>
      <c r="W898" s="11">
        <v>-70533.41</v>
      </c>
      <c r="X898" s="9" t="s">
        <v>2145</v>
      </c>
      <c r="Y898" s="9" t="s">
        <v>2146</v>
      </c>
      <c r="Z898" s="9" t="s">
        <v>2134</v>
      </c>
      <c r="AA898" s="9" t="s">
        <v>1976</v>
      </c>
      <c r="AB898" s="9" t="s">
        <v>4624</v>
      </c>
      <c r="AC898" s="9" t="s">
        <v>4625</v>
      </c>
      <c r="AD898" s="9" t="s">
        <v>2137</v>
      </c>
      <c r="AE898" s="9" t="s">
        <v>4626</v>
      </c>
      <c r="AF898" s="9" t="s">
        <v>4627</v>
      </c>
    </row>
    <row r="899" spans="1:32" ht="16.5" customHeight="1" x14ac:dyDescent="0.2">
      <c r="A899" s="9" t="s">
        <v>5092</v>
      </c>
      <c r="B899" s="10">
        <v>45156</v>
      </c>
      <c r="C899" s="9" t="s">
        <v>5093</v>
      </c>
      <c r="D899" s="10">
        <v>45156</v>
      </c>
      <c r="E899" s="9" t="s">
        <v>5094</v>
      </c>
      <c r="F899" s="11">
        <v>29903.74</v>
      </c>
      <c r="G899" s="9" t="s">
        <v>5095</v>
      </c>
      <c r="H899" s="9" t="s">
        <v>5096</v>
      </c>
      <c r="I899" s="9" t="s">
        <v>5096</v>
      </c>
      <c r="J899" s="9" t="s">
        <v>5097</v>
      </c>
      <c r="K899" s="9">
        <v>1</v>
      </c>
      <c r="L899" s="9">
        <v>2160</v>
      </c>
      <c r="M899" s="10">
        <v>45189</v>
      </c>
      <c r="N899" s="10">
        <v>45156</v>
      </c>
      <c r="O899" s="9">
        <v>30</v>
      </c>
      <c r="P899" s="10">
        <v>45199</v>
      </c>
      <c r="Q899" s="10">
        <v>45189</v>
      </c>
      <c r="R899" s="12">
        <v>-10</v>
      </c>
      <c r="S899" s="12">
        <v>0</v>
      </c>
      <c r="T899" s="12">
        <v>-10</v>
      </c>
      <c r="U899" s="11">
        <v>24511.26</v>
      </c>
      <c r="V899" s="9">
        <v>5392.48</v>
      </c>
      <c r="W899" s="11">
        <v>-245112.59999999998</v>
      </c>
      <c r="X899" s="9" t="s">
        <v>2003</v>
      </c>
      <c r="Y899" s="9" t="s">
        <v>2004</v>
      </c>
      <c r="Z899" s="9" t="s">
        <v>2979</v>
      </c>
      <c r="AA899" s="9" t="s">
        <v>1976</v>
      </c>
      <c r="AB899" s="9" t="s">
        <v>2639</v>
      </c>
      <c r="AC899" s="9" t="s">
        <v>2640</v>
      </c>
      <c r="AD899" s="9" t="s">
        <v>1986</v>
      </c>
      <c r="AE899" s="9" t="s">
        <v>5070</v>
      </c>
      <c r="AF899" s="9" t="s">
        <v>2012</v>
      </c>
    </row>
    <row r="900" spans="1:32" ht="16.5" customHeight="1" x14ac:dyDescent="0.2">
      <c r="A900" s="9" t="s">
        <v>5098</v>
      </c>
      <c r="B900" s="10">
        <v>45156</v>
      </c>
      <c r="C900" s="9" t="s">
        <v>5099</v>
      </c>
      <c r="D900" s="10">
        <v>45159</v>
      </c>
      <c r="E900" s="9" t="s">
        <v>5100</v>
      </c>
      <c r="F900" s="11">
        <v>2668.02</v>
      </c>
      <c r="G900" s="9" t="s">
        <v>2466</v>
      </c>
      <c r="H900" s="9" t="s">
        <v>2467</v>
      </c>
      <c r="I900" s="9" t="s">
        <v>2467</v>
      </c>
      <c r="J900" s="9" t="s">
        <v>3061</v>
      </c>
      <c r="K900" s="9">
        <v>1</v>
      </c>
      <c r="L900" s="9">
        <v>2084</v>
      </c>
      <c r="M900" s="10">
        <v>45180</v>
      </c>
      <c r="N900" s="10">
        <v>45159</v>
      </c>
      <c r="O900" s="9">
        <v>0</v>
      </c>
      <c r="P900" s="10">
        <v>45169</v>
      </c>
      <c r="Q900" s="10">
        <v>45180</v>
      </c>
      <c r="R900" s="12">
        <v>11</v>
      </c>
      <c r="S900" s="12">
        <v>0</v>
      </c>
      <c r="T900" s="12">
        <v>11</v>
      </c>
      <c r="U900" s="11">
        <v>2186.9</v>
      </c>
      <c r="V900" s="9">
        <v>481.12</v>
      </c>
      <c r="W900" s="11">
        <v>24055.9</v>
      </c>
      <c r="X900" s="9" t="s">
        <v>2479</v>
      </c>
      <c r="Y900" s="9" t="s">
        <v>2480</v>
      </c>
      <c r="Z900" s="9" t="s">
        <v>2164</v>
      </c>
      <c r="AA900" s="9" t="s">
        <v>1976</v>
      </c>
      <c r="AB900" s="9" t="s">
        <v>2481</v>
      </c>
      <c r="AC900" s="9" t="s">
        <v>2482</v>
      </c>
      <c r="AD900" s="9" t="s">
        <v>1986</v>
      </c>
      <c r="AE900" s="9" t="s">
        <v>2483</v>
      </c>
      <c r="AF900" s="9" t="s">
        <v>2474</v>
      </c>
    </row>
    <row r="901" spans="1:32" ht="16.5" customHeight="1" x14ac:dyDescent="0.2">
      <c r="A901" s="9" t="s">
        <v>5101</v>
      </c>
      <c r="B901" s="10">
        <v>45156</v>
      </c>
      <c r="C901" s="9" t="s">
        <v>5102</v>
      </c>
      <c r="D901" s="10">
        <v>45159</v>
      </c>
      <c r="E901" s="9" t="s">
        <v>5103</v>
      </c>
      <c r="F901" s="11">
        <v>101.67</v>
      </c>
      <c r="G901" s="9" t="s">
        <v>2466</v>
      </c>
      <c r="H901" s="9" t="s">
        <v>2467</v>
      </c>
      <c r="I901" s="9" t="s">
        <v>2467</v>
      </c>
      <c r="J901" s="9" t="s">
        <v>3061</v>
      </c>
      <c r="K901" s="9">
        <v>1</v>
      </c>
      <c r="L901" s="9">
        <v>2084</v>
      </c>
      <c r="M901" s="10">
        <v>45180</v>
      </c>
      <c r="N901" s="10">
        <v>45159</v>
      </c>
      <c r="O901" s="9">
        <v>0</v>
      </c>
      <c r="P901" s="10">
        <v>45169</v>
      </c>
      <c r="Q901" s="10">
        <v>45180</v>
      </c>
      <c r="R901" s="12">
        <v>11</v>
      </c>
      <c r="S901" s="12">
        <v>0</v>
      </c>
      <c r="T901" s="12">
        <v>11</v>
      </c>
      <c r="U901" s="11">
        <v>83.34</v>
      </c>
      <c r="V901" s="9">
        <v>18.329999999999998</v>
      </c>
      <c r="W901" s="11">
        <v>916.74</v>
      </c>
      <c r="X901" s="9" t="s">
        <v>2479</v>
      </c>
      <c r="Y901" s="9" t="s">
        <v>2480</v>
      </c>
      <c r="Z901" s="9" t="s">
        <v>2164</v>
      </c>
      <c r="AA901" s="9" t="s">
        <v>1976</v>
      </c>
      <c r="AB901" s="9" t="s">
        <v>2481</v>
      </c>
      <c r="AC901" s="9" t="s">
        <v>2482</v>
      </c>
      <c r="AD901" s="9" t="s">
        <v>1986</v>
      </c>
      <c r="AE901" s="9" t="s">
        <v>2483</v>
      </c>
      <c r="AF901" s="9" t="s">
        <v>2474</v>
      </c>
    </row>
    <row r="902" spans="1:32" ht="16.5" customHeight="1" x14ac:dyDescent="0.2">
      <c r="A902" s="9" t="s">
        <v>5104</v>
      </c>
      <c r="B902" s="10">
        <v>45154</v>
      </c>
      <c r="C902" s="9" t="s">
        <v>1800</v>
      </c>
      <c r="D902" s="10">
        <v>45160</v>
      </c>
      <c r="E902" s="9" t="s">
        <v>5105</v>
      </c>
      <c r="F902" s="11">
        <v>23880.13</v>
      </c>
      <c r="G902" s="9" t="s">
        <v>2513</v>
      </c>
      <c r="H902" s="9" t="s">
        <v>2514</v>
      </c>
      <c r="I902" s="9" t="s">
        <v>2514</v>
      </c>
      <c r="J902" s="9" t="s">
        <v>3315</v>
      </c>
      <c r="K902" s="9">
        <v>1</v>
      </c>
      <c r="L902" s="9">
        <v>2198</v>
      </c>
      <c r="M902" s="10">
        <v>45191</v>
      </c>
      <c r="N902" s="10">
        <v>45160</v>
      </c>
      <c r="O902" s="9">
        <v>0</v>
      </c>
      <c r="P902" s="10">
        <v>45199</v>
      </c>
      <c r="Q902" s="10">
        <v>45191</v>
      </c>
      <c r="R902" s="12">
        <v>-8</v>
      </c>
      <c r="S902" s="12">
        <v>0</v>
      </c>
      <c r="T902" s="12">
        <v>-8</v>
      </c>
      <c r="U902" s="11">
        <v>19573.88</v>
      </c>
      <c r="V902" s="9">
        <v>4306.25</v>
      </c>
      <c r="W902" s="11">
        <v>-156591.04000000001</v>
      </c>
      <c r="X902" s="9" t="s">
        <v>1994</v>
      </c>
      <c r="Y902" s="9" t="s">
        <v>1995</v>
      </c>
      <c r="Z902" s="9" t="s">
        <v>2164</v>
      </c>
      <c r="AA902" s="9" t="s">
        <v>1976</v>
      </c>
      <c r="AB902" s="9" t="s">
        <v>2518</v>
      </c>
      <c r="AC902" s="9" t="s">
        <v>2519</v>
      </c>
      <c r="AD902" s="9" t="s">
        <v>1986</v>
      </c>
      <c r="AE902" s="9" t="s">
        <v>3316</v>
      </c>
      <c r="AF902" s="9" t="s">
        <v>2368</v>
      </c>
    </row>
    <row r="903" spans="1:32" ht="16.5" customHeight="1" x14ac:dyDescent="0.2">
      <c r="A903" s="9" t="s">
        <v>5106</v>
      </c>
      <c r="B903" s="10">
        <v>45125</v>
      </c>
      <c r="C903" s="9" t="s">
        <v>1497</v>
      </c>
      <c r="D903" s="10">
        <v>45126</v>
      </c>
      <c r="E903" s="9" t="s">
        <v>5107</v>
      </c>
      <c r="F903" s="11">
        <v>45872</v>
      </c>
      <c r="G903" s="9" t="s">
        <v>5108</v>
      </c>
      <c r="H903" s="9" t="s">
        <v>5109</v>
      </c>
      <c r="I903" s="9" t="s">
        <v>5110</v>
      </c>
      <c r="J903" s="9" t="s">
        <v>5111</v>
      </c>
      <c r="K903" s="9">
        <v>1</v>
      </c>
      <c r="L903" s="9">
        <v>2070</v>
      </c>
      <c r="M903" s="10">
        <v>45177</v>
      </c>
      <c r="N903" s="10">
        <v>45126</v>
      </c>
      <c r="O903" s="9">
        <v>30</v>
      </c>
      <c r="P903" s="10">
        <v>45169</v>
      </c>
      <c r="Q903" s="10">
        <v>45177</v>
      </c>
      <c r="R903" s="12">
        <v>8</v>
      </c>
      <c r="S903" s="12">
        <v>0</v>
      </c>
      <c r="T903" s="12">
        <v>8</v>
      </c>
      <c r="U903" s="11">
        <v>25100</v>
      </c>
      <c r="V903" s="9">
        <v>5522</v>
      </c>
      <c r="W903" s="11">
        <v>200800</v>
      </c>
      <c r="X903" s="9" t="s">
        <v>2123</v>
      </c>
      <c r="Y903" s="9" t="s">
        <v>2124</v>
      </c>
      <c r="Z903" s="9" t="s">
        <v>2979</v>
      </c>
      <c r="AA903" s="9" t="s">
        <v>1976</v>
      </c>
      <c r="AB903" s="9" t="s">
        <v>2125</v>
      </c>
      <c r="AC903" s="9" t="s">
        <v>2126</v>
      </c>
      <c r="AD903" s="9" t="s">
        <v>1986</v>
      </c>
      <c r="AE903" s="9" t="s">
        <v>5112</v>
      </c>
      <c r="AF903" s="9" t="s">
        <v>2012</v>
      </c>
    </row>
    <row r="904" spans="1:32" ht="16.5" customHeight="1" x14ac:dyDescent="0.2">
      <c r="A904" s="9" t="s">
        <v>5106</v>
      </c>
      <c r="B904" s="10">
        <v>45125</v>
      </c>
      <c r="C904" s="9" t="s">
        <v>1497</v>
      </c>
      <c r="D904" s="10">
        <v>45126</v>
      </c>
      <c r="E904" s="9" t="s">
        <v>5107</v>
      </c>
      <c r="F904" s="11">
        <v>45872</v>
      </c>
      <c r="G904" s="9" t="s">
        <v>5108</v>
      </c>
      <c r="H904" s="9" t="s">
        <v>5109</v>
      </c>
      <c r="I904" s="9" t="s">
        <v>5110</v>
      </c>
      <c r="J904" s="9" t="s">
        <v>5111</v>
      </c>
      <c r="K904" s="9">
        <v>2</v>
      </c>
      <c r="L904" s="9">
        <v>2070</v>
      </c>
      <c r="M904" s="10">
        <v>45177</v>
      </c>
      <c r="N904" s="10">
        <v>45126</v>
      </c>
      <c r="O904" s="9">
        <v>30</v>
      </c>
      <c r="P904" s="10">
        <v>45169</v>
      </c>
      <c r="Q904" s="10">
        <v>45177</v>
      </c>
      <c r="R904" s="12">
        <v>8</v>
      </c>
      <c r="S904" s="12">
        <v>0</v>
      </c>
      <c r="T904" s="12">
        <v>8</v>
      </c>
      <c r="U904" s="11">
        <v>12500</v>
      </c>
      <c r="V904" s="9">
        <v>2750</v>
      </c>
      <c r="W904" s="11">
        <v>100000</v>
      </c>
      <c r="X904" s="9" t="s">
        <v>4702</v>
      </c>
      <c r="Y904" s="9" t="s">
        <v>4703</v>
      </c>
      <c r="Z904" s="9" t="s">
        <v>2979</v>
      </c>
      <c r="AA904" s="9" t="s">
        <v>1976</v>
      </c>
      <c r="AB904" s="9" t="s">
        <v>5113</v>
      </c>
      <c r="AC904" s="9" t="s">
        <v>5114</v>
      </c>
      <c r="AD904" s="9" t="s">
        <v>1986</v>
      </c>
      <c r="AE904" s="9" t="s">
        <v>5112</v>
      </c>
      <c r="AF904" s="9" t="s">
        <v>2012</v>
      </c>
    </row>
    <row r="905" spans="1:32" ht="16.5" customHeight="1" x14ac:dyDescent="0.2">
      <c r="A905" s="9" t="s">
        <v>5115</v>
      </c>
      <c r="B905" s="10">
        <v>45131</v>
      </c>
      <c r="C905" s="9" t="s">
        <v>1557</v>
      </c>
      <c r="D905" s="10">
        <v>45132</v>
      </c>
      <c r="E905" s="9" t="s">
        <v>5116</v>
      </c>
      <c r="F905" s="11">
        <v>19428.5</v>
      </c>
      <c r="G905" s="9" t="s">
        <v>5108</v>
      </c>
      <c r="H905" s="9" t="s">
        <v>5109</v>
      </c>
      <c r="I905" s="9" t="s">
        <v>5110</v>
      </c>
      <c r="J905" s="9" t="s">
        <v>1972</v>
      </c>
      <c r="K905" s="9">
        <v>1</v>
      </c>
      <c r="L905" s="9">
        <v>2070</v>
      </c>
      <c r="M905" s="10">
        <v>45177</v>
      </c>
      <c r="N905" s="10">
        <v>45132</v>
      </c>
      <c r="O905" s="9">
        <v>30</v>
      </c>
      <c r="P905" s="10">
        <v>45169</v>
      </c>
      <c r="Q905" s="10">
        <v>45177</v>
      </c>
      <c r="R905" s="12">
        <v>8</v>
      </c>
      <c r="S905" s="12">
        <v>0</v>
      </c>
      <c r="T905" s="12">
        <v>8</v>
      </c>
      <c r="U905" s="11">
        <v>15925</v>
      </c>
      <c r="V905" s="9">
        <v>3503.5</v>
      </c>
      <c r="W905" s="11">
        <v>127400</v>
      </c>
      <c r="X905" s="9" t="s">
        <v>2123</v>
      </c>
      <c r="Y905" s="9" t="s">
        <v>2124</v>
      </c>
      <c r="Z905" s="9" t="s">
        <v>2979</v>
      </c>
      <c r="AA905" s="9" t="s">
        <v>1976</v>
      </c>
      <c r="AB905" s="9" t="s">
        <v>2125</v>
      </c>
      <c r="AC905" s="9" t="s">
        <v>2126</v>
      </c>
      <c r="AD905" s="9" t="s">
        <v>1986</v>
      </c>
      <c r="AE905" s="9" t="s">
        <v>5117</v>
      </c>
      <c r="AF905" s="9" t="s">
        <v>2012</v>
      </c>
    </row>
    <row r="906" spans="1:32" ht="16.5" customHeight="1" x14ac:dyDescent="0.2">
      <c r="A906" s="9" t="s">
        <v>5118</v>
      </c>
      <c r="B906" s="10">
        <v>45138</v>
      </c>
      <c r="C906" s="9" t="s">
        <v>5119</v>
      </c>
      <c r="D906" s="10">
        <v>45140</v>
      </c>
      <c r="E906" s="9" t="s">
        <v>5120</v>
      </c>
      <c r="F906" s="11">
        <v>2632.88</v>
      </c>
      <c r="G906" s="9" t="s">
        <v>4746</v>
      </c>
      <c r="H906" s="9" t="s">
        <v>4747</v>
      </c>
      <c r="I906" s="9" t="s">
        <v>4747</v>
      </c>
      <c r="J906" s="9" t="s">
        <v>5121</v>
      </c>
      <c r="K906" s="9">
        <v>1</v>
      </c>
      <c r="L906" s="9">
        <v>2074</v>
      </c>
      <c r="M906" s="10">
        <v>45177</v>
      </c>
      <c r="N906" s="10">
        <v>45140</v>
      </c>
      <c r="O906" s="9">
        <v>0</v>
      </c>
      <c r="P906" s="10">
        <v>45199</v>
      </c>
      <c r="Q906" s="10">
        <v>45177</v>
      </c>
      <c r="R906" s="12">
        <v>-22</v>
      </c>
      <c r="S906" s="12">
        <v>0</v>
      </c>
      <c r="T906" s="12">
        <v>-22</v>
      </c>
      <c r="U906" s="11">
        <v>2158.1</v>
      </c>
      <c r="V906" s="9">
        <v>474.78</v>
      </c>
      <c r="W906" s="11">
        <v>-47478.2</v>
      </c>
      <c r="X906" s="9" t="s">
        <v>2625</v>
      </c>
      <c r="Y906" s="9" t="s">
        <v>2626</v>
      </c>
      <c r="Z906" s="9" t="s">
        <v>2164</v>
      </c>
      <c r="AA906" s="9" t="s">
        <v>1976</v>
      </c>
      <c r="AB906" s="9" t="s">
        <v>2627</v>
      </c>
      <c r="AC906" s="9" t="s">
        <v>2628</v>
      </c>
      <c r="AD906" s="9" t="s">
        <v>1986</v>
      </c>
      <c r="AE906" s="9" t="s">
        <v>5122</v>
      </c>
      <c r="AF906" s="9" t="s">
        <v>2012</v>
      </c>
    </row>
    <row r="907" spans="1:32" ht="16.5" customHeight="1" x14ac:dyDescent="0.2">
      <c r="A907" s="9" t="s">
        <v>5123</v>
      </c>
      <c r="B907" s="10">
        <v>45138</v>
      </c>
      <c r="C907" s="9" t="s">
        <v>3467</v>
      </c>
      <c r="D907" s="10">
        <v>45139</v>
      </c>
      <c r="E907" s="9" t="s">
        <v>5124</v>
      </c>
      <c r="F907" s="11">
        <v>8261.2000000000007</v>
      </c>
      <c r="G907" s="9" t="s">
        <v>5125</v>
      </c>
      <c r="H907" s="9" t="s">
        <v>5126</v>
      </c>
      <c r="I907" s="9" t="s">
        <v>5126</v>
      </c>
      <c r="J907" s="9" t="s">
        <v>5127</v>
      </c>
      <c r="K907" s="9">
        <v>1</v>
      </c>
      <c r="L907" s="9">
        <v>2128</v>
      </c>
      <c r="M907" s="10">
        <v>45184</v>
      </c>
      <c r="N907" s="10">
        <v>45139</v>
      </c>
      <c r="O907" s="9">
        <v>0</v>
      </c>
      <c r="P907" s="10">
        <v>45199</v>
      </c>
      <c r="Q907" s="10">
        <v>45184</v>
      </c>
      <c r="R907" s="12">
        <v>-15</v>
      </c>
      <c r="S907" s="12">
        <v>0</v>
      </c>
      <c r="T907" s="12">
        <v>-15</v>
      </c>
      <c r="U907" s="11">
        <v>7252</v>
      </c>
      <c r="V907" s="9">
        <v>362.6</v>
      </c>
      <c r="W907" s="11">
        <v>-108780</v>
      </c>
      <c r="X907" s="9" t="s">
        <v>2625</v>
      </c>
      <c r="Y907" s="9" t="s">
        <v>2626</v>
      </c>
      <c r="Z907" s="9" t="s">
        <v>2164</v>
      </c>
      <c r="AA907" s="9" t="s">
        <v>1976</v>
      </c>
      <c r="AB907" s="9" t="s">
        <v>2627</v>
      </c>
      <c r="AC907" s="9" t="s">
        <v>2628</v>
      </c>
      <c r="AD907" s="9" t="s">
        <v>1986</v>
      </c>
      <c r="AE907" s="9" t="s">
        <v>5128</v>
      </c>
      <c r="AF907" s="9" t="s">
        <v>2012</v>
      </c>
    </row>
    <row r="908" spans="1:32" ht="16.5" customHeight="1" x14ac:dyDescent="0.2">
      <c r="A908" s="9" t="s">
        <v>5123</v>
      </c>
      <c r="B908" s="10">
        <v>45138</v>
      </c>
      <c r="C908" s="9" t="s">
        <v>3467</v>
      </c>
      <c r="D908" s="10">
        <v>45139</v>
      </c>
      <c r="E908" s="9" t="s">
        <v>5124</v>
      </c>
      <c r="F908" s="11">
        <v>8261.2000000000007</v>
      </c>
      <c r="G908" s="9" t="s">
        <v>5125</v>
      </c>
      <c r="H908" s="9" t="s">
        <v>5126</v>
      </c>
      <c r="I908" s="9" t="s">
        <v>5126</v>
      </c>
      <c r="J908" s="9" t="s">
        <v>5127</v>
      </c>
      <c r="K908" s="9">
        <v>2</v>
      </c>
      <c r="L908" s="9">
        <v>2128</v>
      </c>
      <c r="M908" s="10">
        <v>45184</v>
      </c>
      <c r="N908" s="10">
        <v>45139</v>
      </c>
      <c r="O908" s="9">
        <v>0</v>
      </c>
      <c r="P908" s="10">
        <v>45199</v>
      </c>
      <c r="Q908" s="10">
        <v>45184</v>
      </c>
      <c r="R908" s="12">
        <v>-15</v>
      </c>
      <c r="S908" s="12">
        <v>0</v>
      </c>
      <c r="T908" s="12">
        <v>-15</v>
      </c>
      <c r="U908" s="11">
        <v>530</v>
      </c>
      <c r="V908" s="9">
        <v>116.6</v>
      </c>
      <c r="W908" s="11">
        <v>-7950</v>
      </c>
      <c r="X908" s="9" t="s">
        <v>2625</v>
      </c>
      <c r="Y908" s="9" t="s">
        <v>2626</v>
      </c>
      <c r="Z908" s="9" t="s">
        <v>2164</v>
      </c>
      <c r="AA908" s="9" t="s">
        <v>1976</v>
      </c>
      <c r="AB908" s="9" t="s">
        <v>2627</v>
      </c>
      <c r="AC908" s="9" t="s">
        <v>2628</v>
      </c>
      <c r="AD908" s="9" t="s">
        <v>1986</v>
      </c>
      <c r="AE908" s="9" t="s">
        <v>5128</v>
      </c>
      <c r="AF908" s="9" t="s">
        <v>2012</v>
      </c>
    </row>
    <row r="909" spans="1:32" ht="16.5" customHeight="1" x14ac:dyDescent="0.2">
      <c r="A909" s="9" t="s">
        <v>5129</v>
      </c>
      <c r="B909" s="10">
        <v>45141</v>
      </c>
      <c r="C909" s="9" t="s">
        <v>5130</v>
      </c>
      <c r="D909" s="10">
        <v>45144</v>
      </c>
      <c r="E909" s="9" t="s">
        <v>5131</v>
      </c>
      <c r="F909" s="11">
        <v>1835.86</v>
      </c>
      <c r="G909" s="9" t="s">
        <v>5132</v>
      </c>
      <c r="H909" s="9" t="s">
        <v>5133</v>
      </c>
      <c r="I909" s="9" t="s">
        <v>5133</v>
      </c>
      <c r="J909" s="9" t="s">
        <v>5134</v>
      </c>
      <c r="K909" s="9">
        <v>1</v>
      </c>
      <c r="L909" s="9">
        <v>2131</v>
      </c>
      <c r="M909" s="10">
        <v>45184</v>
      </c>
      <c r="N909" s="10">
        <v>45144</v>
      </c>
      <c r="O909" s="9">
        <v>60</v>
      </c>
      <c r="P909" s="10">
        <v>45230</v>
      </c>
      <c r="Q909" s="10">
        <v>45184</v>
      </c>
      <c r="R909" s="12">
        <v>-46</v>
      </c>
      <c r="S909" s="12">
        <v>0</v>
      </c>
      <c r="T909" s="12">
        <v>-46</v>
      </c>
      <c r="U909" s="11">
        <v>1504.8</v>
      </c>
      <c r="V909" s="9">
        <v>331.06</v>
      </c>
      <c r="W909" s="11">
        <v>-69220.800000000003</v>
      </c>
      <c r="X909" s="9" t="s">
        <v>2123</v>
      </c>
      <c r="Y909" s="9" t="s">
        <v>2124</v>
      </c>
      <c r="Z909" s="9" t="s">
        <v>2164</v>
      </c>
      <c r="AA909" s="9" t="s">
        <v>1976</v>
      </c>
      <c r="AB909" s="9" t="s">
        <v>2125</v>
      </c>
      <c r="AC909" s="9" t="s">
        <v>2126</v>
      </c>
      <c r="AD909" s="9" t="s">
        <v>1986</v>
      </c>
      <c r="AE909" s="9" t="s">
        <v>5135</v>
      </c>
      <c r="AF909" s="9" t="s">
        <v>2012</v>
      </c>
    </row>
    <row r="910" spans="1:32" ht="16.5" customHeight="1" x14ac:dyDescent="0.2">
      <c r="A910" s="9" t="s">
        <v>5136</v>
      </c>
      <c r="B910" s="10">
        <v>45160</v>
      </c>
      <c r="C910" s="9" t="s">
        <v>4402</v>
      </c>
      <c r="D910" s="10">
        <v>45161</v>
      </c>
      <c r="E910" s="9" t="s">
        <v>5137</v>
      </c>
      <c r="F910" s="11">
        <v>3000</v>
      </c>
      <c r="G910" s="9" t="s">
        <v>4667</v>
      </c>
      <c r="H910" s="9" t="s">
        <v>1553</v>
      </c>
      <c r="I910" s="9" t="s">
        <v>4668</v>
      </c>
      <c r="J910" s="9" t="s">
        <v>5138</v>
      </c>
      <c r="K910" s="9">
        <v>1</v>
      </c>
      <c r="L910" s="9">
        <v>1982</v>
      </c>
      <c r="M910" s="10">
        <v>45168</v>
      </c>
      <c r="N910" s="10">
        <v>45161</v>
      </c>
      <c r="O910" s="9">
        <v>0</v>
      </c>
      <c r="P910" s="10">
        <v>45169</v>
      </c>
      <c r="Q910" s="10">
        <v>45168</v>
      </c>
      <c r="R910" s="12">
        <v>-1</v>
      </c>
      <c r="S910" s="12">
        <v>0</v>
      </c>
      <c r="T910" s="12">
        <v>-1</v>
      </c>
      <c r="U910" s="11">
        <v>3000</v>
      </c>
      <c r="V910" s="9">
        <v>0</v>
      </c>
      <c r="W910" s="11">
        <v>-3000</v>
      </c>
      <c r="X910" s="9" t="s">
        <v>2145</v>
      </c>
      <c r="Y910" s="9" t="s">
        <v>2146</v>
      </c>
      <c r="Z910" s="9" t="s">
        <v>2134</v>
      </c>
      <c r="AA910" s="9" t="s">
        <v>1976</v>
      </c>
      <c r="AB910" s="9" t="s">
        <v>2156</v>
      </c>
      <c r="AC910" s="9" t="s">
        <v>2157</v>
      </c>
      <c r="AD910" s="9" t="s">
        <v>2137</v>
      </c>
      <c r="AE910" s="9" t="s">
        <v>4670</v>
      </c>
      <c r="AF910" s="9" t="s">
        <v>2139</v>
      </c>
    </row>
    <row r="911" spans="1:32" ht="16.5" customHeight="1" x14ac:dyDescent="0.2">
      <c r="A911" s="9" t="s">
        <v>5139</v>
      </c>
      <c r="B911" s="10">
        <v>45161</v>
      </c>
      <c r="C911" s="9" t="s">
        <v>3074</v>
      </c>
      <c r="D911" s="10">
        <v>45161</v>
      </c>
      <c r="E911" s="9" t="s">
        <v>5140</v>
      </c>
      <c r="F911" s="11">
        <v>3450</v>
      </c>
      <c r="G911" s="9" t="s">
        <v>4406</v>
      </c>
      <c r="H911" s="9" t="s">
        <v>1347</v>
      </c>
      <c r="I911" s="9" t="s">
        <v>4407</v>
      </c>
      <c r="J911" s="9" t="s">
        <v>5141</v>
      </c>
      <c r="K911" s="9">
        <v>1</v>
      </c>
      <c r="L911" s="9">
        <v>2010</v>
      </c>
      <c r="M911" s="10">
        <v>45170</v>
      </c>
      <c r="N911" s="10">
        <v>45161</v>
      </c>
      <c r="O911" s="9">
        <v>0</v>
      </c>
      <c r="P911" s="10">
        <v>45169</v>
      </c>
      <c r="Q911" s="10">
        <v>45170</v>
      </c>
      <c r="R911" s="12">
        <v>1</v>
      </c>
      <c r="S911" s="12">
        <v>0</v>
      </c>
      <c r="T911" s="12">
        <v>1</v>
      </c>
      <c r="U911" s="11">
        <v>3450</v>
      </c>
      <c r="V911" s="9">
        <v>0</v>
      </c>
      <c r="W911" s="11">
        <v>3450</v>
      </c>
      <c r="X911" s="9" t="s">
        <v>2145</v>
      </c>
      <c r="Y911" s="9" t="s">
        <v>2146</v>
      </c>
      <c r="Z911" s="9" t="s">
        <v>2164</v>
      </c>
      <c r="AA911" s="9" t="s">
        <v>1976</v>
      </c>
      <c r="AB911" s="9" t="s">
        <v>2156</v>
      </c>
      <c r="AC911" s="9" t="s">
        <v>2157</v>
      </c>
      <c r="AD911" s="9" t="s">
        <v>2137</v>
      </c>
      <c r="AE911" s="9" t="s">
        <v>5142</v>
      </c>
      <c r="AF911" s="9" t="s">
        <v>2139</v>
      </c>
    </row>
    <row r="912" spans="1:32" ht="16.5" customHeight="1" x14ac:dyDescent="0.2">
      <c r="A912" s="9" t="s">
        <v>5143</v>
      </c>
      <c r="B912" s="10">
        <v>45140</v>
      </c>
      <c r="C912" s="9" t="s">
        <v>5144</v>
      </c>
      <c r="D912" s="10">
        <v>45161</v>
      </c>
      <c r="E912" s="9" t="s">
        <v>5145</v>
      </c>
      <c r="F912" s="11">
        <v>1246.0999999999999</v>
      </c>
      <c r="G912" s="9" t="s">
        <v>3494</v>
      </c>
      <c r="H912" s="9" t="s">
        <v>3495</v>
      </c>
      <c r="I912" s="9" t="s">
        <v>3495</v>
      </c>
      <c r="J912" s="9" t="s">
        <v>1972</v>
      </c>
      <c r="K912" s="9">
        <v>1</v>
      </c>
      <c r="L912" s="9">
        <v>2182</v>
      </c>
      <c r="M912" s="10">
        <v>45190</v>
      </c>
      <c r="N912" s="10">
        <v>45161</v>
      </c>
      <c r="O912" s="9">
        <v>0</v>
      </c>
      <c r="P912" s="10">
        <v>45169</v>
      </c>
      <c r="Q912" s="10">
        <v>45190</v>
      </c>
      <c r="R912" s="12">
        <v>21</v>
      </c>
      <c r="S912" s="12">
        <v>0</v>
      </c>
      <c r="T912" s="12">
        <v>21</v>
      </c>
      <c r="U912" s="11">
        <v>1198.17</v>
      </c>
      <c r="V912" s="9">
        <v>47.93</v>
      </c>
      <c r="W912" s="11">
        <v>25161.57</v>
      </c>
      <c r="X912" s="9" t="s">
        <v>2003</v>
      </c>
      <c r="Y912" s="9" t="s">
        <v>2004</v>
      </c>
      <c r="Z912" s="9" t="s">
        <v>2164</v>
      </c>
      <c r="AA912" s="9" t="s">
        <v>1976</v>
      </c>
      <c r="AB912" s="9" t="s">
        <v>2005</v>
      </c>
      <c r="AC912" s="9" t="s">
        <v>2006</v>
      </c>
      <c r="AD912" s="9" t="s">
        <v>1986</v>
      </c>
      <c r="AE912" s="9" t="s">
        <v>3496</v>
      </c>
      <c r="AF912" s="9" t="s">
        <v>1981</v>
      </c>
    </row>
    <row r="913" spans="1:32" ht="16.5" customHeight="1" x14ac:dyDescent="0.2">
      <c r="A913" s="9" t="s">
        <v>5146</v>
      </c>
      <c r="B913" s="10">
        <v>45152</v>
      </c>
      <c r="C913" s="9" t="s">
        <v>1803</v>
      </c>
      <c r="D913" s="10">
        <v>45161</v>
      </c>
      <c r="E913" s="9" t="s">
        <v>5147</v>
      </c>
      <c r="F913" s="11">
        <v>3381.84</v>
      </c>
      <c r="G913" s="9" t="s">
        <v>2992</v>
      </c>
      <c r="H913" s="9" t="s">
        <v>2993</v>
      </c>
      <c r="I913" s="9" t="s">
        <v>2993</v>
      </c>
      <c r="J913" s="9" t="s">
        <v>1972</v>
      </c>
      <c r="K913" s="9">
        <v>1</v>
      </c>
      <c r="L913" s="9">
        <v>2200</v>
      </c>
      <c r="M913" s="10">
        <v>45191</v>
      </c>
      <c r="N913" s="10">
        <v>45161</v>
      </c>
      <c r="O913" s="9">
        <v>0</v>
      </c>
      <c r="P913" s="10">
        <v>45169</v>
      </c>
      <c r="Q913" s="10">
        <v>45191</v>
      </c>
      <c r="R913" s="12">
        <v>22</v>
      </c>
      <c r="S913" s="12">
        <v>0</v>
      </c>
      <c r="T913" s="12">
        <v>22</v>
      </c>
      <c r="U913" s="11">
        <v>2772</v>
      </c>
      <c r="V913" s="9">
        <v>609.84</v>
      </c>
      <c r="W913" s="11">
        <v>60984</v>
      </c>
      <c r="X913" s="9" t="s">
        <v>2516</v>
      </c>
      <c r="Y913" s="9" t="s">
        <v>2517</v>
      </c>
      <c r="Z913" s="9" t="s">
        <v>2164</v>
      </c>
      <c r="AA913" s="9" t="s">
        <v>1976</v>
      </c>
      <c r="AB913" s="9" t="s">
        <v>2994</v>
      </c>
      <c r="AC913" s="9" t="s">
        <v>2995</v>
      </c>
      <c r="AD913" s="9" t="s">
        <v>1986</v>
      </c>
      <c r="AE913" s="9" t="s">
        <v>2996</v>
      </c>
      <c r="AF913" s="9" t="s">
        <v>2368</v>
      </c>
    </row>
    <row r="914" spans="1:32" ht="16.5" customHeight="1" x14ac:dyDescent="0.2">
      <c r="A914" s="9" t="s">
        <v>5148</v>
      </c>
      <c r="B914" s="10">
        <v>45159</v>
      </c>
      <c r="C914" s="9" t="s">
        <v>5149</v>
      </c>
      <c r="D914" s="10">
        <v>45162</v>
      </c>
      <c r="E914" s="9" t="s">
        <v>5150</v>
      </c>
      <c r="F914" s="11">
        <v>41236</v>
      </c>
      <c r="G914" s="9" t="s">
        <v>5151</v>
      </c>
      <c r="H914" s="9" t="s">
        <v>5152</v>
      </c>
      <c r="I914" s="9" t="s">
        <v>5152</v>
      </c>
      <c r="J914" s="9" t="s">
        <v>5153</v>
      </c>
      <c r="K914" s="9">
        <v>1</v>
      </c>
      <c r="L914" s="9">
        <v>2159</v>
      </c>
      <c r="M914" s="10">
        <v>45189</v>
      </c>
      <c r="N914" s="10">
        <v>45162</v>
      </c>
      <c r="O914" s="9">
        <v>0</v>
      </c>
      <c r="P914" s="10">
        <v>45199</v>
      </c>
      <c r="Q914" s="10">
        <v>45189</v>
      </c>
      <c r="R914" s="12">
        <v>-10</v>
      </c>
      <c r="S914" s="12">
        <v>0</v>
      </c>
      <c r="T914" s="12">
        <v>-10</v>
      </c>
      <c r="U914" s="11">
        <v>33800</v>
      </c>
      <c r="V914" s="9">
        <v>7436</v>
      </c>
      <c r="W914" s="11">
        <v>-338000</v>
      </c>
      <c r="X914" s="9" t="s">
        <v>4702</v>
      </c>
      <c r="Y914" s="9" t="s">
        <v>4703</v>
      </c>
      <c r="Z914" s="9" t="s">
        <v>2164</v>
      </c>
      <c r="AA914" s="9" t="s">
        <v>1976</v>
      </c>
      <c r="AB914" s="9" t="s">
        <v>5113</v>
      </c>
      <c r="AC914" s="9" t="s">
        <v>5114</v>
      </c>
      <c r="AD914" s="9" t="s">
        <v>1986</v>
      </c>
      <c r="AE914" s="9" t="s">
        <v>5154</v>
      </c>
      <c r="AF914" s="9" t="s">
        <v>2012</v>
      </c>
    </row>
    <row r="915" spans="1:32" ht="16.5" customHeight="1" x14ac:dyDescent="0.2">
      <c r="A915" s="9" t="s">
        <v>5155</v>
      </c>
      <c r="B915" s="10">
        <v>45145</v>
      </c>
      <c r="C915" s="9" t="s">
        <v>5156</v>
      </c>
      <c r="D915" s="10">
        <v>45162</v>
      </c>
      <c r="E915" s="9" t="s">
        <v>5157</v>
      </c>
      <c r="F915" s="11">
        <v>5428.51</v>
      </c>
      <c r="G915" s="9" t="s">
        <v>2760</v>
      </c>
      <c r="H915" s="9" t="s">
        <v>2761</v>
      </c>
      <c r="I915" s="9" t="s">
        <v>2761</v>
      </c>
      <c r="J915" s="9" t="s">
        <v>3955</v>
      </c>
      <c r="K915" s="9">
        <v>1</v>
      </c>
      <c r="L915" s="9">
        <v>2244</v>
      </c>
      <c r="M915" s="10">
        <v>45196</v>
      </c>
      <c r="N915" s="10">
        <v>45162</v>
      </c>
      <c r="O915" s="9">
        <v>30</v>
      </c>
      <c r="P915" s="10">
        <v>45199</v>
      </c>
      <c r="Q915" s="10">
        <v>45196</v>
      </c>
      <c r="R915" s="12">
        <v>-3</v>
      </c>
      <c r="S915" s="12">
        <v>0</v>
      </c>
      <c r="T915" s="12">
        <v>-3</v>
      </c>
      <c r="U915" s="11">
        <v>4449.6000000000004</v>
      </c>
      <c r="V915" s="9">
        <v>978.91</v>
      </c>
      <c r="W915" s="11">
        <v>-13348.800000000001</v>
      </c>
      <c r="X915" s="9" t="s">
        <v>2763</v>
      </c>
      <c r="Y915" s="9" t="s">
        <v>2764</v>
      </c>
      <c r="Z915" s="9" t="s">
        <v>2164</v>
      </c>
      <c r="AA915" s="9" t="s">
        <v>1976</v>
      </c>
      <c r="AB915" s="9" t="s">
        <v>2765</v>
      </c>
      <c r="AC915" s="9" t="s">
        <v>2766</v>
      </c>
      <c r="AD915" s="9" t="s">
        <v>1986</v>
      </c>
      <c r="AE915" s="9" t="s">
        <v>3510</v>
      </c>
      <c r="AF915" s="9" t="s">
        <v>2012</v>
      </c>
    </row>
    <row r="916" spans="1:32" ht="16.5" customHeight="1" x14ac:dyDescent="0.2">
      <c r="A916" s="9" t="s">
        <v>5158</v>
      </c>
      <c r="B916" s="10">
        <v>45159</v>
      </c>
      <c r="C916" s="9" t="s">
        <v>5159</v>
      </c>
      <c r="D916" s="10">
        <v>45162</v>
      </c>
      <c r="E916" s="9" t="s">
        <v>5160</v>
      </c>
      <c r="F916" s="11">
        <v>2195.56</v>
      </c>
      <c r="G916" s="9" t="s">
        <v>2760</v>
      </c>
      <c r="H916" s="9" t="s">
        <v>2761</v>
      </c>
      <c r="I916" s="9" t="s">
        <v>2761</v>
      </c>
      <c r="J916" s="9" t="s">
        <v>3955</v>
      </c>
      <c r="K916" s="9">
        <v>1</v>
      </c>
      <c r="L916" s="9">
        <v>2158</v>
      </c>
      <c r="M916" s="10">
        <v>45189</v>
      </c>
      <c r="N916" s="10">
        <v>45162</v>
      </c>
      <c r="O916" s="9">
        <v>30</v>
      </c>
      <c r="P916" s="10">
        <v>45199</v>
      </c>
      <c r="Q916" s="10">
        <v>45189</v>
      </c>
      <c r="R916" s="12">
        <v>-10</v>
      </c>
      <c r="S916" s="12">
        <v>0</v>
      </c>
      <c r="T916" s="12">
        <v>-10</v>
      </c>
      <c r="U916" s="11">
        <v>1799.64</v>
      </c>
      <c r="V916" s="9">
        <v>395.92</v>
      </c>
      <c r="W916" s="11">
        <v>-17996.400000000001</v>
      </c>
      <c r="X916" s="9" t="s">
        <v>2763</v>
      </c>
      <c r="Y916" s="9" t="s">
        <v>2764</v>
      </c>
      <c r="Z916" s="9" t="s">
        <v>2164</v>
      </c>
      <c r="AA916" s="9" t="s">
        <v>1976</v>
      </c>
      <c r="AB916" s="9" t="s">
        <v>2765</v>
      </c>
      <c r="AC916" s="9" t="s">
        <v>2766</v>
      </c>
      <c r="AD916" s="9" t="s">
        <v>1986</v>
      </c>
      <c r="AE916" s="9" t="s">
        <v>3510</v>
      </c>
      <c r="AF916" s="9" t="s">
        <v>2012</v>
      </c>
    </row>
    <row r="917" spans="1:32" ht="16.5" customHeight="1" x14ac:dyDescent="0.2">
      <c r="A917" s="9" t="s">
        <v>5161</v>
      </c>
      <c r="B917" s="10">
        <v>45149</v>
      </c>
      <c r="C917" s="9" t="s">
        <v>5162</v>
      </c>
      <c r="D917" s="10">
        <v>45162</v>
      </c>
      <c r="E917" s="9" t="s">
        <v>5163</v>
      </c>
      <c r="F917" s="11">
        <v>60.5</v>
      </c>
      <c r="G917" s="9" t="s">
        <v>2645</v>
      </c>
      <c r="H917" s="9" t="s">
        <v>2646</v>
      </c>
      <c r="I917" s="9" t="s">
        <v>2646</v>
      </c>
      <c r="J917" s="9" t="s">
        <v>1972</v>
      </c>
      <c r="K917" s="9">
        <v>1</v>
      </c>
      <c r="L917" s="9">
        <v>2205</v>
      </c>
      <c r="M917" s="10">
        <v>45191</v>
      </c>
      <c r="N917" s="10">
        <v>45162</v>
      </c>
      <c r="O917" s="9">
        <v>30</v>
      </c>
      <c r="P917" s="10">
        <v>45199</v>
      </c>
      <c r="Q917" s="10">
        <v>45191</v>
      </c>
      <c r="R917" s="12">
        <v>-8</v>
      </c>
      <c r="S917" s="12">
        <v>0</v>
      </c>
      <c r="T917" s="12">
        <v>-8</v>
      </c>
      <c r="U917" s="11">
        <v>55</v>
      </c>
      <c r="V917" s="9">
        <v>5.5</v>
      </c>
      <c r="W917" s="11">
        <v>-440</v>
      </c>
      <c r="X917" s="9" t="s">
        <v>1973</v>
      </c>
      <c r="Y917" s="9" t="s">
        <v>1974</v>
      </c>
      <c r="Z917" s="9" t="s">
        <v>2164</v>
      </c>
      <c r="AA917" s="9" t="s">
        <v>1976</v>
      </c>
      <c r="AB917" s="9" t="s">
        <v>1977</v>
      </c>
      <c r="AC917" s="9" t="s">
        <v>1978</v>
      </c>
      <c r="AD917" s="9" t="s">
        <v>1986</v>
      </c>
      <c r="AE917" s="9" t="s">
        <v>1980</v>
      </c>
      <c r="AF917" s="9" t="s">
        <v>1981</v>
      </c>
    </row>
    <row r="918" spans="1:32" ht="16.5" customHeight="1" x14ac:dyDescent="0.2">
      <c r="A918" s="9" t="s">
        <v>5164</v>
      </c>
      <c r="B918" s="10">
        <v>45090</v>
      </c>
      <c r="C918" s="9" t="s">
        <v>5165</v>
      </c>
      <c r="D918" s="10">
        <v>45162</v>
      </c>
      <c r="E918" s="9" t="s">
        <v>5166</v>
      </c>
      <c r="F918" s="11">
        <v>3676.35</v>
      </c>
      <c r="G918" s="9" t="s">
        <v>4345</v>
      </c>
      <c r="H918" s="9" t="s">
        <v>4346</v>
      </c>
      <c r="I918" s="9" t="s">
        <v>4347</v>
      </c>
      <c r="J918" s="9" t="s">
        <v>2986</v>
      </c>
      <c r="K918" s="9">
        <v>1</v>
      </c>
      <c r="L918" s="9">
        <v>2113</v>
      </c>
      <c r="M918" s="10">
        <v>45182</v>
      </c>
      <c r="N918" s="10">
        <v>45162</v>
      </c>
      <c r="O918" s="9">
        <v>0</v>
      </c>
      <c r="P918" s="10">
        <v>45199</v>
      </c>
      <c r="Q918" s="10">
        <v>45182</v>
      </c>
      <c r="R918" s="12">
        <v>-17</v>
      </c>
      <c r="S918" s="12">
        <v>0</v>
      </c>
      <c r="T918" s="12">
        <v>-17</v>
      </c>
      <c r="U918" s="11">
        <v>3013.4</v>
      </c>
      <c r="V918" s="9">
        <v>662.95</v>
      </c>
      <c r="W918" s="11">
        <v>-51227.8</v>
      </c>
      <c r="X918" s="9" t="s">
        <v>2003</v>
      </c>
      <c r="Y918" s="9" t="s">
        <v>2004</v>
      </c>
      <c r="Z918" s="9" t="s">
        <v>2979</v>
      </c>
      <c r="AA918" s="9" t="s">
        <v>1976</v>
      </c>
      <c r="AB918" s="9" t="s">
        <v>2022</v>
      </c>
      <c r="AC918" s="9" t="s">
        <v>2023</v>
      </c>
      <c r="AD918" s="9" t="s">
        <v>1986</v>
      </c>
      <c r="AE918" s="9" t="s">
        <v>3541</v>
      </c>
      <c r="AF918" s="9" t="s">
        <v>2012</v>
      </c>
    </row>
    <row r="919" spans="1:32" ht="16.5" customHeight="1" x14ac:dyDescent="0.2">
      <c r="A919" s="9" t="s">
        <v>5167</v>
      </c>
      <c r="B919" s="10">
        <v>45092</v>
      </c>
      <c r="C919" s="9" t="s">
        <v>5168</v>
      </c>
      <c r="D919" s="10">
        <v>45162</v>
      </c>
      <c r="E919" s="9" t="s">
        <v>5169</v>
      </c>
      <c r="F919" s="11">
        <v>449.69</v>
      </c>
      <c r="G919" s="9" t="s">
        <v>4345</v>
      </c>
      <c r="H919" s="9" t="s">
        <v>4346</v>
      </c>
      <c r="I919" s="9" t="s">
        <v>4347</v>
      </c>
      <c r="J919" s="9" t="s">
        <v>2986</v>
      </c>
      <c r="K919" s="9">
        <v>1</v>
      </c>
      <c r="L919" s="9">
        <v>2113</v>
      </c>
      <c r="M919" s="10">
        <v>45182</v>
      </c>
      <c r="N919" s="10">
        <v>45162</v>
      </c>
      <c r="O919" s="9">
        <v>0</v>
      </c>
      <c r="P919" s="10">
        <v>45199</v>
      </c>
      <c r="Q919" s="10">
        <v>45182</v>
      </c>
      <c r="R919" s="12">
        <v>-17</v>
      </c>
      <c r="S919" s="12">
        <v>0</v>
      </c>
      <c r="T919" s="12">
        <v>-17</v>
      </c>
      <c r="U919" s="11">
        <v>368.6</v>
      </c>
      <c r="V919" s="9">
        <v>81.09</v>
      </c>
      <c r="W919" s="11">
        <v>-6266.2000000000007</v>
      </c>
      <c r="X919" s="9" t="s">
        <v>2003</v>
      </c>
      <c r="Y919" s="9" t="s">
        <v>2004</v>
      </c>
      <c r="Z919" s="9" t="s">
        <v>2979</v>
      </c>
      <c r="AA919" s="9" t="s">
        <v>1976</v>
      </c>
      <c r="AB919" s="9" t="s">
        <v>2022</v>
      </c>
      <c r="AC919" s="9" t="s">
        <v>2023</v>
      </c>
      <c r="AD919" s="9" t="s">
        <v>1986</v>
      </c>
      <c r="AE919" s="9" t="s">
        <v>3541</v>
      </c>
      <c r="AF919" s="9" t="s">
        <v>2012</v>
      </c>
    </row>
    <row r="920" spans="1:32" ht="16.5" customHeight="1" x14ac:dyDescent="0.2">
      <c r="A920" s="9" t="s">
        <v>5170</v>
      </c>
      <c r="B920" s="10">
        <v>45105</v>
      </c>
      <c r="C920" s="9" t="s">
        <v>5171</v>
      </c>
      <c r="D920" s="10">
        <v>45162</v>
      </c>
      <c r="E920" s="9" t="s">
        <v>5172</v>
      </c>
      <c r="F920" s="11">
        <v>1293.44</v>
      </c>
      <c r="G920" s="9" t="s">
        <v>4345</v>
      </c>
      <c r="H920" s="9" t="s">
        <v>4346</v>
      </c>
      <c r="I920" s="9" t="s">
        <v>4347</v>
      </c>
      <c r="J920" s="9" t="s">
        <v>2986</v>
      </c>
      <c r="K920" s="9">
        <v>1</v>
      </c>
      <c r="L920" s="9">
        <v>2113</v>
      </c>
      <c r="M920" s="10">
        <v>45182</v>
      </c>
      <c r="N920" s="10">
        <v>45162</v>
      </c>
      <c r="O920" s="9">
        <v>0</v>
      </c>
      <c r="P920" s="10">
        <v>45199</v>
      </c>
      <c r="Q920" s="10">
        <v>45182</v>
      </c>
      <c r="R920" s="12">
        <v>-17</v>
      </c>
      <c r="S920" s="12">
        <v>0</v>
      </c>
      <c r="T920" s="12">
        <v>-17</v>
      </c>
      <c r="U920" s="11">
        <v>1060.2</v>
      </c>
      <c r="V920" s="9">
        <v>233.24</v>
      </c>
      <c r="W920" s="11">
        <v>-18023.400000000001</v>
      </c>
      <c r="X920" s="9" t="s">
        <v>2003</v>
      </c>
      <c r="Y920" s="9" t="s">
        <v>2004</v>
      </c>
      <c r="Z920" s="9" t="s">
        <v>2979</v>
      </c>
      <c r="AA920" s="9" t="s">
        <v>1976</v>
      </c>
      <c r="AB920" s="9" t="s">
        <v>2417</v>
      </c>
      <c r="AC920" s="9" t="s">
        <v>2418</v>
      </c>
      <c r="AD920" s="9" t="s">
        <v>1986</v>
      </c>
      <c r="AE920" s="9" t="s">
        <v>3934</v>
      </c>
      <c r="AF920" s="9" t="s">
        <v>2012</v>
      </c>
    </row>
    <row r="921" spans="1:32" ht="16.5" customHeight="1" x14ac:dyDescent="0.2">
      <c r="A921" s="9" t="s">
        <v>5173</v>
      </c>
      <c r="B921" s="10">
        <v>45111</v>
      </c>
      <c r="C921" s="9" t="s">
        <v>5174</v>
      </c>
      <c r="D921" s="10">
        <v>45162</v>
      </c>
      <c r="E921" s="9" t="s">
        <v>5175</v>
      </c>
      <c r="F921" s="11">
        <v>177.33</v>
      </c>
      <c r="G921" s="9" t="s">
        <v>4345</v>
      </c>
      <c r="H921" s="9" t="s">
        <v>4346</v>
      </c>
      <c r="I921" s="9" t="s">
        <v>4347</v>
      </c>
      <c r="J921" s="9" t="s">
        <v>2986</v>
      </c>
      <c r="K921" s="9">
        <v>1</v>
      </c>
      <c r="L921" s="9">
        <v>2113</v>
      </c>
      <c r="M921" s="10">
        <v>45182</v>
      </c>
      <c r="N921" s="10">
        <v>45162</v>
      </c>
      <c r="O921" s="9">
        <v>0</v>
      </c>
      <c r="P921" s="10">
        <v>45199</v>
      </c>
      <c r="Q921" s="10">
        <v>45182</v>
      </c>
      <c r="R921" s="12">
        <v>-17</v>
      </c>
      <c r="S921" s="12">
        <v>0</v>
      </c>
      <c r="T921" s="12">
        <v>-17</v>
      </c>
      <c r="U921" s="11">
        <v>145.35</v>
      </c>
      <c r="V921" s="9">
        <v>31.98</v>
      </c>
      <c r="W921" s="11">
        <v>-2470.9499999999998</v>
      </c>
      <c r="X921" s="9" t="s">
        <v>2003</v>
      </c>
      <c r="Y921" s="9" t="s">
        <v>2004</v>
      </c>
      <c r="Z921" s="9" t="s">
        <v>2979</v>
      </c>
      <c r="AA921" s="9" t="s">
        <v>1976</v>
      </c>
      <c r="AB921" s="9" t="s">
        <v>2417</v>
      </c>
      <c r="AC921" s="9" t="s">
        <v>2418</v>
      </c>
      <c r="AD921" s="9" t="s">
        <v>1986</v>
      </c>
      <c r="AE921" s="9" t="s">
        <v>3934</v>
      </c>
      <c r="AF921" s="9" t="s">
        <v>2012</v>
      </c>
    </row>
    <row r="922" spans="1:32" ht="16.5" customHeight="1" x14ac:dyDescent="0.2">
      <c r="A922" s="9" t="s">
        <v>5176</v>
      </c>
      <c r="B922" s="10">
        <v>45111</v>
      </c>
      <c r="C922" s="9" t="s">
        <v>5177</v>
      </c>
      <c r="D922" s="10">
        <v>45162</v>
      </c>
      <c r="E922" s="9" t="s">
        <v>5178</v>
      </c>
      <c r="F922" s="11">
        <v>2491.85</v>
      </c>
      <c r="G922" s="9" t="s">
        <v>4345</v>
      </c>
      <c r="H922" s="9" t="s">
        <v>4346</v>
      </c>
      <c r="I922" s="9" t="s">
        <v>4347</v>
      </c>
      <c r="J922" s="9" t="s">
        <v>2986</v>
      </c>
      <c r="K922" s="9">
        <v>1</v>
      </c>
      <c r="L922" s="9">
        <v>2113</v>
      </c>
      <c r="M922" s="10">
        <v>45182</v>
      </c>
      <c r="N922" s="10">
        <v>45162</v>
      </c>
      <c r="O922" s="9">
        <v>0</v>
      </c>
      <c r="P922" s="10">
        <v>45199</v>
      </c>
      <c r="Q922" s="10">
        <v>45182</v>
      </c>
      <c r="R922" s="12">
        <v>-17</v>
      </c>
      <c r="S922" s="12">
        <v>0</v>
      </c>
      <c r="T922" s="12">
        <v>-17</v>
      </c>
      <c r="U922" s="11">
        <v>2042.5</v>
      </c>
      <c r="V922" s="9">
        <v>449.35</v>
      </c>
      <c r="W922" s="11">
        <v>-34722.5</v>
      </c>
      <c r="X922" s="9" t="s">
        <v>2003</v>
      </c>
      <c r="Y922" s="9" t="s">
        <v>2004</v>
      </c>
      <c r="Z922" s="9" t="s">
        <v>2979</v>
      </c>
      <c r="AA922" s="9" t="s">
        <v>1976</v>
      </c>
      <c r="AB922" s="9" t="s">
        <v>2417</v>
      </c>
      <c r="AC922" s="9" t="s">
        <v>2418</v>
      </c>
      <c r="AD922" s="9" t="s">
        <v>1986</v>
      </c>
      <c r="AE922" s="9" t="s">
        <v>3934</v>
      </c>
      <c r="AF922" s="9" t="s">
        <v>2012</v>
      </c>
    </row>
    <row r="923" spans="1:32" ht="16.5" customHeight="1" x14ac:dyDescent="0.2">
      <c r="A923" s="9" t="s">
        <v>5179</v>
      </c>
      <c r="B923" s="10">
        <v>45163</v>
      </c>
      <c r="C923" s="9" t="s">
        <v>646</v>
      </c>
      <c r="D923" s="10">
        <v>45163</v>
      </c>
      <c r="E923" s="9" t="s">
        <v>5180</v>
      </c>
      <c r="F923" s="11">
        <v>2113</v>
      </c>
      <c r="G923" s="9" t="s">
        <v>2277</v>
      </c>
      <c r="H923" s="9" t="s">
        <v>1042</v>
      </c>
      <c r="I923" s="9" t="s">
        <v>2278</v>
      </c>
      <c r="J923" s="9" t="s">
        <v>5181</v>
      </c>
      <c r="K923" s="9">
        <v>1</v>
      </c>
      <c r="L923" s="9">
        <v>2007</v>
      </c>
      <c r="M923" s="10">
        <v>45170</v>
      </c>
      <c r="N923" s="10">
        <v>45163</v>
      </c>
      <c r="O923" s="9">
        <v>0</v>
      </c>
      <c r="P923" s="10">
        <v>45169</v>
      </c>
      <c r="Q923" s="10">
        <v>45170</v>
      </c>
      <c r="R923" s="12">
        <v>1</v>
      </c>
      <c r="S923" s="12">
        <v>0</v>
      </c>
      <c r="T923" s="12">
        <v>1</v>
      </c>
      <c r="U923" s="11">
        <v>2113</v>
      </c>
      <c r="V923" s="9">
        <v>0</v>
      </c>
      <c r="W923" s="11">
        <v>2113</v>
      </c>
      <c r="X923" s="9" t="s">
        <v>2145</v>
      </c>
      <c r="Y923" s="9" t="s">
        <v>2146</v>
      </c>
      <c r="Z923" s="9" t="s">
        <v>2134</v>
      </c>
      <c r="AA923" s="9" t="s">
        <v>1976</v>
      </c>
      <c r="AB923" s="9" t="s">
        <v>2214</v>
      </c>
      <c r="AC923" s="9" t="s">
        <v>2157</v>
      </c>
      <c r="AD923" s="9" t="s">
        <v>2137</v>
      </c>
      <c r="AE923" s="9" t="s">
        <v>2280</v>
      </c>
      <c r="AF923" s="9" t="s">
        <v>2139</v>
      </c>
    </row>
    <row r="924" spans="1:32" ht="16.5" customHeight="1" x14ac:dyDescent="0.2">
      <c r="A924" s="9" t="s">
        <v>5182</v>
      </c>
      <c r="B924" s="10">
        <v>45166</v>
      </c>
      <c r="C924" s="9" t="s">
        <v>1811</v>
      </c>
      <c r="D924" s="10">
        <v>45166</v>
      </c>
      <c r="E924" s="9" t="s">
        <v>5183</v>
      </c>
      <c r="F924" s="11">
        <v>3066.67</v>
      </c>
      <c r="G924" s="9" t="s">
        <v>4630</v>
      </c>
      <c r="H924" s="9" t="s">
        <v>1450</v>
      </c>
      <c r="I924" s="9" t="s">
        <v>4631</v>
      </c>
      <c r="J924" s="9" t="s">
        <v>5184</v>
      </c>
      <c r="K924" s="9">
        <v>1</v>
      </c>
      <c r="L924" s="9">
        <v>2062</v>
      </c>
      <c r="M924" s="10">
        <v>45176</v>
      </c>
      <c r="N924" s="10">
        <v>45166</v>
      </c>
      <c r="O924" s="9">
        <v>0</v>
      </c>
      <c r="P924" s="10">
        <v>45169</v>
      </c>
      <c r="Q924" s="10">
        <v>45176</v>
      </c>
      <c r="R924" s="12">
        <v>7</v>
      </c>
      <c r="S924" s="12">
        <v>0</v>
      </c>
      <c r="T924" s="12">
        <v>7</v>
      </c>
      <c r="U924" s="11">
        <v>3066.67</v>
      </c>
      <c r="V924" s="9">
        <v>0</v>
      </c>
      <c r="W924" s="11">
        <v>21466.690000000002</v>
      </c>
      <c r="X924" s="9" t="s">
        <v>2145</v>
      </c>
      <c r="Y924" s="9" t="s">
        <v>2146</v>
      </c>
      <c r="Z924" s="9" t="s">
        <v>2134</v>
      </c>
      <c r="AA924" s="9" t="s">
        <v>1976</v>
      </c>
      <c r="AB924" s="9" t="s">
        <v>4624</v>
      </c>
      <c r="AC924" s="9" t="s">
        <v>4625</v>
      </c>
      <c r="AD924" s="9" t="s">
        <v>2137</v>
      </c>
      <c r="AE924" s="9" t="s">
        <v>4626</v>
      </c>
      <c r="AF924" s="9" t="s">
        <v>4627</v>
      </c>
    </row>
    <row r="925" spans="1:32" ht="16.5" customHeight="1" x14ac:dyDescent="0.2">
      <c r="A925" s="9" t="s">
        <v>5185</v>
      </c>
      <c r="B925" s="10">
        <v>45167</v>
      </c>
      <c r="C925" s="9" t="s">
        <v>1730</v>
      </c>
      <c r="D925" s="10">
        <v>45167</v>
      </c>
      <c r="E925" s="9" t="s">
        <v>5186</v>
      </c>
      <c r="F925" s="11">
        <v>3450</v>
      </c>
      <c r="G925" s="9" t="s">
        <v>5187</v>
      </c>
      <c r="H925" s="9" t="s">
        <v>1824</v>
      </c>
      <c r="I925" s="9" t="s">
        <v>5188</v>
      </c>
      <c r="J925" s="9" t="s">
        <v>5189</v>
      </c>
      <c r="K925" s="9">
        <v>1</v>
      </c>
      <c r="L925" s="9">
        <v>2012</v>
      </c>
      <c r="M925" s="10">
        <v>45170</v>
      </c>
      <c r="N925" s="10">
        <v>45167</v>
      </c>
      <c r="O925" s="9">
        <v>0</v>
      </c>
      <c r="P925" s="10">
        <v>45169</v>
      </c>
      <c r="Q925" s="10">
        <v>45170</v>
      </c>
      <c r="R925" s="12">
        <v>1</v>
      </c>
      <c r="S925" s="12">
        <v>0</v>
      </c>
      <c r="T925" s="12">
        <v>1</v>
      </c>
      <c r="U925" s="11">
        <v>3450</v>
      </c>
      <c r="V925" s="9">
        <v>0</v>
      </c>
      <c r="W925" s="11">
        <v>3450</v>
      </c>
      <c r="X925" s="9" t="s">
        <v>2145</v>
      </c>
      <c r="Y925" s="9" t="s">
        <v>2146</v>
      </c>
      <c r="Z925" s="9" t="s">
        <v>2134</v>
      </c>
      <c r="AA925" s="9" t="s">
        <v>1976</v>
      </c>
      <c r="AB925" s="9" t="s">
        <v>2214</v>
      </c>
      <c r="AC925" s="9" t="s">
        <v>2157</v>
      </c>
      <c r="AD925" s="9" t="s">
        <v>1986</v>
      </c>
      <c r="AE925" s="9" t="s">
        <v>5190</v>
      </c>
      <c r="AF925" s="9" t="s">
        <v>2139</v>
      </c>
    </row>
    <row r="926" spans="1:32" ht="16.5" customHeight="1" x14ac:dyDescent="0.2">
      <c r="A926" s="9" t="s">
        <v>5191</v>
      </c>
      <c r="B926" s="10">
        <v>45167</v>
      </c>
      <c r="C926" s="9" t="s">
        <v>1825</v>
      </c>
      <c r="D926" s="10">
        <v>45167</v>
      </c>
      <c r="E926" s="9" t="s">
        <v>5192</v>
      </c>
      <c r="F926" s="11">
        <v>3450</v>
      </c>
      <c r="G926" s="9" t="s">
        <v>5187</v>
      </c>
      <c r="H926" s="9" t="s">
        <v>1824</v>
      </c>
      <c r="I926" s="9" t="s">
        <v>5188</v>
      </c>
      <c r="J926" s="9" t="s">
        <v>5193</v>
      </c>
      <c r="K926" s="9">
        <v>1</v>
      </c>
      <c r="L926" s="9">
        <v>2008</v>
      </c>
      <c r="M926" s="10">
        <v>45170</v>
      </c>
      <c r="N926" s="10">
        <v>45167</v>
      </c>
      <c r="O926" s="9">
        <v>0</v>
      </c>
      <c r="P926" s="10">
        <v>45169</v>
      </c>
      <c r="Q926" s="10">
        <v>45170</v>
      </c>
      <c r="R926" s="12">
        <v>1</v>
      </c>
      <c r="S926" s="12">
        <v>0</v>
      </c>
      <c r="T926" s="12">
        <v>1</v>
      </c>
      <c r="U926" s="11">
        <v>3450</v>
      </c>
      <c r="V926" s="9">
        <v>0</v>
      </c>
      <c r="W926" s="11">
        <v>3450</v>
      </c>
      <c r="X926" s="9" t="s">
        <v>2145</v>
      </c>
      <c r="Y926" s="9" t="s">
        <v>2146</v>
      </c>
      <c r="Z926" s="9" t="s">
        <v>2134</v>
      </c>
      <c r="AA926" s="9" t="s">
        <v>1976</v>
      </c>
      <c r="AB926" s="9" t="s">
        <v>2214</v>
      </c>
      <c r="AC926" s="9" t="s">
        <v>2157</v>
      </c>
      <c r="AD926" s="9" t="s">
        <v>1986</v>
      </c>
      <c r="AE926" s="9" t="s">
        <v>5190</v>
      </c>
      <c r="AF926" s="9" t="s">
        <v>2139</v>
      </c>
    </row>
    <row r="927" spans="1:32" ht="16.5" customHeight="1" x14ac:dyDescent="0.2">
      <c r="A927" s="9" t="s">
        <v>5194</v>
      </c>
      <c r="B927" s="10">
        <v>44652</v>
      </c>
      <c r="C927" s="9" t="s">
        <v>5195</v>
      </c>
      <c r="D927" s="10">
        <v>45007</v>
      </c>
      <c r="E927" s="9" t="s">
        <v>5196</v>
      </c>
      <c r="F927" s="11">
        <v>12792.98</v>
      </c>
      <c r="G927" s="9" t="s">
        <v>5197</v>
      </c>
      <c r="H927" s="9" t="s">
        <v>5198</v>
      </c>
      <c r="I927" s="9" t="s">
        <v>5198</v>
      </c>
      <c r="J927" s="9" t="s">
        <v>5199</v>
      </c>
      <c r="K927" s="9">
        <v>1</v>
      </c>
      <c r="L927" s="9">
        <v>2095</v>
      </c>
      <c r="M927" s="10">
        <v>45181</v>
      </c>
      <c r="N927" s="10">
        <v>45007</v>
      </c>
      <c r="O927" s="9" t="s">
        <v>1972</v>
      </c>
      <c r="P927" s="10">
        <v>45181</v>
      </c>
      <c r="Q927" s="10">
        <v>45181</v>
      </c>
      <c r="R927" s="12">
        <v>0</v>
      </c>
      <c r="S927" s="12">
        <v>0</v>
      </c>
      <c r="T927" s="12">
        <v>0</v>
      </c>
      <c r="U927" s="11">
        <v>9606.67</v>
      </c>
      <c r="V927" s="9">
        <v>0</v>
      </c>
      <c r="W927" s="11">
        <v>0</v>
      </c>
      <c r="X927" s="9" t="s">
        <v>2203</v>
      </c>
      <c r="Y927" s="9" t="s">
        <v>2204</v>
      </c>
      <c r="Z927" s="9" t="s">
        <v>5200</v>
      </c>
      <c r="AA927" s="9" t="s">
        <v>1976</v>
      </c>
      <c r="AB927" s="9" t="s">
        <v>2205</v>
      </c>
      <c r="AC927" s="9" t="s">
        <v>2206</v>
      </c>
      <c r="AD927" s="9" t="s">
        <v>1979</v>
      </c>
      <c r="AE927" s="9" t="s">
        <v>5201</v>
      </c>
      <c r="AF927" s="9" t="s">
        <v>2208</v>
      </c>
    </row>
    <row r="928" spans="1:32" ht="16.5" customHeight="1" x14ac:dyDescent="0.2">
      <c r="A928" s="9" t="s">
        <v>5194</v>
      </c>
      <c r="B928" s="10">
        <v>44652</v>
      </c>
      <c r="C928" s="9" t="s">
        <v>5195</v>
      </c>
      <c r="D928" s="10">
        <v>45007</v>
      </c>
      <c r="E928" s="9" t="s">
        <v>5196</v>
      </c>
      <c r="F928" s="11">
        <v>12792.98</v>
      </c>
      <c r="G928" s="9" t="s">
        <v>5197</v>
      </c>
      <c r="H928" s="9" t="s">
        <v>5198</v>
      </c>
      <c r="I928" s="9" t="s">
        <v>5198</v>
      </c>
      <c r="J928" s="9" t="s">
        <v>5199</v>
      </c>
      <c r="K928" s="9">
        <v>2</v>
      </c>
      <c r="L928" s="9">
        <v>2095</v>
      </c>
      <c r="M928" s="10">
        <v>45181</v>
      </c>
      <c r="N928" s="10">
        <v>45007</v>
      </c>
      <c r="O928" s="9" t="s">
        <v>1972</v>
      </c>
      <c r="P928" s="10">
        <v>45181</v>
      </c>
      <c r="Q928" s="10">
        <v>45181</v>
      </c>
      <c r="R928" s="12">
        <v>0</v>
      </c>
      <c r="S928" s="12">
        <v>0</v>
      </c>
      <c r="T928" s="12">
        <v>0</v>
      </c>
      <c r="U928" s="11">
        <v>1833.33</v>
      </c>
      <c r="V928" s="9">
        <v>0</v>
      </c>
      <c r="W928" s="11">
        <v>0</v>
      </c>
      <c r="X928" s="9" t="s">
        <v>2203</v>
      </c>
      <c r="Y928" s="9" t="s">
        <v>2204</v>
      </c>
      <c r="Z928" s="9" t="s">
        <v>5200</v>
      </c>
      <c r="AA928" s="9" t="s">
        <v>1976</v>
      </c>
      <c r="AB928" s="9" t="s">
        <v>2205</v>
      </c>
      <c r="AC928" s="9" t="s">
        <v>2206</v>
      </c>
      <c r="AD928" s="9" t="s">
        <v>1979</v>
      </c>
      <c r="AE928" s="9" t="s">
        <v>5202</v>
      </c>
      <c r="AF928" s="9" t="s">
        <v>2208</v>
      </c>
    </row>
    <row r="929" spans="1:32" ht="16.5" customHeight="1" x14ac:dyDescent="0.2">
      <c r="A929" s="9" t="s">
        <v>5194</v>
      </c>
      <c r="B929" s="10">
        <v>44652</v>
      </c>
      <c r="C929" s="9" t="s">
        <v>5195</v>
      </c>
      <c r="D929" s="10">
        <v>45007</v>
      </c>
      <c r="E929" s="9" t="s">
        <v>5196</v>
      </c>
      <c r="F929" s="11">
        <v>12792.98</v>
      </c>
      <c r="G929" s="9" t="s">
        <v>5197</v>
      </c>
      <c r="H929" s="9" t="s">
        <v>5198</v>
      </c>
      <c r="I929" s="9" t="s">
        <v>5198</v>
      </c>
      <c r="J929" s="9" t="s">
        <v>5199</v>
      </c>
      <c r="K929" s="9">
        <v>3</v>
      </c>
      <c r="L929" s="9">
        <v>2095</v>
      </c>
      <c r="M929" s="10">
        <v>45181</v>
      </c>
      <c r="N929" s="10">
        <v>45007</v>
      </c>
      <c r="O929" s="9" t="s">
        <v>1972</v>
      </c>
      <c r="P929" s="10">
        <v>45181</v>
      </c>
      <c r="Q929" s="10">
        <v>45181</v>
      </c>
      <c r="R929" s="12">
        <v>0</v>
      </c>
      <c r="S929" s="12">
        <v>0</v>
      </c>
      <c r="T929" s="12">
        <v>0</v>
      </c>
      <c r="U929" s="11">
        <v>860.94</v>
      </c>
      <c r="V929" s="9">
        <v>0</v>
      </c>
      <c r="W929" s="11">
        <v>0</v>
      </c>
      <c r="X929" s="9" t="s">
        <v>2203</v>
      </c>
      <c r="Y929" s="9" t="s">
        <v>2204</v>
      </c>
      <c r="Z929" s="9" t="s">
        <v>5200</v>
      </c>
      <c r="AA929" s="9" t="s">
        <v>1976</v>
      </c>
      <c r="AB929" s="9" t="s">
        <v>2205</v>
      </c>
      <c r="AC929" s="9" t="s">
        <v>2206</v>
      </c>
      <c r="AD929" s="9" t="s">
        <v>1979</v>
      </c>
      <c r="AE929" s="9" t="s">
        <v>1972</v>
      </c>
      <c r="AF929" s="9" t="s">
        <v>1972</v>
      </c>
    </row>
    <row r="930" spans="1:32" ht="16.5" customHeight="1" x14ac:dyDescent="0.2">
      <c r="A930" s="9" t="s">
        <v>5203</v>
      </c>
      <c r="B930" s="10">
        <v>45040</v>
      </c>
      <c r="C930" s="9" t="s">
        <v>5204</v>
      </c>
      <c r="D930" s="9" t="s">
        <v>1972</v>
      </c>
      <c r="E930" s="9" t="s">
        <v>1972</v>
      </c>
      <c r="F930" s="11">
        <v>2944.1</v>
      </c>
      <c r="G930" s="9" t="s">
        <v>5205</v>
      </c>
      <c r="H930" s="9" t="s">
        <v>1972</v>
      </c>
      <c r="I930" s="9" t="s">
        <v>1972</v>
      </c>
      <c r="J930" s="9" t="s">
        <v>1972</v>
      </c>
      <c r="K930" s="9">
        <v>1</v>
      </c>
      <c r="L930" s="9">
        <v>1430</v>
      </c>
      <c r="M930" s="10">
        <v>45112</v>
      </c>
      <c r="N930" s="10">
        <v>45092</v>
      </c>
      <c r="O930" s="9">
        <v>0</v>
      </c>
      <c r="P930" s="10">
        <v>45046</v>
      </c>
      <c r="Q930" s="10">
        <v>45112</v>
      </c>
      <c r="R930" s="12">
        <v>66</v>
      </c>
      <c r="S930" s="12">
        <v>0</v>
      </c>
      <c r="T930" s="12">
        <v>66</v>
      </c>
      <c r="U930" s="11">
        <v>2413.1999999999998</v>
      </c>
      <c r="V930" s="9">
        <v>0</v>
      </c>
      <c r="W930" s="11">
        <v>159271.19999999998</v>
      </c>
      <c r="X930" s="9" t="s">
        <v>1994</v>
      </c>
      <c r="Y930" s="9" t="s">
        <v>1995</v>
      </c>
      <c r="Z930" s="9" t="s">
        <v>5200</v>
      </c>
      <c r="AA930" s="9" t="s">
        <v>1976</v>
      </c>
      <c r="AB930" s="9" t="s">
        <v>2044</v>
      </c>
      <c r="AC930" s="9" t="s">
        <v>2045</v>
      </c>
      <c r="AD930" s="9" t="s">
        <v>1979</v>
      </c>
      <c r="AE930" s="9" t="s">
        <v>5206</v>
      </c>
      <c r="AF930" s="9" t="s">
        <v>2012</v>
      </c>
    </row>
    <row r="931" spans="1:32" ht="16.5" customHeight="1" x14ac:dyDescent="0.2">
      <c r="A931" s="9" t="s">
        <v>5207</v>
      </c>
      <c r="B931" s="10">
        <v>45082</v>
      </c>
      <c r="C931" s="9" t="s">
        <v>5208</v>
      </c>
      <c r="D931" s="9" t="s">
        <v>1972</v>
      </c>
      <c r="E931" s="9" t="s">
        <v>1972</v>
      </c>
      <c r="F931" s="11">
        <v>3030.03</v>
      </c>
      <c r="G931" s="9" t="s">
        <v>5205</v>
      </c>
      <c r="H931" s="9" t="s">
        <v>1972</v>
      </c>
      <c r="I931" s="9" t="s">
        <v>1972</v>
      </c>
      <c r="J931" s="9" t="s">
        <v>1972</v>
      </c>
      <c r="K931" s="9">
        <v>1</v>
      </c>
      <c r="L931" s="9">
        <v>1559</v>
      </c>
      <c r="M931" s="10">
        <v>45124</v>
      </c>
      <c r="N931" s="10">
        <v>45092</v>
      </c>
      <c r="O931" s="9">
        <v>0</v>
      </c>
      <c r="P931" s="10">
        <v>45107</v>
      </c>
      <c r="Q931" s="10">
        <v>45124</v>
      </c>
      <c r="R931" s="12">
        <v>17</v>
      </c>
      <c r="S931" s="12">
        <v>0</v>
      </c>
      <c r="T931" s="12">
        <v>17</v>
      </c>
      <c r="U931" s="11">
        <v>2483.63</v>
      </c>
      <c r="V931" s="9">
        <v>0</v>
      </c>
      <c r="W931" s="11">
        <v>42221.71</v>
      </c>
      <c r="X931" s="9" t="s">
        <v>1994</v>
      </c>
      <c r="Y931" s="9" t="s">
        <v>1995</v>
      </c>
      <c r="Z931" s="9" t="s">
        <v>5200</v>
      </c>
      <c r="AA931" s="9" t="s">
        <v>1976</v>
      </c>
      <c r="AB931" s="9" t="s">
        <v>2044</v>
      </c>
      <c r="AC931" s="9" t="s">
        <v>2045</v>
      </c>
      <c r="AD931" s="9" t="s">
        <v>1979</v>
      </c>
      <c r="AE931" s="9" t="s">
        <v>5209</v>
      </c>
      <c r="AF931" s="9" t="s">
        <v>2012</v>
      </c>
    </row>
    <row r="932" spans="1:32" ht="16.5" customHeight="1" x14ac:dyDescent="0.2">
      <c r="A932" s="9" t="s">
        <v>5210</v>
      </c>
      <c r="B932" s="10">
        <v>45062</v>
      </c>
      <c r="C932" s="9" t="s">
        <v>5211</v>
      </c>
      <c r="D932" s="9" t="s">
        <v>1972</v>
      </c>
      <c r="E932" s="9" t="s">
        <v>1972</v>
      </c>
      <c r="F932" s="11">
        <v>3615.93</v>
      </c>
      <c r="G932" s="9" t="s">
        <v>5205</v>
      </c>
      <c r="H932" s="9" t="s">
        <v>1972</v>
      </c>
      <c r="I932" s="9" t="s">
        <v>1972</v>
      </c>
      <c r="J932" s="9" t="s">
        <v>1972</v>
      </c>
      <c r="K932" s="9">
        <v>1</v>
      </c>
      <c r="L932" s="9">
        <v>1507</v>
      </c>
      <c r="M932" s="10">
        <v>45119</v>
      </c>
      <c r="N932" s="10">
        <v>45098</v>
      </c>
      <c r="O932" s="9">
        <v>0</v>
      </c>
      <c r="P932" s="10">
        <v>45077</v>
      </c>
      <c r="Q932" s="10">
        <v>45119</v>
      </c>
      <c r="R932" s="12">
        <v>42</v>
      </c>
      <c r="S932" s="12">
        <v>0</v>
      </c>
      <c r="T932" s="12">
        <v>42</v>
      </c>
      <c r="U932" s="11">
        <v>2963.88</v>
      </c>
      <c r="V932" s="9">
        <v>0</v>
      </c>
      <c r="W932" s="11">
        <v>124482.96</v>
      </c>
      <c r="X932" s="9" t="s">
        <v>1994</v>
      </c>
      <c r="Y932" s="9" t="s">
        <v>1995</v>
      </c>
      <c r="Z932" s="9" t="s">
        <v>5200</v>
      </c>
      <c r="AA932" s="9" t="s">
        <v>1976</v>
      </c>
      <c r="AB932" s="9" t="s">
        <v>2044</v>
      </c>
      <c r="AC932" s="9" t="s">
        <v>2045</v>
      </c>
      <c r="AD932" s="9" t="s">
        <v>1979</v>
      </c>
      <c r="AE932" s="9" t="s">
        <v>2037</v>
      </c>
      <c r="AF932" s="9" t="s">
        <v>2012</v>
      </c>
    </row>
    <row r="933" spans="1:32" ht="16.5" customHeight="1" x14ac:dyDescent="0.2">
      <c r="A933" s="9" t="s">
        <v>5212</v>
      </c>
      <c r="B933" s="10">
        <v>44966</v>
      </c>
      <c r="C933" s="9" t="s">
        <v>5213</v>
      </c>
      <c r="D933" s="9" t="s">
        <v>1972</v>
      </c>
      <c r="E933" s="9" t="s">
        <v>1972</v>
      </c>
      <c r="F933" s="11">
        <v>2927.68</v>
      </c>
      <c r="G933" s="9" t="s">
        <v>5214</v>
      </c>
      <c r="H933" s="9" t="s">
        <v>1972</v>
      </c>
      <c r="I933" s="9" t="s">
        <v>1972</v>
      </c>
      <c r="J933" s="9" t="s">
        <v>1972</v>
      </c>
      <c r="K933" s="9">
        <v>1</v>
      </c>
      <c r="L933" s="9">
        <v>1926</v>
      </c>
      <c r="M933" s="10">
        <v>45160</v>
      </c>
      <c r="N933" s="10">
        <v>45112</v>
      </c>
      <c r="O933" s="9">
        <v>0</v>
      </c>
      <c r="P933" s="10">
        <v>44985</v>
      </c>
      <c r="Q933" s="10">
        <v>45160</v>
      </c>
      <c r="R933" s="12">
        <v>175</v>
      </c>
      <c r="S933" s="12">
        <v>0</v>
      </c>
      <c r="T933" s="12">
        <v>175</v>
      </c>
      <c r="U933" s="11">
        <v>2399.7399999999998</v>
      </c>
      <c r="V933" s="9">
        <v>0</v>
      </c>
      <c r="W933" s="11">
        <v>419954.49999999994</v>
      </c>
      <c r="X933" s="9" t="s">
        <v>1994</v>
      </c>
      <c r="Y933" s="9" t="s">
        <v>1995</v>
      </c>
      <c r="Z933" s="9" t="s">
        <v>5200</v>
      </c>
      <c r="AA933" s="9" t="s">
        <v>1976</v>
      </c>
      <c r="AB933" s="9" t="s">
        <v>2044</v>
      </c>
      <c r="AC933" s="9" t="s">
        <v>2045</v>
      </c>
      <c r="AD933" s="9" t="s">
        <v>1979</v>
      </c>
      <c r="AE933" s="9" t="s">
        <v>5215</v>
      </c>
      <c r="AF933" s="9" t="s">
        <v>2012</v>
      </c>
    </row>
    <row r="934" spans="1:32" ht="16.5" customHeight="1" x14ac:dyDescent="0.2">
      <c r="A934" s="9" t="s">
        <v>5216</v>
      </c>
      <c r="B934" s="10">
        <v>45099</v>
      </c>
      <c r="C934" s="9" t="s">
        <v>5217</v>
      </c>
      <c r="D934" s="9" t="s">
        <v>1972</v>
      </c>
      <c r="E934" s="9" t="s">
        <v>1972</v>
      </c>
      <c r="F934" s="11">
        <v>1317.1</v>
      </c>
      <c r="G934" s="9" t="s">
        <v>5218</v>
      </c>
      <c r="H934" s="9" t="s">
        <v>1972</v>
      </c>
      <c r="I934" s="9" t="s">
        <v>1972</v>
      </c>
      <c r="J934" s="9" t="s">
        <v>1972</v>
      </c>
      <c r="K934" s="9">
        <v>1</v>
      </c>
      <c r="L934" s="9">
        <v>1554</v>
      </c>
      <c r="M934" s="10">
        <v>45124</v>
      </c>
      <c r="N934" s="10">
        <v>45112</v>
      </c>
      <c r="O934" s="9">
        <v>0</v>
      </c>
      <c r="P934" s="10">
        <v>45107</v>
      </c>
      <c r="Q934" s="10">
        <v>45124</v>
      </c>
      <c r="R934" s="12">
        <v>17</v>
      </c>
      <c r="S934" s="12">
        <v>0</v>
      </c>
      <c r="T934" s="12">
        <v>17</v>
      </c>
      <c r="U934" s="11">
        <v>1197.3599999999999</v>
      </c>
      <c r="V934" s="9">
        <v>0</v>
      </c>
      <c r="W934" s="11">
        <v>20355.12</v>
      </c>
      <c r="X934" s="9" t="s">
        <v>1973</v>
      </c>
      <c r="Y934" s="9" t="s">
        <v>1974</v>
      </c>
      <c r="Z934" s="9" t="s">
        <v>5200</v>
      </c>
      <c r="AA934" s="9" t="s">
        <v>1976</v>
      </c>
      <c r="AB934" s="9" t="s">
        <v>1977</v>
      </c>
      <c r="AC934" s="9" t="s">
        <v>1978</v>
      </c>
      <c r="AD934" s="9" t="s">
        <v>1979</v>
      </c>
      <c r="AE934" s="9" t="s">
        <v>2345</v>
      </c>
      <c r="AF934" s="9" t="s">
        <v>1981</v>
      </c>
    </row>
    <row r="935" spans="1:32" ht="16.5" customHeight="1" x14ac:dyDescent="0.2">
      <c r="A935" s="9" t="s">
        <v>5219</v>
      </c>
      <c r="B935" s="10">
        <v>45027</v>
      </c>
      <c r="C935" s="9" t="s">
        <v>5220</v>
      </c>
      <c r="D935" s="9" t="s">
        <v>1972</v>
      </c>
      <c r="E935" s="9" t="s">
        <v>1972</v>
      </c>
      <c r="F935" s="11">
        <v>1646.37</v>
      </c>
      <c r="G935" s="9" t="s">
        <v>5218</v>
      </c>
      <c r="H935" s="9" t="s">
        <v>1972</v>
      </c>
      <c r="I935" s="9" t="s">
        <v>1972</v>
      </c>
      <c r="J935" s="9" t="s">
        <v>1972</v>
      </c>
      <c r="K935" s="9">
        <v>1</v>
      </c>
      <c r="L935" s="9">
        <v>1554</v>
      </c>
      <c r="M935" s="10">
        <v>45124</v>
      </c>
      <c r="N935" s="10">
        <v>45119</v>
      </c>
      <c r="O935" s="9">
        <v>0</v>
      </c>
      <c r="P935" s="10">
        <v>45046</v>
      </c>
      <c r="Q935" s="10">
        <v>45124</v>
      </c>
      <c r="R935" s="12">
        <v>78</v>
      </c>
      <c r="S935" s="12">
        <v>0</v>
      </c>
      <c r="T935" s="12">
        <v>78</v>
      </c>
      <c r="U935" s="11">
        <v>1496.7</v>
      </c>
      <c r="V935" s="9">
        <v>0</v>
      </c>
      <c r="W935" s="11">
        <v>116742.6</v>
      </c>
      <c r="X935" s="9" t="s">
        <v>1973</v>
      </c>
      <c r="Y935" s="9" t="s">
        <v>1974</v>
      </c>
      <c r="Z935" s="9" t="s">
        <v>5200</v>
      </c>
      <c r="AA935" s="9" t="s">
        <v>1976</v>
      </c>
      <c r="AB935" s="9" t="s">
        <v>1977</v>
      </c>
      <c r="AC935" s="9" t="s">
        <v>1978</v>
      </c>
      <c r="AD935" s="9" t="s">
        <v>1979</v>
      </c>
      <c r="AE935" s="9" t="s">
        <v>2346</v>
      </c>
      <c r="AF935" s="9" t="s">
        <v>1981</v>
      </c>
    </row>
    <row r="936" spans="1:32" ht="16.5" customHeight="1" x14ac:dyDescent="0.2">
      <c r="A936" s="9" t="s">
        <v>5221</v>
      </c>
      <c r="B936" s="10">
        <v>45126</v>
      </c>
      <c r="C936" s="9" t="s">
        <v>5222</v>
      </c>
      <c r="D936" s="9" t="s">
        <v>1972</v>
      </c>
      <c r="E936" s="9" t="s">
        <v>1972</v>
      </c>
      <c r="F936" s="11">
        <v>2502.46</v>
      </c>
      <c r="G936" s="9" t="s">
        <v>5214</v>
      </c>
      <c r="H936" s="9" t="s">
        <v>1972</v>
      </c>
      <c r="I936" s="9" t="s">
        <v>1972</v>
      </c>
      <c r="J936" s="9" t="s">
        <v>1972</v>
      </c>
      <c r="K936" s="9">
        <v>1</v>
      </c>
      <c r="L936" s="9">
        <v>2214</v>
      </c>
      <c r="M936" s="10">
        <v>45194</v>
      </c>
      <c r="N936" s="10">
        <v>45132</v>
      </c>
      <c r="O936" s="9">
        <v>0</v>
      </c>
      <c r="P936" s="10">
        <v>45138</v>
      </c>
      <c r="Q936" s="10">
        <v>45194</v>
      </c>
      <c r="R936" s="12">
        <v>56</v>
      </c>
      <c r="S936" s="12">
        <v>0</v>
      </c>
      <c r="T936" s="12">
        <v>56</v>
      </c>
      <c r="U936" s="11">
        <v>2051.1999999999998</v>
      </c>
      <c r="V936" s="9">
        <v>0</v>
      </c>
      <c r="W936" s="11">
        <v>114867.19999999998</v>
      </c>
      <c r="X936" s="9" t="s">
        <v>1994</v>
      </c>
      <c r="Y936" s="9" t="s">
        <v>1995</v>
      </c>
      <c r="Z936" s="9" t="s">
        <v>5200</v>
      </c>
      <c r="AA936" s="9" t="s">
        <v>1976</v>
      </c>
      <c r="AB936" s="9" t="s">
        <v>2044</v>
      </c>
      <c r="AC936" s="9" t="s">
        <v>2045</v>
      </c>
      <c r="AD936" s="9" t="s">
        <v>1979</v>
      </c>
      <c r="AE936" s="9" t="s">
        <v>5223</v>
      </c>
      <c r="AF936" s="9" t="s">
        <v>2012</v>
      </c>
    </row>
    <row r="937" spans="1:32" ht="16.5" customHeight="1" x14ac:dyDescent="0.2">
      <c r="A937" s="9" t="s">
        <v>5224</v>
      </c>
      <c r="B937" s="10">
        <v>45117</v>
      </c>
      <c r="C937" s="9" t="s">
        <v>5225</v>
      </c>
      <c r="D937" s="9" t="s">
        <v>1972</v>
      </c>
      <c r="E937" s="9" t="s">
        <v>1972</v>
      </c>
      <c r="F937" s="11">
        <v>3591.18</v>
      </c>
      <c r="G937" s="9" t="s">
        <v>5205</v>
      </c>
      <c r="H937" s="9" t="s">
        <v>1972</v>
      </c>
      <c r="I937" s="9" t="s">
        <v>1972</v>
      </c>
      <c r="J937" s="9" t="s">
        <v>1972</v>
      </c>
      <c r="K937" s="9">
        <v>1</v>
      </c>
      <c r="L937" s="9">
        <v>2006</v>
      </c>
      <c r="M937" s="10">
        <v>45170</v>
      </c>
      <c r="N937" s="10">
        <v>45132</v>
      </c>
      <c r="O937" s="9">
        <v>0</v>
      </c>
      <c r="P937" s="10">
        <v>45138</v>
      </c>
      <c r="Q937" s="10">
        <v>45170</v>
      </c>
      <c r="R937" s="12">
        <v>32</v>
      </c>
      <c r="S937" s="12">
        <v>0</v>
      </c>
      <c r="T937" s="12">
        <v>32</v>
      </c>
      <c r="U937" s="11">
        <v>2943.59</v>
      </c>
      <c r="V937" s="9">
        <v>0</v>
      </c>
      <c r="W937" s="11">
        <v>94194.880000000005</v>
      </c>
      <c r="X937" s="9" t="s">
        <v>1994</v>
      </c>
      <c r="Y937" s="9" t="s">
        <v>1995</v>
      </c>
      <c r="Z937" s="9" t="s">
        <v>5200</v>
      </c>
      <c r="AA937" s="9" t="s">
        <v>1976</v>
      </c>
      <c r="AB937" s="9" t="s">
        <v>2044</v>
      </c>
      <c r="AC937" s="9" t="s">
        <v>2045</v>
      </c>
      <c r="AD937" s="9" t="s">
        <v>1979</v>
      </c>
      <c r="AE937" s="9" t="s">
        <v>5226</v>
      </c>
      <c r="AF937" s="9" t="s">
        <v>2012</v>
      </c>
    </row>
    <row r="938" spans="1:32" ht="16.5" customHeight="1" x14ac:dyDescent="0.2">
      <c r="A938" s="9" t="s">
        <v>5227</v>
      </c>
      <c r="B938" s="10">
        <v>45139</v>
      </c>
      <c r="C938" s="9" t="s">
        <v>5228</v>
      </c>
      <c r="D938" s="9" t="s">
        <v>1972</v>
      </c>
      <c r="E938" s="9" t="s">
        <v>1972</v>
      </c>
      <c r="F938" s="11">
        <v>6009.72</v>
      </c>
      <c r="G938" s="9" t="s">
        <v>5229</v>
      </c>
      <c r="H938" s="9" t="s">
        <v>1972</v>
      </c>
      <c r="I938" s="9" t="s">
        <v>1972</v>
      </c>
      <c r="J938" s="9" t="s">
        <v>1972</v>
      </c>
      <c r="K938" s="9">
        <v>1</v>
      </c>
      <c r="L938" s="9">
        <v>2110</v>
      </c>
      <c r="M938" s="10">
        <v>45182</v>
      </c>
      <c r="N938" s="10">
        <v>45160</v>
      </c>
      <c r="O938" s="9">
        <v>0</v>
      </c>
      <c r="P938" s="10">
        <v>45169</v>
      </c>
      <c r="Q938" s="10">
        <v>45182</v>
      </c>
      <c r="R938" s="12">
        <v>13</v>
      </c>
      <c r="S938" s="12">
        <v>0</v>
      </c>
      <c r="T938" s="12">
        <v>13</v>
      </c>
      <c r="U938" s="11">
        <v>4926</v>
      </c>
      <c r="V938" s="9">
        <v>0</v>
      </c>
      <c r="W938" s="11">
        <v>64038</v>
      </c>
      <c r="X938" s="9" t="s">
        <v>1994</v>
      </c>
      <c r="Y938" s="9" t="s">
        <v>1995</v>
      </c>
      <c r="Z938" s="9" t="s">
        <v>5200</v>
      </c>
      <c r="AA938" s="9" t="s">
        <v>1976</v>
      </c>
      <c r="AB938" s="9" t="s">
        <v>1996</v>
      </c>
      <c r="AC938" s="9" t="s">
        <v>1997</v>
      </c>
      <c r="AD938" s="9" t="s">
        <v>1979</v>
      </c>
      <c r="AE938" s="9" t="s">
        <v>5230</v>
      </c>
      <c r="AF938" s="9" t="s">
        <v>2012</v>
      </c>
    </row>
    <row r="939" spans="1:32" ht="16.5" customHeight="1" x14ac:dyDescent="0.2">
      <c r="A939" s="9" t="s">
        <v>5231</v>
      </c>
      <c r="B939" s="10">
        <v>45134</v>
      </c>
      <c r="C939" s="9" t="s">
        <v>5232</v>
      </c>
      <c r="D939" s="9" t="s">
        <v>1972</v>
      </c>
      <c r="E939" s="9" t="s">
        <v>1972</v>
      </c>
      <c r="F939" s="11">
        <v>3123.2</v>
      </c>
      <c r="G939" s="9" t="s">
        <v>5233</v>
      </c>
      <c r="H939" s="9" t="s">
        <v>1972</v>
      </c>
      <c r="I939" s="9" t="s">
        <v>1972</v>
      </c>
      <c r="J939" s="9" t="s">
        <v>1972</v>
      </c>
      <c r="K939" s="9">
        <v>1</v>
      </c>
      <c r="L939" s="9">
        <v>2092</v>
      </c>
      <c r="M939" s="10">
        <v>45181</v>
      </c>
      <c r="N939" s="10">
        <v>45160</v>
      </c>
      <c r="O939" s="9">
        <v>0</v>
      </c>
      <c r="P939" s="10">
        <v>45138</v>
      </c>
      <c r="Q939" s="10">
        <v>45181</v>
      </c>
      <c r="R939" s="12">
        <v>43</v>
      </c>
      <c r="S939" s="12">
        <v>0</v>
      </c>
      <c r="T939" s="12">
        <v>43</v>
      </c>
      <c r="U939" s="11">
        <v>2560</v>
      </c>
      <c r="V939" s="9">
        <v>0</v>
      </c>
      <c r="W939" s="11">
        <v>110080</v>
      </c>
      <c r="X939" s="9" t="s">
        <v>1994</v>
      </c>
      <c r="Y939" s="9" t="s">
        <v>1995</v>
      </c>
      <c r="Z939" s="9" t="s">
        <v>5200</v>
      </c>
      <c r="AA939" s="9" t="s">
        <v>1976</v>
      </c>
      <c r="AB939" s="9" t="s">
        <v>1996</v>
      </c>
      <c r="AC939" s="9" t="s">
        <v>1997</v>
      </c>
      <c r="AD939" s="9" t="s">
        <v>1979</v>
      </c>
      <c r="AE939" s="9" t="s">
        <v>5234</v>
      </c>
      <c r="AF939" s="9" t="s">
        <v>2012</v>
      </c>
    </row>
    <row r="940" spans="1:32" ht="16.5" customHeight="1" x14ac:dyDescent="0.2">
      <c r="A940" s="9" t="s">
        <v>5235</v>
      </c>
      <c r="B940" s="10">
        <v>45139</v>
      </c>
      <c r="C940" s="9" t="s">
        <v>5236</v>
      </c>
      <c r="D940" s="9" t="s">
        <v>1972</v>
      </c>
      <c r="E940" s="9" t="s">
        <v>1972</v>
      </c>
      <c r="F940" s="11">
        <v>1317.1</v>
      </c>
      <c r="G940" s="9" t="s">
        <v>5218</v>
      </c>
      <c r="H940" s="9" t="s">
        <v>1972</v>
      </c>
      <c r="I940" s="9" t="s">
        <v>1972</v>
      </c>
      <c r="J940" s="9" t="s">
        <v>1972</v>
      </c>
      <c r="K940" s="9">
        <v>1</v>
      </c>
      <c r="L940" s="9">
        <v>2124</v>
      </c>
      <c r="M940" s="10">
        <v>45183</v>
      </c>
      <c r="N940" s="10">
        <v>45168</v>
      </c>
      <c r="O940" s="9">
        <v>0</v>
      </c>
      <c r="P940" s="10">
        <v>45169</v>
      </c>
      <c r="Q940" s="10">
        <v>45183</v>
      </c>
      <c r="R940" s="12">
        <v>14</v>
      </c>
      <c r="S940" s="12">
        <v>0</v>
      </c>
      <c r="T940" s="12">
        <v>14</v>
      </c>
      <c r="U940" s="11">
        <v>1197.3599999999999</v>
      </c>
      <c r="V940" s="9">
        <v>0</v>
      </c>
      <c r="W940" s="11">
        <v>16763.039999999997</v>
      </c>
      <c r="X940" s="9" t="s">
        <v>1973</v>
      </c>
      <c r="Y940" s="9" t="s">
        <v>1974</v>
      </c>
      <c r="Z940" s="9" t="s">
        <v>5200</v>
      </c>
      <c r="AA940" s="9" t="s">
        <v>1976</v>
      </c>
      <c r="AB940" s="9" t="s">
        <v>1977</v>
      </c>
      <c r="AC940" s="9" t="s">
        <v>1978</v>
      </c>
      <c r="AD940" s="9" t="s">
        <v>1979</v>
      </c>
      <c r="AE940" s="9" t="s">
        <v>2345</v>
      </c>
      <c r="AF940" s="9" t="s">
        <v>1981</v>
      </c>
    </row>
    <row r="941" spans="1:32" ht="16.5" customHeight="1" x14ac:dyDescent="0.2">
      <c r="A941" s="9" t="s">
        <v>5237</v>
      </c>
      <c r="B941" s="10">
        <v>45155</v>
      </c>
      <c r="C941" s="9" t="s">
        <v>5238</v>
      </c>
      <c r="D941" s="9" t="s">
        <v>1972</v>
      </c>
      <c r="E941" s="9" t="s">
        <v>1972</v>
      </c>
      <c r="F941" s="11">
        <v>1863.57</v>
      </c>
      <c r="G941" s="9" t="s">
        <v>5205</v>
      </c>
      <c r="H941" s="9" t="s">
        <v>1972</v>
      </c>
      <c r="I941" s="9" t="s">
        <v>1972</v>
      </c>
      <c r="J941" s="9" t="s">
        <v>1972</v>
      </c>
      <c r="K941" s="9">
        <v>1</v>
      </c>
      <c r="L941" s="9">
        <v>2213</v>
      </c>
      <c r="M941" s="10">
        <v>45194</v>
      </c>
      <c r="N941" s="10">
        <v>45169</v>
      </c>
      <c r="O941" s="9">
        <v>0</v>
      </c>
      <c r="P941" s="10">
        <v>45169</v>
      </c>
      <c r="Q941" s="10">
        <v>45194</v>
      </c>
      <c r="R941" s="12">
        <v>25</v>
      </c>
      <c r="S941" s="12">
        <v>0</v>
      </c>
      <c r="T941" s="12">
        <v>25</v>
      </c>
      <c r="U941" s="11">
        <v>1527.52</v>
      </c>
      <c r="V941" s="9">
        <v>0</v>
      </c>
      <c r="W941" s="11">
        <v>38188</v>
      </c>
      <c r="X941" s="9" t="s">
        <v>1994</v>
      </c>
      <c r="Y941" s="9" t="s">
        <v>1995</v>
      </c>
      <c r="Z941" s="9" t="s">
        <v>5200</v>
      </c>
      <c r="AA941" s="9" t="s">
        <v>1976</v>
      </c>
      <c r="AB941" s="9" t="s">
        <v>2044</v>
      </c>
      <c r="AC941" s="9" t="s">
        <v>2045</v>
      </c>
      <c r="AD941" s="9" t="s">
        <v>1979</v>
      </c>
      <c r="AE941" s="9" t="s">
        <v>5239</v>
      </c>
      <c r="AF941" s="9" t="s">
        <v>2012</v>
      </c>
    </row>
    <row r="942" spans="1:32" ht="16.5" customHeight="1" x14ac:dyDescent="0.2">
      <c r="A942" s="9" t="s">
        <v>5240</v>
      </c>
      <c r="B942" s="10">
        <v>45174</v>
      </c>
      <c r="C942" s="9" t="s">
        <v>5241</v>
      </c>
      <c r="D942" s="9" t="s">
        <v>1972</v>
      </c>
      <c r="E942" s="9" t="s">
        <v>1972</v>
      </c>
      <c r="F942" s="11">
        <v>73.900000000000006</v>
      </c>
      <c r="G942" s="9" t="s">
        <v>5197</v>
      </c>
      <c r="H942" s="9" t="s">
        <v>5198</v>
      </c>
      <c r="I942" s="9" t="s">
        <v>5198</v>
      </c>
      <c r="J942" s="9" t="s">
        <v>1972</v>
      </c>
      <c r="K942" s="9">
        <v>1</v>
      </c>
      <c r="L942" s="9">
        <v>2095</v>
      </c>
      <c r="M942" s="10">
        <v>45181</v>
      </c>
      <c r="N942" s="10">
        <v>45174</v>
      </c>
      <c r="O942" s="9" t="s">
        <v>1972</v>
      </c>
      <c r="P942" s="10">
        <v>45199</v>
      </c>
      <c r="Q942" s="10">
        <v>45181</v>
      </c>
      <c r="R942" s="12">
        <v>-18</v>
      </c>
      <c r="S942" s="12">
        <v>0</v>
      </c>
      <c r="T942" s="12">
        <v>-18</v>
      </c>
      <c r="U942" s="11">
        <v>73.900000000000006</v>
      </c>
      <c r="V942" s="9">
        <v>0</v>
      </c>
      <c r="W942" s="11">
        <v>-1330.2</v>
      </c>
      <c r="X942" s="9" t="s">
        <v>2203</v>
      </c>
      <c r="Y942" s="9" t="s">
        <v>2204</v>
      </c>
      <c r="Z942" s="9" t="s">
        <v>5200</v>
      </c>
      <c r="AA942" s="9" t="s">
        <v>1976</v>
      </c>
      <c r="AB942" s="9" t="s">
        <v>2205</v>
      </c>
      <c r="AC942" s="9" t="s">
        <v>2206</v>
      </c>
      <c r="AD942" s="9" t="s">
        <v>1979</v>
      </c>
      <c r="AE942" s="9" t="s">
        <v>5202</v>
      </c>
      <c r="AF942" s="9" t="s">
        <v>5242</v>
      </c>
    </row>
    <row r="943" spans="1:32" ht="16.5" customHeight="1" x14ac:dyDescent="0.2">
      <c r="A943" s="9" t="s">
        <v>5243</v>
      </c>
      <c r="B943" s="10">
        <v>44935</v>
      </c>
      <c r="C943" s="9" t="s">
        <v>5244</v>
      </c>
      <c r="D943" s="10">
        <v>44952</v>
      </c>
      <c r="E943" s="9" t="s">
        <v>5245</v>
      </c>
      <c r="F943" s="11">
        <v>823.19</v>
      </c>
      <c r="G943" s="9" t="s">
        <v>5218</v>
      </c>
      <c r="H943" s="9" t="s">
        <v>1972</v>
      </c>
      <c r="I943" s="9" t="s">
        <v>1972</v>
      </c>
      <c r="J943" s="9" t="s">
        <v>1972</v>
      </c>
      <c r="K943" s="9">
        <v>1</v>
      </c>
      <c r="L943" s="9">
        <v>2124</v>
      </c>
      <c r="M943" s="10">
        <v>45183</v>
      </c>
      <c r="N943" s="10">
        <v>44952</v>
      </c>
      <c r="O943" s="9">
        <v>0</v>
      </c>
      <c r="P943" s="10">
        <v>44957</v>
      </c>
      <c r="Q943" s="10">
        <v>45183</v>
      </c>
      <c r="R943" s="12">
        <v>226</v>
      </c>
      <c r="S943" s="12">
        <v>0</v>
      </c>
      <c r="T943" s="12">
        <v>226</v>
      </c>
      <c r="U943" s="11">
        <v>748.34</v>
      </c>
      <c r="V943" s="9">
        <v>0</v>
      </c>
      <c r="W943" s="11">
        <v>169124.84</v>
      </c>
      <c r="X943" s="9" t="s">
        <v>1973</v>
      </c>
      <c r="Y943" s="9" t="s">
        <v>1974</v>
      </c>
      <c r="Z943" s="9" t="s">
        <v>5200</v>
      </c>
      <c r="AA943" s="9" t="s">
        <v>1976</v>
      </c>
      <c r="AB943" s="9" t="s">
        <v>1977</v>
      </c>
      <c r="AC943" s="9" t="s">
        <v>1978</v>
      </c>
      <c r="AD943" s="9" t="s">
        <v>1979</v>
      </c>
      <c r="AE943" s="9" t="s">
        <v>2165</v>
      </c>
      <c r="AF943" s="9" t="s">
        <v>1981</v>
      </c>
    </row>
    <row r="944" spans="1:32" ht="16.5" customHeight="1" x14ac:dyDescent="0.2">
      <c r="A944" s="9" t="s">
        <v>5243</v>
      </c>
      <c r="B944" s="10">
        <v>44935</v>
      </c>
      <c r="C944" s="9" t="s">
        <v>5244</v>
      </c>
      <c r="D944" s="10">
        <v>44952</v>
      </c>
      <c r="E944" s="9" t="s">
        <v>5245</v>
      </c>
      <c r="F944" s="11">
        <v>823.19</v>
      </c>
      <c r="G944" s="9" t="s">
        <v>5218</v>
      </c>
      <c r="H944" s="9" t="s">
        <v>1972</v>
      </c>
      <c r="I944" s="9" t="s">
        <v>1972</v>
      </c>
      <c r="J944" s="9" t="s">
        <v>1972</v>
      </c>
      <c r="K944" s="9">
        <v>2</v>
      </c>
      <c r="L944" s="9">
        <v>2124</v>
      </c>
      <c r="M944" s="10">
        <v>45183</v>
      </c>
      <c r="N944" s="10">
        <v>44952</v>
      </c>
      <c r="O944" s="9">
        <v>0</v>
      </c>
      <c r="P944" s="10">
        <v>44957</v>
      </c>
      <c r="Q944" s="10">
        <v>45183</v>
      </c>
      <c r="R944" s="12">
        <v>226</v>
      </c>
      <c r="S944" s="12">
        <v>0</v>
      </c>
      <c r="T944" s="12">
        <v>226</v>
      </c>
      <c r="U944" s="11">
        <v>0.01</v>
      </c>
      <c r="V944" s="9">
        <v>0</v>
      </c>
      <c r="W944" s="11">
        <v>2.2600000000000002</v>
      </c>
      <c r="X944" s="9" t="s">
        <v>1973</v>
      </c>
      <c r="Y944" s="9" t="s">
        <v>1974</v>
      </c>
      <c r="Z944" s="9" t="s">
        <v>5200</v>
      </c>
      <c r="AA944" s="9" t="s">
        <v>1976</v>
      </c>
      <c r="AB944" s="9" t="s">
        <v>1977</v>
      </c>
      <c r="AC944" s="9" t="s">
        <v>1978</v>
      </c>
      <c r="AD944" s="9" t="s">
        <v>1979</v>
      </c>
      <c r="AE944" s="9" t="s">
        <v>2165</v>
      </c>
      <c r="AF944" s="9" t="s">
        <v>1981</v>
      </c>
    </row>
    <row r="945" spans="1:32" ht="16.5" customHeight="1" x14ac:dyDescent="0.2">
      <c r="A945" s="9" t="s">
        <v>1972</v>
      </c>
      <c r="B945" s="9" t="s">
        <v>1972</v>
      </c>
      <c r="C945" s="9" t="s">
        <v>1972</v>
      </c>
      <c r="D945" s="9" t="s">
        <v>1972</v>
      </c>
      <c r="E945" s="9" t="s">
        <v>1972</v>
      </c>
      <c r="F945" s="11" t="s">
        <v>1972</v>
      </c>
      <c r="G945" s="9" t="s">
        <v>1972</v>
      </c>
      <c r="H945" s="9" t="s">
        <v>1972</v>
      </c>
      <c r="I945" s="9" t="s">
        <v>1972</v>
      </c>
      <c r="J945" s="9" t="s">
        <v>1972</v>
      </c>
      <c r="K945" s="9" t="s">
        <v>1972</v>
      </c>
      <c r="L945" s="9" t="s">
        <v>1972</v>
      </c>
      <c r="M945" s="9" t="s">
        <v>1972</v>
      </c>
      <c r="N945" s="9" t="s">
        <v>1972</v>
      </c>
      <c r="O945" s="9" t="s">
        <v>1972</v>
      </c>
      <c r="P945" s="9" t="s">
        <v>1972</v>
      </c>
      <c r="Q945" s="9" t="s">
        <v>1972</v>
      </c>
      <c r="R945" s="12" t="s">
        <v>1972</v>
      </c>
      <c r="S945" s="12" t="s">
        <v>1972</v>
      </c>
      <c r="T945" s="12" t="s">
        <v>1972</v>
      </c>
      <c r="U945" s="11" t="s">
        <v>1972</v>
      </c>
      <c r="V945" s="9" t="s">
        <v>1972</v>
      </c>
      <c r="W945" s="11" t="s">
        <v>1972</v>
      </c>
      <c r="X945" s="9" t="s">
        <v>1972</v>
      </c>
      <c r="Y945" s="9" t="s">
        <v>1972</v>
      </c>
      <c r="Z945" s="9" t="s">
        <v>1972</v>
      </c>
      <c r="AA945" s="9" t="s">
        <v>1972</v>
      </c>
      <c r="AB945" s="9" t="s">
        <v>1972</v>
      </c>
      <c r="AC945" s="9" t="s">
        <v>1972</v>
      </c>
      <c r="AD945" s="9" t="s">
        <v>1972</v>
      </c>
      <c r="AE945" s="9" t="s">
        <v>1972</v>
      </c>
      <c r="AF945" s="9" t="s">
        <v>1972</v>
      </c>
    </row>
    <row r="946" spans="1:32" ht="16.5" customHeight="1" x14ac:dyDescent="0.2">
      <c r="A946" s="9" t="s">
        <v>1972</v>
      </c>
      <c r="B946" s="9" t="s">
        <v>1972</v>
      </c>
      <c r="C946" s="9" t="s">
        <v>1972</v>
      </c>
      <c r="D946" s="9" t="s">
        <v>1972</v>
      </c>
      <c r="E946" s="9" t="s">
        <v>1972</v>
      </c>
      <c r="F946" s="11" t="s">
        <v>1972</v>
      </c>
      <c r="G946" s="9" t="s">
        <v>1972</v>
      </c>
      <c r="H946" s="9" t="s">
        <v>1972</v>
      </c>
      <c r="I946" s="9" t="s">
        <v>1972</v>
      </c>
      <c r="J946" s="9" t="s">
        <v>1972</v>
      </c>
      <c r="K946" s="9" t="s">
        <v>1972</v>
      </c>
      <c r="L946" s="9" t="s">
        <v>1972</v>
      </c>
      <c r="M946" s="9" t="s">
        <v>1972</v>
      </c>
      <c r="N946" s="9" t="s">
        <v>1972</v>
      </c>
      <c r="O946" s="9" t="s">
        <v>1972</v>
      </c>
      <c r="P946" s="9" t="s">
        <v>5246</v>
      </c>
      <c r="Q946" s="9" t="s">
        <v>1972</v>
      </c>
      <c r="R946" s="13">
        <v>6413055.1400000006</v>
      </c>
      <c r="S946" s="13" t="s">
        <v>1972</v>
      </c>
      <c r="T946" s="13">
        <v>253611615.69999975</v>
      </c>
      <c r="U946" s="11" t="s">
        <v>1972</v>
      </c>
      <c r="V946" s="9" t="s">
        <v>1972</v>
      </c>
      <c r="W946" s="11" t="s">
        <v>1972</v>
      </c>
      <c r="X946" s="9" t="s">
        <v>1972</v>
      </c>
      <c r="Y946" s="9" t="s">
        <v>1972</v>
      </c>
      <c r="Z946" s="9" t="s">
        <v>1972</v>
      </c>
      <c r="AA946" s="9" t="s">
        <v>1972</v>
      </c>
      <c r="AB946" s="9" t="s">
        <v>1972</v>
      </c>
      <c r="AC946" s="9" t="s">
        <v>1972</v>
      </c>
      <c r="AD946" s="9" t="s">
        <v>1972</v>
      </c>
      <c r="AE946" s="9" t="s">
        <v>1972</v>
      </c>
      <c r="AF946" s="9" t="s">
        <v>1972</v>
      </c>
    </row>
    <row r="947" spans="1:32" ht="16.5" customHeight="1" x14ac:dyDescent="0.2">
      <c r="A947" s="9" t="s">
        <v>1972</v>
      </c>
      <c r="B947" s="9" t="s">
        <v>1972</v>
      </c>
      <c r="C947" s="9" t="s">
        <v>1972</v>
      </c>
      <c r="D947" s="9" t="s">
        <v>1972</v>
      </c>
      <c r="E947" s="9" t="s">
        <v>1972</v>
      </c>
      <c r="F947" s="11" t="s">
        <v>1972</v>
      </c>
      <c r="G947" s="9" t="s">
        <v>1972</v>
      </c>
      <c r="H947" s="9" t="s">
        <v>1972</v>
      </c>
      <c r="I947" s="9" t="s">
        <v>1972</v>
      </c>
      <c r="J947" s="9" t="s">
        <v>1972</v>
      </c>
      <c r="K947" s="9" t="s">
        <v>1972</v>
      </c>
      <c r="L947" s="9" t="s">
        <v>1972</v>
      </c>
      <c r="M947" s="9" t="s">
        <v>1972</v>
      </c>
      <c r="N947" s="9" t="s">
        <v>1972</v>
      </c>
      <c r="O947" s="9" t="s">
        <v>1972</v>
      </c>
      <c r="P947" s="9" t="s">
        <v>5247</v>
      </c>
      <c r="Q947" s="9" t="s">
        <v>1972</v>
      </c>
      <c r="R947" s="13" t="s">
        <v>1972</v>
      </c>
      <c r="S947" s="13" t="s">
        <v>1972</v>
      </c>
      <c r="T947" s="13">
        <v>39.549999999999997</v>
      </c>
      <c r="U947" s="11" t="s">
        <v>1972</v>
      </c>
      <c r="V947" s="9" t="s">
        <v>1972</v>
      </c>
      <c r="W947" s="11" t="s">
        <v>1972</v>
      </c>
      <c r="X947" s="9" t="s">
        <v>1972</v>
      </c>
      <c r="Y947" s="9" t="s">
        <v>1972</v>
      </c>
      <c r="Z947" s="9" t="s">
        <v>1972</v>
      </c>
      <c r="AA947" s="9" t="s">
        <v>1972</v>
      </c>
      <c r="AB947" s="9" t="s">
        <v>1972</v>
      </c>
      <c r="AC947" s="9" t="s">
        <v>1972</v>
      </c>
      <c r="AD947" s="9" t="s">
        <v>1972</v>
      </c>
      <c r="AE947" s="9" t="s">
        <v>1972</v>
      </c>
      <c r="AF947" s="9" t="s">
        <v>1972</v>
      </c>
    </row>
    <row r="948" spans="1:32" ht="16.5" customHeight="1" x14ac:dyDescent="0.2">
      <c r="A948" s="9" t="s">
        <v>1972</v>
      </c>
      <c r="B948" s="9" t="s">
        <v>1972</v>
      </c>
      <c r="C948" s="9" t="s">
        <v>1972</v>
      </c>
      <c r="D948" s="9" t="s">
        <v>1972</v>
      </c>
      <c r="E948" s="9" t="s">
        <v>1972</v>
      </c>
      <c r="F948" s="11" t="s">
        <v>1972</v>
      </c>
      <c r="G948" s="9" t="s">
        <v>1972</v>
      </c>
      <c r="H948" s="9" t="s">
        <v>1972</v>
      </c>
      <c r="I948" s="9" t="s">
        <v>1972</v>
      </c>
      <c r="J948" s="9" t="s">
        <v>1972</v>
      </c>
      <c r="K948" s="9" t="s">
        <v>1972</v>
      </c>
      <c r="L948" s="9" t="s">
        <v>1972</v>
      </c>
      <c r="M948" s="9" t="s">
        <v>1972</v>
      </c>
      <c r="N948" s="9" t="s">
        <v>1972</v>
      </c>
      <c r="O948" s="9" t="s">
        <v>1972</v>
      </c>
      <c r="P948" s="9" t="s">
        <v>1972</v>
      </c>
      <c r="Q948" s="9" t="s">
        <v>1972</v>
      </c>
      <c r="R948" s="13" t="s">
        <v>1972</v>
      </c>
      <c r="S948" s="13" t="s">
        <v>1972</v>
      </c>
      <c r="T948" s="13" t="s">
        <v>1972</v>
      </c>
      <c r="U948" s="11" t="s">
        <v>1972</v>
      </c>
      <c r="V948" s="9" t="s">
        <v>1972</v>
      </c>
      <c r="W948" s="11" t="s">
        <v>1972</v>
      </c>
      <c r="X948" s="9" t="s">
        <v>1972</v>
      </c>
      <c r="Y948" s="9" t="s">
        <v>1972</v>
      </c>
      <c r="Z948" s="9" t="s">
        <v>1972</v>
      </c>
      <c r="AA948" s="9" t="s">
        <v>1972</v>
      </c>
      <c r="AB948" s="9" t="s">
        <v>1972</v>
      </c>
      <c r="AC948" s="9" t="s">
        <v>1972</v>
      </c>
      <c r="AD948" s="9" t="s">
        <v>1972</v>
      </c>
      <c r="AE948" s="9" t="s">
        <v>1972</v>
      </c>
      <c r="AF948" s="9" t="s">
        <v>1972</v>
      </c>
    </row>
    <row r="949" spans="1:32" ht="16.5" customHeight="1" x14ac:dyDescent="0.2">
      <c r="A949" s="9" t="s">
        <v>1972</v>
      </c>
      <c r="B949" s="9" t="s">
        <v>1972</v>
      </c>
      <c r="C949" s="9" t="s">
        <v>1972</v>
      </c>
      <c r="D949" s="9" t="s">
        <v>1972</v>
      </c>
      <c r="E949" s="9" t="s">
        <v>1972</v>
      </c>
      <c r="F949" s="11" t="s">
        <v>1972</v>
      </c>
      <c r="G949" s="9" t="s">
        <v>1972</v>
      </c>
      <c r="H949" s="9" t="s">
        <v>1972</v>
      </c>
      <c r="I949" s="9" t="s">
        <v>1972</v>
      </c>
      <c r="J949" s="9" t="s">
        <v>1972</v>
      </c>
      <c r="K949" s="9" t="s">
        <v>1972</v>
      </c>
      <c r="L949" s="9" t="s">
        <v>1972</v>
      </c>
      <c r="M949" s="9" t="s">
        <v>1972</v>
      </c>
      <c r="N949" s="9" t="s">
        <v>1972</v>
      </c>
      <c r="O949" s="9" t="s">
        <v>1972</v>
      </c>
      <c r="P949" s="9" t="s">
        <v>5248</v>
      </c>
      <c r="Q949" s="9" t="s">
        <v>1972</v>
      </c>
      <c r="R949" s="13" t="s">
        <v>1972</v>
      </c>
      <c r="S949" s="13" t="s">
        <v>1972</v>
      </c>
      <c r="T949" s="13">
        <v>5243742.9500000011</v>
      </c>
      <c r="U949" s="11" t="s">
        <v>1972</v>
      </c>
      <c r="V949" s="9" t="s">
        <v>1972</v>
      </c>
      <c r="W949" s="11" t="s">
        <v>1972</v>
      </c>
      <c r="X949" s="9" t="s">
        <v>1972</v>
      </c>
      <c r="Y949" s="9" t="s">
        <v>1972</v>
      </c>
      <c r="Z949" s="9" t="s">
        <v>1972</v>
      </c>
      <c r="AA949" s="9" t="s">
        <v>1972</v>
      </c>
      <c r="AB949" s="9" t="s">
        <v>1972</v>
      </c>
      <c r="AC949" s="9" t="s">
        <v>1972</v>
      </c>
      <c r="AD949" s="9" t="s">
        <v>1972</v>
      </c>
      <c r="AE949" s="9" t="s">
        <v>1972</v>
      </c>
      <c r="AF949" s="9" t="s">
        <v>1972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3984"/>
  <sheetViews>
    <sheetView workbookViewId="0">
      <selection activeCell="I2460" sqref="I2460"/>
    </sheetView>
  </sheetViews>
  <sheetFormatPr defaultRowHeight="15" x14ac:dyDescent="0.25"/>
  <cols>
    <col min="3" max="3" width="59.5703125" customWidth="1"/>
    <col min="4" max="4" width="16.5703125" customWidth="1"/>
    <col min="5" max="5" width="14.85546875" customWidth="1"/>
    <col min="6" max="6" width="16.42578125" customWidth="1"/>
    <col min="7" max="7" width="16.28515625" customWidth="1"/>
    <col min="8" max="8" width="31.42578125" customWidth="1"/>
    <col min="9" max="9" width="14.7109375" style="5" bestFit="1" customWidth="1"/>
    <col min="10" max="10" width="17" customWidth="1"/>
    <col min="11" max="11" width="17" style="4" customWidth="1"/>
    <col min="12" max="13" width="17" customWidth="1"/>
    <col min="14" max="14" width="17" style="4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5" t="s">
        <v>8</v>
      </c>
      <c r="J1" t="s">
        <v>9</v>
      </c>
      <c r="K1" s="4" t="s">
        <v>10</v>
      </c>
      <c r="L1" t="s">
        <v>11</v>
      </c>
      <c r="M1" t="s">
        <v>12</v>
      </c>
      <c r="N1" s="4" t="s">
        <v>1936</v>
      </c>
      <c r="P1" t="s">
        <v>13</v>
      </c>
    </row>
    <row r="2" spans="1:16" hidden="1" x14ac:dyDescent="0.25">
      <c r="A2" t="s">
        <v>14</v>
      </c>
      <c r="B2" t="s">
        <v>22</v>
      </c>
      <c r="C2" t="s">
        <v>861</v>
      </c>
      <c r="D2">
        <v>8862820969</v>
      </c>
      <c r="E2" s="1">
        <v>45095</v>
      </c>
      <c r="F2" s="1">
        <v>45095</v>
      </c>
      <c r="G2">
        <v>9863721487</v>
      </c>
      <c r="H2">
        <v>2023108282</v>
      </c>
      <c r="I2" s="5">
        <v>2257000</v>
      </c>
      <c r="J2" s="1">
        <v>45155</v>
      </c>
      <c r="K2" s="4">
        <v>1850000</v>
      </c>
      <c r="L2" s="1">
        <v>45134</v>
      </c>
      <c r="M2">
        <v>-21</v>
      </c>
      <c r="N2" s="4">
        <f t="shared" ref="N2:N65" si="0">+K2*M2</f>
        <v>-38850000</v>
      </c>
    </row>
    <row r="3" spans="1:16" hidden="1" x14ac:dyDescent="0.25">
      <c r="A3" t="s">
        <v>14</v>
      </c>
      <c r="B3" t="s">
        <v>22</v>
      </c>
      <c r="C3" t="s">
        <v>969</v>
      </c>
      <c r="D3">
        <v>7771200586</v>
      </c>
      <c r="E3" s="1">
        <v>45182</v>
      </c>
      <c r="F3" s="1">
        <v>45182</v>
      </c>
      <c r="G3">
        <v>10443467914</v>
      </c>
      <c r="H3">
        <v>105</v>
      </c>
      <c r="I3" s="5">
        <v>506220.67</v>
      </c>
      <c r="J3" s="1">
        <v>45242</v>
      </c>
      <c r="K3" s="4">
        <v>460200.61</v>
      </c>
      <c r="L3" s="1">
        <v>45196</v>
      </c>
      <c r="M3">
        <v>-46</v>
      </c>
      <c r="N3" s="4">
        <f t="shared" si="0"/>
        <v>-21169228.059999999</v>
      </c>
    </row>
    <row r="4" spans="1:16" hidden="1" x14ac:dyDescent="0.25">
      <c r="A4" t="s">
        <v>14</v>
      </c>
      <c r="B4" t="s">
        <v>22</v>
      </c>
      <c r="C4" t="s">
        <v>969</v>
      </c>
      <c r="D4">
        <v>7771200586</v>
      </c>
      <c r="E4" s="1">
        <v>45091</v>
      </c>
      <c r="F4" s="1">
        <v>45091</v>
      </c>
      <c r="G4">
        <v>9848116204</v>
      </c>
      <c r="H4">
        <v>69</v>
      </c>
      <c r="I4" s="5">
        <v>459536.25</v>
      </c>
      <c r="J4" s="1">
        <v>45151</v>
      </c>
      <c r="K4" s="4">
        <v>417760.23</v>
      </c>
      <c r="L4" s="1">
        <v>45134</v>
      </c>
      <c r="M4">
        <v>-17</v>
      </c>
      <c r="N4" s="4">
        <f t="shared" si="0"/>
        <v>-7101923.9100000001</v>
      </c>
    </row>
    <row r="5" spans="1:16" hidden="1" x14ac:dyDescent="0.25">
      <c r="A5" t="s">
        <v>14</v>
      </c>
      <c r="B5" t="s">
        <v>22</v>
      </c>
      <c r="C5" t="s">
        <v>674</v>
      </c>
      <c r="D5">
        <v>4197741004</v>
      </c>
      <c r="E5" s="1">
        <v>45105</v>
      </c>
      <c r="F5" s="1">
        <v>45105</v>
      </c>
      <c r="G5">
        <v>9938675794</v>
      </c>
      <c r="H5" t="s">
        <v>1189</v>
      </c>
      <c r="I5" s="5">
        <v>397298</v>
      </c>
      <c r="J5" s="1">
        <v>45165</v>
      </c>
      <c r="K5" s="4">
        <v>378379.05</v>
      </c>
      <c r="L5" s="1">
        <v>45135</v>
      </c>
      <c r="M5">
        <v>-30</v>
      </c>
      <c r="N5" s="4">
        <f t="shared" si="0"/>
        <v>-11351371.5</v>
      </c>
    </row>
    <row r="6" spans="1:16" hidden="1" x14ac:dyDescent="0.25">
      <c r="A6" t="s">
        <v>14</v>
      </c>
      <c r="B6" t="s">
        <v>22</v>
      </c>
      <c r="C6" t="s">
        <v>674</v>
      </c>
      <c r="D6">
        <v>4197741004</v>
      </c>
      <c r="E6" s="1">
        <v>45135</v>
      </c>
      <c r="F6" s="1">
        <v>45135</v>
      </c>
      <c r="G6">
        <v>10149797690</v>
      </c>
      <c r="H6" t="s">
        <v>1611</v>
      </c>
      <c r="I6" s="5">
        <v>392793.79</v>
      </c>
      <c r="J6" s="1">
        <v>45195</v>
      </c>
      <c r="K6" s="4">
        <v>374089.32</v>
      </c>
      <c r="L6" s="1">
        <v>45163</v>
      </c>
      <c r="M6">
        <v>-32</v>
      </c>
      <c r="N6" s="4">
        <f t="shared" si="0"/>
        <v>-11970858.24</v>
      </c>
    </row>
    <row r="7" spans="1:16" hidden="1" x14ac:dyDescent="0.25">
      <c r="A7" t="s">
        <v>14</v>
      </c>
      <c r="B7" t="s">
        <v>22</v>
      </c>
      <c r="C7" t="s">
        <v>674</v>
      </c>
      <c r="D7">
        <v>4197741004</v>
      </c>
      <c r="E7" s="1">
        <v>45065</v>
      </c>
      <c r="F7" s="1">
        <v>45065</v>
      </c>
      <c r="G7">
        <v>9677438083</v>
      </c>
      <c r="H7" t="s">
        <v>675</v>
      </c>
      <c r="I7" s="5">
        <v>356493.38</v>
      </c>
      <c r="J7" s="1">
        <v>45126</v>
      </c>
      <c r="K7" s="4">
        <v>339517.5</v>
      </c>
      <c r="L7" s="1">
        <v>45135</v>
      </c>
      <c r="M7">
        <v>9</v>
      </c>
      <c r="N7" s="4">
        <f t="shared" si="0"/>
        <v>3055657.5</v>
      </c>
    </row>
    <row r="8" spans="1:16" hidden="1" x14ac:dyDescent="0.25">
      <c r="A8" t="s">
        <v>14</v>
      </c>
      <c r="B8" t="s">
        <v>22</v>
      </c>
      <c r="C8" t="s">
        <v>142</v>
      </c>
      <c r="D8">
        <v>2221101203</v>
      </c>
      <c r="E8" s="1">
        <v>45002</v>
      </c>
      <c r="F8" s="1">
        <v>45002</v>
      </c>
      <c r="G8">
        <v>9256158759</v>
      </c>
      <c r="H8">
        <v>412303700381</v>
      </c>
      <c r="I8" s="5">
        <v>387286.36</v>
      </c>
      <c r="J8" s="1">
        <v>45062</v>
      </c>
      <c r="K8" s="4">
        <v>316354.39</v>
      </c>
      <c r="L8" s="1">
        <v>45118</v>
      </c>
      <c r="M8">
        <v>56</v>
      </c>
      <c r="N8" s="4">
        <f t="shared" si="0"/>
        <v>17715845.84</v>
      </c>
    </row>
    <row r="9" spans="1:16" hidden="1" x14ac:dyDescent="0.25">
      <c r="A9" t="s">
        <v>14</v>
      </c>
      <c r="B9" t="s">
        <v>22</v>
      </c>
      <c r="C9" t="s">
        <v>142</v>
      </c>
      <c r="D9">
        <v>2221101203</v>
      </c>
      <c r="E9" s="1">
        <v>45117</v>
      </c>
      <c r="F9" s="1">
        <v>45117</v>
      </c>
      <c r="G9">
        <v>10026137335</v>
      </c>
      <c r="H9">
        <v>412310016743</v>
      </c>
      <c r="I9" s="5">
        <v>378328.47</v>
      </c>
      <c r="J9" s="1">
        <v>45138</v>
      </c>
      <c r="K9" s="4">
        <v>310105.3</v>
      </c>
      <c r="L9" s="1">
        <v>45152</v>
      </c>
      <c r="M9">
        <v>14</v>
      </c>
      <c r="N9" s="4">
        <f t="shared" si="0"/>
        <v>4341474.2</v>
      </c>
    </row>
    <row r="10" spans="1:16" hidden="1" x14ac:dyDescent="0.25">
      <c r="A10" t="s">
        <v>14</v>
      </c>
      <c r="B10" t="s">
        <v>22</v>
      </c>
      <c r="C10" t="s">
        <v>142</v>
      </c>
      <c r="D10">
        <v>2221101203</v>
      </c>
      <c r="E10" s="1">
        <v>45037</v>
      </c>
      <c r="F10" s="1">
        <v>45037</v>
      </c>
      <c r="G10">
        <v>9485388480</v>
      </c>
      <c r="H10">
        <v>412305329257</v>
      </c>
      <c r="I10" s="5">
        <v>366648.22</v>
      </c>
      <c r="J10" s="1">
        <v>45122</v>
      </c>
      <c r="K10" s="4">
        <v>300934.68</v>
      </c>
      <c r="L10" s="1">
        <v>45118</v>
      </c>
      <c r="M10">
        <v>-4</v>
      </c>
      <c r="N10" s="4">
        <f t="shared" si="0"/>
        <v>-1203738.72</v>
      </c>
    </row>
    <row r="11" spans="1:16" hidden="1" x14ac:dyDescent="0.25">
      <c r="A11" t="s">
        <v>14</v>
      </c>
      <c r="B11" t="s">
        <v>22</v>
      </c>
      <c r="C11" t="s">
        <v>142</v>
      </c>
      <c r="D11">
        <v>2221101203</v>
      </c>
      <c r="E11" s="1">
        <v>45071</v>
      </c>
      <c r="F11" s="1">
        <v>45071</v>
      </c>
      <c r="G11">
        <v>9710930471</v>
      </c>
      <c r="H11">
        <v>412306848883</v>
      </c>
      <c r="I11" s="5">
        <v>352087.02</v>
      </c>
      <c r="J11" s="1">
        <v>45094</v>
      </c>
      <c r="K11" s="4">
        <v>288981.84000000003</v>
      </c>
      <c r="L11" s="1">
        <v>45118</v>
      </c>
      <c r="M11">
        <v>24</v>
      </c>
      <c r="N11" s="4">
        <f t="shared" si="0"/>
        <v>6935564.1600000001</v>
      </c>
    </row>
    <row r="12" spans="1:16" hidden="1" x14ac:dyDescent="0.25">
      <c r="A12" t="s">
        <v>14</v>
      </c>
      <c r="B12" t="s">
        <v>22</v>
      </c>
      <c r="C12" t="s">
        <v>142</v>
      </c>
      <c r="D12">
        <v>2221101203</v>
      </c>
      <c r="E12" s="1">
        <v>45151</v>
      </c>
      <c r="F12" s="1">
        <v>45151</v>
      </c>
      <c r="G12">
        <v>10254766268</v>
      </c>
      <c r="H12">
        <v>412311893337</v>
      </c>
      <c r="I12" s="5">
        <v>336992.5</v>
      </c>
      <c r="J12" s="1">
        <v>45169</v>
      </c>
      <c r="K12" s="4">
        <v>276223.35999999999</v>
      </c>
      <c r="L12" s="1">
        <v>45180</v>
      </c>
      <c r="M12">
        <v>11</v>
      </c>
      <c r="N12" s="4">
        <f t="shared" si="0"/>
        <v>3038456.96</v>
      </c>
    </row>
    <row r="13" spans="1:16" hidden="1" x14ac:dyDescent="0.25">
      <c r="A13" t="s">
        <v>14</v>
      </c>
      <c r="B13" t="s">
        <v>22</v>
      </c>
      <c r="C13" t="s">
        <v>142</v>
      </c>
      <c r="D13">
        <v>2221101203</v>
      </c>
      <c r="E13" s="1">
        <v>45091</v>
      </c>
      <c r="F13" s="1">
        <v>45091</v>
      </c>
      <c r="G13">
        <v>9838620545</v>
      </c>
      <c r="H13">
        <v>412308012188</v>
      </c>
      <c r="I13" s="5">
        <v>322203.65000000002</v>
      </c>
      <c r="J13" s="1">
        <v>45107</v>
      </c>
      <c r="K13" s="4">
        <v>264101.34999999998</v>
      </c>
      <c r="L13" s="1">
        <v>45125</v>
      </c>
      <c r="M13">
        <v>18</v>
      </c>
      <c r="N13" s="4">
        <f t="shared" si="0"/>
        <v>4753824.3</v>
      </c>
    </row>
    <row r="14" spans="1:16" hidden="1" x14ac:dyDescent="0.25">
      <c r="A14" t="s">
        <v>14</v>
      </c>
      <c r="B14" t="s">
        <v>22</v>
      </c>
      <c r="C14" t="s">
        <v>1439</v>
      </c>
      <c r="D14">
        <v>427590583</v>
      </c>
      <c r="E14" s="1">
        <v>45122</v>
      </c>
      <c r="F14" s="1">
        <v>45122</v>
      </c>
      <c r="G14">
        <v>10051591452</v>
      </c>
      <c r="H14" t="s">
        <v>1440</v>
      </c>
      <c r="I14" s="5">
        <v>309005.83</v>
      </c>
      <c r="J14" s="1">
        <v>45182</v>
      </c>
      <c r="K14" s="4">
        <v>252496.34</v>
      </c>
      <c r="L14" s="1">
        <v>45134</v>
      </c>
      <c r="M14">
        <v>-48</v>
      </c>
      <c r="N14" s="4">
        <f t="shared" si="0"/>
        <v>-12119824.32</v>
      </c>
    </row>
    <row r="15" spans="1:16" hidden="1" x14ac:dyDescent="0.25">
      <c r="A15" t="s">
        <v>14</v>
      </c>
      <c r="B15" t="s">
        <v>22</v>
      </c>
      <c r="C15" t="s">
        <v>141</v>
      </c>
      <c r="D15">
        <v>747170157</v>
      </c>
      <c r="E15" s="1">
        <v>45028</v>
      </c>
      <c r="F15" s="1">
        <v>45028</v>
      </c>
      <c r="G15">
        <v>9416375717</v>
      </c>
      <c r="H15">
        <v>6753313254</v>
      </c>
      <c r="I15" s="5">
        <v>222123.44</v>
      </c>
      <c r="J15" s="1">
        <v>45088</v>
      </c>
      <c r="K15" s="4">
        <v>201930.4</v>
      </c>
      <c r="L15" s="1">
        <v>45196</v>
      </c>
      <c r="M15">
        <v>108</v>
      </c>
      <c r="N15" s="4">
        <f t="shared" si="0"/>
        <v>21808483.199999999</v>
      </c>
    </row>
    <row r="16" spans="1:16" hidden="1" x14ac:dyDescent="0.25">
      <c r="A16" t="s">
        <v>14</v>
      </c>
      <c r="B16" t="s">
        <v>22</v>
      </c>
      <c r="C16" t="s">
        <v>234</v>
      </c>
      <c r="D16">
        <v>7195130153</v>
      </c>
      <c r="E16" s="1">
        <v>45143</v>
      </c>
      <c r="F16" s="1">
        <v>45143</v>
      </c>
      <c r="G16">
        <v>10199098049</v>
      </c>
      <c r="H16">
        <v>3623084655</v>
      </c>
      <c r="I16" s="5">
        <v>203521.67</v>
      </c>
      <c r="J16" s="1">
        <v>45203</v>
      </c>
      <c r="K16" s="4">
        <v>185019.7</v>
      </c>
      <c r="L16" s="1">
        <v>45196</v>
      </c>
      <c r="M16">
        <v>-7</v>
      </c>
      <c r="N16" s="4">
        <f t="shared" si="0"/>
        <v>-1295137.9000000001</v>
      </c>
    </row>
    <row r="17" spans="1:14" hidden="1" x14ac:dyDescent="0.25">
      <c r="A17" t="s">
        <v>14</v>
      </c>
      <c r="B17" t="s">
        <v>22</v>
      </c>
      <c r="C17" t="s">
        <v>1690</v>
      </c>
      <c r="D17">
        <v>3010380487</v>
      </c>
      <c r="E17" s="1">
        <v>45139</v>
      </c>
      <c r="F17" s="1">
        <v>45139</v>
      </c>
      <c r="G17">
        <v>10182320913</v>
      </c>
      <c r="H17" t="s">
        <v>1691</v>
      </c>
      <c r="I17" s="5">
        <v>212636.85</v>
      </c>
      <c r="J17" s="1">
        <v>45199</v>
      </c>
      <c r="K17" s="4">
        <v>174292.5</v>
      </c>
      <c r="L17" s="1">
        <v>45163</v>
      </c>
      <c r="M17">
        <v>-36</v>
      </c>
      <c r="N17" s="4">
        <f t="shared" si="0"/>
        <v>-6274530</v>
      </c>
    </row>
    <row r="18" spans="1:14" hidden="1" x14ac:dyDescent="0.25">
      <c r="A18" t="s">
        <v>14</v>
      </c>
      <c r="B18" t="s">
        <v>22</v>
      </c>
      <c r="C18" t="s">
        <v>636</v>
      </c>
      <c r="D18">
        <v>422760587</v>
      </c>
      <c r="E18" s="1">
        <v>45056</v>
      </c>
      <c r="F18" s="1">
        <v>45056</v>
      </c>
      <c r="G18">
        <v>9603153127</v>
      </c>
      <c r="H18">
        <v>2023000010022800</v>
      </c>
      <c r="I18" s="5">
        <v>169894.56</v>
      </c>
      <c r="J18" s="1">
        <v>45116</v>
      </c>
      <c r="K18" s="4">
        <v>154449.60000000001</v>
      </c>
      <c r="L18" s="1">
        <v>45134</v>
      </c>
      <c r="M18">
        <v>18</v>
      </c>
      <c r="N18" s="4">
        <f t="shared" si="0"/>
        <v>2780092.8000000003</v>
      </c>
    </row>
    <row r="19" spans="1:14" hidden="1" x14ac:dyDescent="0.25">
      <c r="A19" t="s">
        <v>14</v>
      </c>
      <c r="B19" t="s">
        <v>22</v>
      </c>
      <c r="C19" t="s">
        <v>879</v>
      </c>
      <c r="D19">
        <v>14457361005</v>
      </c>
      <c r="E19" s="1">
        <v>45113</v>
      </c>
      <c r="F19" s="1">
        <v>45113</v>
      </c>
      <c r="G19">
        <v>10001295415</v>
      </c>
      <c r="H19">
        <v>1051</v>
      </c>
      <c r="I19" s="5">
        <v>167592.01999999999</v>
      </c>
      <c r="J19" s="1">
        <v>45173</v>
      </c>
      <c r="K19" s="4">
        <v>137370.51</v>
      </c>
      <c r="L19" s="1">
        <v>45134</v>
      </c>
      <c r="M19">
        <v>-39</v>
      </c>
      <c r="N19" s="4">
        <f t="shared" si="0"/>
        <v>-5357449.8900000006</v>
      </c>
    </row>
    <row r="20" spans="1:14" hidden="1" x14ac:dyDescent="0.25">
      <c r="A20" t="s">
        <v>14</v>
      </c>
      <c r="B20" t="s">
        <v>22</v>
      </c>
      <c r="C20" t="s">
        <v>879</v>
      </c>
      <c r="D20">
        <v>14457361005</v>
      </c>
      <c r="E20" s="1">
        <v>45138</v>
      </c>
      <c r="F20" s="1">
        <v>45138</v>
      </c>
      <c r="G20">
        <v>10169837785</v>
      </c>
      <c r="H20">
        <v>1126</v>
      </c>
      <c r="I20" s="5">
        <v>167592.01999999999</v>
      </c>
      <c r="J20" s="1">
        <v>45198</v>
      </c>
      <c r="K20" s="4">
        <v>137370.51</v>
      </c>
      <c r="L20" s="1">
        <v>45163</v>
      </c>
      <c r="M20">
        <v>-35</v>
      </c>
      <c r="N20" s="4">
        <f t="shared" si="0"/>
        <v>-4807967.8500000006</v>
      </c>
    </row>
    <row r="21" spans="1:14" hidden="1" x14ac:dyDescent="0.25">
      <c r="A21" t="s">
        <v>14</v>
      </c>
      <c r="B21" t="s">
        <v>22</v>
      </c>
      <c r="C21" t="s">
        <v>879</v>
      </c>
      <c r="D21">
        <v>14457361005</v>
      </c>
      <c r="E21" s="1">
        <v>45173</v>
      </c>
      <c r="F21" s="1">
        <v>45173</v>
      </c>
      <c r="G21">
        <v>10373043683</v>
      </c>
      <c r="H21">
        <v>1382</v>
      </c>
      <c r="I21" s="5">
        <v>167592.01999999999</v>
      </c>
      <c r="J21" s="1">
        <v>45233</v>
      </c>
      <c r="K21" s="4">
        <v>137370.51</v>
      </c>
      <c r="L21" s="1">
        <v>45196</v>
      </c>
      <c r="M21">
        <v>-37</v>
      </c>
      <c r="N21" s="4">
        <f t="shared" si="0"/>
        <v>-5082708.87</v>
      </c>
    </row>
    <row r="22" spans="1:14" hidden="1" x14ac:dyDescent="0.25">
      <c r="A22" t="s">
        <v>14</v>
      </c>
      <c r="B22" t="s">
        <v>22</v>
      </c>
      <c r="C22" t="s">
        <v>879</v>
      </c>
      <c r="D22">
        <v>14457361005</v>
      </c>
      <c r="E22" s="1">
        <v>45085</v>
      </c>
      <c r="F22" s="1">
        <v>45085</v>
      </c>
      <c r="G22">
        <v>9801079604</v>
      </c>
      <c r="H22">
        <v>899</v>
      </c>
      <c r="I22" s="5">
        <v>166372.01999999999</v>
      </c>
      <c r="J22" s="1">
        <v>45145</v>
      </c>
      <c r="K22" s="4">
        <v>136370.51</v>
      </c>
      <c r="L22" s="1">
        <v>45134</v>
      </c>
      <c r="M22">
        <v>-11</v>
      </c>
      <c r="N22" s="4">
        <f t="shared" si="0"/>
        <v>-1500075.61</v>
      </c>
    </row>
    <row r="23" spans="1:14" hidden="1" x14ac:dyDescent="0.25">
      <c r="A23" t="s">
        <v>14</v>
      </c>
      <c r="B23" t="s">
        <v>22</v>
      </c>
      <c r="C23" t="s">
        <v>991</v>
      </c>
      <c r="D23">
        <v>3770941007</v>
      </c>
      <c r="E23" s="1">
        <v>45093</v>
      </c>
      <c r="F23" s="1">
        <v>45093</v>
      </c>
      <c r="G23">
        <v>9865264634</v>
      </c>
      <c r="H23">
        <v>86</v>
      </c>
      <c r="I23" s="5">
        <v>159334.70000000001</v>
      </c>
      <c r="J23" s="1">
        <v>45153</v>
      </c>
      <c r="K23" s="4">
        <v>130602.21</v>
      </c>
      <c r="L23" s="1">
        <v>45134</v>
      </c>
      <c r="M23">
        <v>-19</v>
      </c>
      <c r="N23" s="4">
        <f t="shared" si="0"/>
        <v>-2481441.9900000002</v>
      </c>
    </row>
    <row r="24" spans="1:14" hidden="1" x14ac:dyDescent="0.25">
      <c r="A24" t="s">
        <v>14</v>
      </c>
      <c r="B24" t="s">
        <v>22</v>
      </c>
      <c r="C24" t="s">
        <v>991</v>
      </c>
      <c r="D24">
        <v>3770941007</v>
      </c>
      <c r="E24" s="1">
        <v>45175</v>
      </c>
      <c r="F24" s="1">
        <v>45175</v>
      </c>
      <c r="G24">
        <v>10392193142</v>
      </c>
      <c r="H24">
        <v>115</v>
      </c>
      <c r="I24" s="5">
        <v>159334.70000000001</v>
      </c>
      <c r="J24" s="1">
        <v>45235</v>
      </c>
      <c r="K24" s="4">
        <v>130602.21</v>
      </c>
      <c r="L24" s="1">
        <v>45196</v>
      </c>
      <c r="M24">
        <v>-39</v>
      </c>
      <c r="N24" s="4">
        <f t="shared" si="0"/>
        <v>-5093486.1900000004</v>
      </c>
    </row>
    <row r="25" spans="1:14" hidden="1" x14ac:dyDescent="0.25">
      <c r="A25" t="s">
        <v>14</v>
      </c>
      <c r="B25" t="s">
        <v>22</v>
      </c>
      <c r="C25" t="s">
        <v>1439</v>
      </c>
      <c r="D25">
        <v>427590583</v>
      </c>
      <c r="E25" s="1">
        <v>45174</v>
      </c>
      <c r="F25" s="1">
        <v>45174</v>
      </c>
      <c r="G25">
        <v>10383898419</v>
      </c>
      <c r="H25" t="s">
        <v>1902</v>
      </c>
      <c r="I25" s="5">
        <v>151544.39000000001</v>
      </c>
      <c r="J25" s="1">
        <v>45234</v>
      </c>
      <c r="K25" s="4">
        <v>124216.71</v>
      </c>
      <c r="L25" s="1">
        <v>45196</v>
      </c>
      <c r="M25">
        <v>-38</v>
      </c>
      <c r="N25" s="4">
        <f t="shared" si="0"/>
        <v>-4720234.9800000004</v>
      </c>
    </row>
    <row r="26" spans="1:14" hidden="1" x14ac:dyDescent="0.25">
      <c r="A26" t="s">
        <v>14</v>
      </c>
      <c r="B26" t="s">
        <v>22</v>
      </c>
      <c r="C26" t="s">
        <v>58</v>
      </c>
      <c r="D26">
        <v>426150488</v>
      </c>
      <c r="E26" s="1">
        <v>45014</v>
      </c>
      <c r="F26" s="1">
        <v>45014</v>
      </c>
      <c r="G26">
        <v>9320364557</v>
      </c>
      <c r="H26">
        <v>116075</v>
      </c>
      <c r="I26" s="5">
        <v>133676.4</v>
      </c>
      <c r="J26" s="1">
        <v>45074</v>
      </c>
      <c r="K26" s="4">
        <v>121524</v>
      </c>
      <c r="L26" s="1">
        <v>45196</v>
      </c>
      <c r="M26">
        <v>122</v>
      </c>
      <c r="N26" s="4">
        <f t="shared" si="0"/>
        <v>14825928</v>
      </c>
    </row>
    <row r="27" spans="1:14" hidden="1" x14ac:dyDescent="0.25">
      <c r="A27" t="s">
        <v>14</v>
      </c>
      <c r="B27" t="s">
        <v>22</v>
      </c>
      <c r="C27" t="s">
        <v>636</v>
      </c>
      <c r="D27">
        <v>422760587</v>
      </c>
      <c r="E27" s="1">
        <v>45131</v>
      </c>
      <c r="F27" s="1">
        <v>45131</v>
      </c>
      <c r="G27">
        <v>10118973681</v>
      </c>
      <c r="H27">
        <v>2023000010035920</v>
      </c>
      <c r="I27" s="5">
        <v>124323.1</v>
      </c>
      <c r="J27" s="1">
        <v>45191</v>
      </c>
      <c r="K27" s="4">
        <v>113021</v>
      </c>
      <c r="L27" s="1">
        <v>45196</v>
      </c>
      <c r="M27">
        <v>5</v>
      </c>
      <c r="N27" s="4">
        <f t="shared" si="0"/>
        <v>565105</v>
      </c>
    </row>
    <row r="28" spans="1:14" hidden="1" x14ac:dyDescent="0.25">
      <c r="A28" t="s">
        <v>14</v>
      </c>
      <c r="B28" t="s">
        <v>22</v>
      </c>
      <c r="C28" t="s">
        <v>636</v>
      </c>
      <c r="D28">
        <v>422760587</v>
      </c>
      <c r="E28" s="1">
        <v>45132</v>
      </c>
      <c r="F28" s="1">
        <v>45132</v>
      </c>
      <c r="G28">
        <v>10132532384</v>
      </c>
      <c r="H28">
        <v>2023000010036180</v>
      </c>
      <c r="I28" s="5">
        <v>124323.1</v>
      </c>
      <c r="J28" s="1">
        <v>45192</v>
      </c>
      <c r="K28" s="4">
        <v>113021</v>
      </c>
      <c r="L28" s="1">
        <v>45196</v>
      </c>
      <c r="M28">
        <v>4</v>
      </c>
      <c r="N28" s="4">
        <f t="shared" si="0"/>
        <v>452084</v>
      </c>
    </row>
    <row r="29" spans="1:14" hidden="1" x14ac:dyDescent="0.25">
      <c r="A29" t="s">
        <v>14</v>
      </c>
      <c r="B29" t="s">
        <v>22</v>
      </c>
      <c r="C29" t="s">
        <v>636</v>
      </c>
      <c r="D29">
        <v>422760587</v>
      </c>
      <c r="E29" s="1">
        <v>45140</v>
      </c>
      <c r="F29" s="1">
        <v>45140</v>
      </c>
      <c r="G29">
        <v>10188493614</v>
      </c>
      <c r="H29">
        <v>2023000010037440</v>
      </c>
      <c r="I29" s="5">
        <v>124323.1</v>
      </c>
      <c r="J29" s="1">
        <v>45200</v>
      </c>
      <c r="K29" s="4">
        <v>113021</v>
      </c>
      <c r="L29" s="1">
        <v>45196</v>
      </c>
      <c r="M29">
        <v>-4</v>
      </c>
      <c r="N29" s="4">
        <f t="shared" si="0"/>
        <v>-452084</v>
      </c>
    </row>
    <row r="30" spans="1:14" hidden="1" x14ac:dyDescent="0.25">
      <c r="A30" t="s">
        <v>14</v>
      </c>
      <c r="B30" t="s">
        <v>22</v>
      </c>
      <c r="C30" t="s">
        <v>636</v>
      </c>
      <c r="D30">
        <v>422760587</v>
      </c>
      <c r="E30" s="1">
        <v>45146</v>
      </c>
      <c r="F30" s="1">
        <v>45146</v>
      </c>
      <c r="G30">
        <v>10226273319</v>
      </c>
      <c r="H30">
        <v>2023000010038520</v>
      </c>
      <c r="I30" s="5">
        <v>124323.1</v>
      </c>
      <c r="J30" s="1">
        <v>45206</v>
      </c>
      <c r="K30" s="4">
        <v>113021</v>
      </c>
      <c r="L30" s="1">
        <v>45196</v>
      </c>
      <c r="M30">
        <v>-10</v>
      </c>
      <c r="N30" s="4">
        <f t="shared" si="0"/>
        <v>-1130210</v>
      </c>
    </row>
    <row r="31" spans="1:14" hidden="1" x14ac:dyDescent="0.25">
      <c r="A31" t="s">
        <v>14</v>
      </c>
      <c r="B31" t="s">
        <v>22</v>
      </c>
      <c r="C31" t="s">
        <v>636</v>
      </c>
      <c r="D31">
        <v>422760587</v>
      </c>
      <c r="E31" s="1">
        <v>45156</v>
      </c>
      <c r="F31" s="1">
        <v>45156</v>
      </c>
      <c r="G31">
        <v>10288467267</v>
      </c>
      <c r="H31">
        <v>2023000010039100</v>
      </c>
      <c r="I31" s="5">
        <v>124323.1</v>
      </c>
      <c r="J31" s="1">
        <v>45216</v>
      </c>
      <c r="K31" s="4">
        <v>113021</v>
      </c>
      <c r="L31" s="1">
        <v>45196</v>
      </c>
      <c r="M31">
        <v>-20</v>
      </c>
      <c r="N31" s="4">
        <f t="shared" si="0"/>
        <v>-2260420</v>
      </c>
    </row>
    <row r="32" spans="1:14" hidden="1" x14ac:dyDescent="0.25">
      <c r="A32" t="s">
        <v>14</v>
      </c>
      <c r="B32" t="s">
        <v>22</v>
      </c>
      <c r="C32" t="s">
        <v>636</v>
      </c>
      <c r="D32">
        <v>422760587</v>
      </c>
      <c r="E32" s="1">
        <v>45167</v>
      </c>
      <c r="F32" s="1">
        <v>45167</v>
      </c>
      <c r="G32">
        <v>10334196969</v>
      </c>
      <c r="H32">
        <v>2023000010040360</v>
      </c>
      <c r="I32" s="5">
        <v>124323.1</v>
      </c>
      <c r="J32" s="1">
        <v>45227</v>
      </c>
      <c r="K32" s="4">
        <v>113021</v>
      </c>
      <c r="L32" s="1">
        <v>45196</v>
      </c>
      <c r="M32">
        <v>-31</v>
      </c>
      <c r="N32" s="4">
        <f t="shared" si="0"/>
        <v>-3503651</v>
      </c>
    </row>
    <row r="33" spans="1:14" hidden="1" x14ac:dyDescent="0.25">
      <c r="A33" t="s">
        <v>14</v>
      </c>
      <c r="B33" t="s">
        <v>22</v>
      </c>
      <c r="C33" t="s">
        <v>234</v>
      </c>
      <c r="D33">
        <v>7195130153</v>
      </c>
      <c r="E33" s="1">
        <v>45117</v>
      </c>
      <c r="F33" s="1">
        <v>45117</v>
      </c>
      <c r="G33">
        <v>10026168391</v>
      </c>
      <c r="H33">
        <v>3623073806</v>
      </c>
      <c r="I33" s="5">
        <v>122886.78</v>
      </c>
      <c r="J33" s="1">
        <v>45177</v>
      </c>
      <c r="K33" s="4">
        <v>111715.25</v>
      </c>
      <c r="L33" s="1">
        <v>45196</v>
      </c>
      <c r="M33">
        <v>19</v>
      </c>
      <c r="N33" s="4">
        <f t="shared" si="0"/>
        <v>2122589.75</v>
      </c>
    </row>
    <row r="34" spans="1:14" hidden="1" x14ac:dyDescent="0.25">
      <c r="A34" t="s">
        <v>14</v>
      </c>
      <c r="B34" t="s">
        <v>22</v>
      </c>
      <c r="C34" t="s">
        <v>234</v>
      </c>
      <c r="D34">
        <v>7195130153</v>
      </c>
      <c r="E34" s="1">
        <v>45021</v>
      </c>
      <c r="F34" s="1">
        <v>45021</v>
      </c>
      <c r="G34">
        <v>9370988385</v>
      </c>
      <c r="H34">
        <v>3623035943</v>
      </c>
      <c r="I34" s="5">
        <v>119434.65</v>
      </c>
      <c r="J34" s="1">
        <v>45081</v>
      </c>
      <c r="K34" s="4">
        <v>108576.95</v>
      </c>
      <c r="L34" s="1">
        <v>45135</v>
      </c>
      <c r="M34">
        <v>54</v>
      </c>
      <c r="N34" s="4">
        <f t="shared" si="0"/>
        <v>5863155.2999999998</v>
      </c>
    </row>
    <row r="35" spans="1:14" hidden="1" x14ac:dyDescent="0.25">
      <c r="A35" t="s">
        <v>14</v>
      </c>
      <c r="B35" t="s">
        <v>22</v>
      </c>
      <c r="C35" t="s">
        <v>73</v>
      </c>
      <c r="D35">
        <v>12878470157</v>
      </c>
      <c r="E35" s="1">
        <v>45117</v>
      </c>
      <c r="F35" s="1">
        <v>45117</v>
      </c>
      <c r="G35">
        <v>10029330118</v>
      </c>
      <c r="H35" t="s">
        <v>1400</v>
      </c>
      <c r="I35" s="5">
        <v>132377.54999999999</v>
      </c>
      <c r="J35" s="1">
        <v>45177</v>
      </c>
      <c r="K35" s="4">
        <v>108506.19</v>
      </c>
      <c r="L35" s="1">
        <v>45135</v>
      </c>
      <c r="M35">
        <v>-42</v>
      </c>
      <c r="N35" s="4">
        <f t="shared" si="0"/>
        <v>-4557259.9800000004</v>
      </c>
    </row>
    <row r="36" spans="1:14" hidden="1" x14ac:dyDescent="0.25">
      <c r="A36" t="s">
        <v>14</v>
      </c>
      <c r="B36" t="s">
        <v>22</v>
      </c>
      <c r="C36" t="s">
        <v>141</v>
      </c>
      <c r="D36">
        <v>747170157</v>
      </c>
      <c r="E36" s="1">
        <v>45064</v>
      </c>
      <c r="F36" s="1">
        <v>45064</v>
      </c>
      <c r="G36">
        <v>9678354419</v>
      </c>
      <c r="H36">
        <v>6753318028</v>
      </c>
      <c r="I36" s="5">
        <v>119078.72</v>
      </c>
      <c r="J36" s="1">
        <v>45125</v>
      </c>
      <c r="K36" s="4">
        <v>108253.38</v>
      </c>
      <c r="L36" s="1">
        <v>45163</v>
      </c>
      <c r="M36">
        <v>38</v>
      </c>
      <c r="N36" s="4">
        <f t="shared" si="0"/>
        <v>4113628.4400000004</v>
      </c>
    </row>
    <row r="37" spans="1:14" hidden="1" x14ac:dyDescent="0.25">
      <c r="A37" t="s">
        <v>14</v>
      </c>
      <c r="B37" t="s">
        <v>22</v>
      </c>
      <c r="C37" t="s">
        <v>234</v>
      </c>
      <c r="D37">
        <v>7195130153</v>
      </c>
      <c r="E37" s="1">
        <v>45112</v>
      </c>
      <c r="F37" s="1">
        <v>45112</v>
      </c>
      <c r="G37">
        <v>9988619021</v>
      </c>
      <c r="H37">
        <v>3623072467</v>
      </c>
      <c r="I37" s="5">
        <v>116258.55</v>
      </c>
      <c r="J37" s="1">
        <v>45172</v>
      </c>
      <c r="K37" s="4">
        <v>105689.59</v>
      </c>
      <c r="L37" s="1">
        <v>45163</v>
      </c>
      <c r="M37">
        <v>-9</v>
      </c>
      <c r="N37" s="4">
        <f t="shared" si="0"/>
        <v>-951206.30999999994</v>
      </c>
    </row>
    <row r="38" spans="1:14" hidden="1" x14ac:dyDescent="0.25">
      <c r="A38" t="s">
        <v>14</v>
      </c>
      <c r="B38" t="s">
        <v>22</v>
      </c>
      <c r="C38" t="s">
        <v>141</v>
      </c>
      <c r="D38">
        <v>747170157</v>
      </c>
      <c r="E38" s="1">
        <v>45091</v>
      </c>
      <c r="F38" s="1">
        <v>45091</v>
      </c>
      <c r="G38">
        <v>9843276179</v>
      </c>
      <c r="H38">
        <v>6753321349</v>
      </c>
      <c r="I38" s="5">
        <v>112763.64</v>
      </c>
      <c r="J38" s="1">
        <v>45151</v>
      </c>
      <c r="K38" s="4">
        <v>102512.4</v>
      </c>
      <c r="L38" s="1">
        <v>45196</v>
      </c>
      <c r="M38">
        <v>45</v>
      </c>
      <c r="N38" s="4">
        <f t="shared" si="0"/>
        <v>4613058</v>
      </c>
    </row>
    <row r="39" spans="1:14" hidden="1" x14ac:dyDescent="0.25">
      <c r="A39" t="s">
        <v>14</v>
      </c>
      <c r="B39" t="s">
        <v>22</v>
      </c>
      <c r="C39" t="s">
        <v>636</v>
      </c>
      <c r="D39">
        <v>422760587</v>
      </c>
      <c r="E39" s="1">
        <v>45069</v>
      </c>
      <c r="F39" s="1">
        <v>45069</v>
      </c>
      <c r="G39">
        <v>9697369093</v>
      </c>
      <c r="H39" t="s">
        <v>710</v>
      </c>
      <c r="I39" s="5">
        <v>110499.84</v>
      </c>
      <c r="J39" s="1">
        <v>45129</v>
      </c>
      <c r="K39" s="4">
        <v>100454.39999999999</v>
      </c>
      <c r="L39" s="1">
        <v>45196</v>
      </c>
      <c r="M39">
        <v>67</v>
      </c>
      <c r="N39" s="4">
        <f t="shared" si="0"/>
        <v>6730444.7999999998</v>
      </c>
    </row>
    <row r="40" spans="1:14" hidden="1" x14ac:dyDescent="0.25">
      <c r="A40" t="s">
        <v>14</v>
      </c>
      <c r="B40" t="s">
        <v>22</v>
      </c>
      <c r="C40" t="s">
        <v>270</v>
      </c>
      <c r="D40">
        <v>735390155</v>
      </c>
      <c r="E40" s="1">
        <v>45161</v>
      </c>
      <c r="F40" s="1">
        <v>45161</v>
      </c>
      <c r="G40">
        <v>10316753395</v>
      </c>
      <c r="H40">
        <v>1020710460</v>
      </c>
      <c r="I40" s="5">
        <v>108040.09</v>
      </c>
      <c r="J40" s="1">
        <v>45221</v>
      </c>
      <c r="K40" s="4">
        <v>98218.26</v>
      </c>
      <c r="L40" s="1">
        <v>45196</v>
      </c>
      <c r="M40">
        <v>-25</v>
      </c>
      <c r="N40" s="4">
        <f t="shared" si="0"/>
        <v>-2455456.5</v>
      </c>
    </row>
    <row r="41" spans="1:14" hidden="1" x14ac:dyDescent="0.25">
      <c r="A41" t="s">
        <v>14</v>
      </c>
      <c r="B41" t="s">
        <v>22</v>
      </c>
      <c r="C41" t="s">
        <v>1242</v>
      </c>
      <c r="D41">
        <v>93027710016</v>
      </c>
      <c r="E41" s="1">
        <v>45108</v>
      </c>
      <c r="F41" s="1">
        <v>45108</v>
      </c>
      <c r="G41">
        <v>9963094600</v>
      </c>
      <c r="H41">
        <v>23800995</v>
      </c>
      <c r="I41" s="5">
        <v>119026.25</v>
      </c>
      <c r="J41" s="1">
        <v>45168</v>
      </c>
      <c r="K41" s="4">
        <v>97562.5</v>
      </c>
      <c r="L41" s="1">
        <v>45134</v>
      </c>
      <c r="M41">
        <v>-34</v>
      </c>
      <c r="N41" s="4">
        <f t="shared" si="0"/>
        <v>-3317125</v>
      </c>
    </row>
    <row r="42" spans="1:14" hidden="1" x14ac:dyDescent="0.25">
      <c r="A42" t="s">
        <v>14</v>
      </c>
      <c r="B42" t="s">
        <v>22</v>
      </c>
      <c r="C42" t="s">
        <v>141</v>
      </c>
      <c r="D42">
        <v>747170157</v>
      </c>
      <c r="E42" s="1">
        <v>45112</v>
      </c>
      <c r="F42" s="1">
        <v>45112</v>
      </c>
      <c r="G42">
        <v>9986742433</v>
      </c>
      <c r="H42">
        <v>6753324123</v>
      </c>
      <c r="I42" s="5">
        <v>107277.09</v>
      </c>
      <c r="J42" s="1">
        <v>45172</v>
      </c>
      <c r="K42" s="4">
        <v>97524.63</v>
      </c>
      <c r="L42" s="1">
        <v>45196</v>
      </c>
      <c r="M42">
        <v>24</v>
      </c>
      <c r="N42" s="4">
        <f t="shared" si="0"/>
        <v>2340591.12</v>
      </c>
    </row>
    <row r="43" spans="1:14" hidden="1" x14ac:dyDescent="0.25">
      <c r="A43" t="s">
        <v>14</v>
      </c>
      <c r="B43" t="s">
        <v>22</v>
      </c>
      <c r="C43" t="s">
        <v>234</v>
      </c>
      <c r="D43">
        <v>7195130153</v>
      </c>
      <c r="E43" s="1">
        <v>45076</v>
      </c>
      <c r="F43" s="1">
        <v>45076</v>
      </c>
      <c r="G43">
        <v>9737446662</v>
      </c>
      <c r="H43">
        <v>3623057707</v>
      </c>
      <c r="I43" s="5">
        <v>106346.68</v>
      </c>
      <c r="J43" s="1">
        <v>45136</v>
      </c>
      <c r="K43" s="4">
        <v>96678.8</v>
      </c>
      <c r="L43" s="1">
        <v>45135</v>
      </c>
      <c r="M43">
        <v>-1</v>
      </c>
      <c r="N43" s="4">
        <f t="shared" si="0"/>
        <v>-96678.8</v>
      </c>
    </row>
    <row r="44" spans="1:14" hidden="1" x14ac:dyDescent="0.25">
      <c r="A44" t="s">
        <v>14</v>
      </c>
      <c r="B44" t="s">
        <v>22</v>
      </c>
      <c r="C44" t="s">
        <v>245</v>
      </c>
      <c r="D44">
        <v>2079181208</v>
      </c>
      <c r="E44" s="1">
        <v>45078</v>
      </c>
      <c r="F44" s="1">
        <v>45078</v>
      </c>
      <c r="G44">
        <v>9746995145</v>
      </c>
      <c r="H44">
        <v>138</v>
      </c>
      <c r="I44" s="5">
        <v>104390</v>
      </c>
      <c r="J44" s="1">
        <v>45138</v>
      </c>
      <c r="K44" s="4">
        <v>94900</v>
      </c>
      <c r="L44" s="1">
        <v>45183</v>
      </c>
      <c r="M44">
        <v>45</v>
      </c>
      <c r="N44" s="4">
        <f t="shared" si="0"/>
        <v>4270500</v>
      </c>
    </row>
    <row r="45" spans="1:14" hidden="1" x14ac:dyDescent="0.25">
      <c r="A45" t="s">
        <v>14</v>
      </c>
      <c r="B45" t="s">
        <v>22</v>
      </c>
      <c r="C45" t="s">
        <v>861</v>
      </c>
      <c r="D45">
        <v>8862820969</v>
      </c>
      <c r="E45" s="1">
        <v>45110</v>
      </c>
      <c r="F45" s="1">
        <v>45110</v>
      </c>
      <c r="G45">
        <v>9969958728</v>
      </c>
      <c r="H45">
        <v>2023109209</v>
      </c>
      <c r="I45" s="5">
        <v>112850</v>
      </c>
      <c r="J45" s="1">
        <v>45170</v>
      </c>
      <c r="K45" s="4">
        <v>92500</v>
      </c>
      <c r="L45" s="1">
        <v>45134</v>
      </c>
      <c r="M45">
        <v>-36</v>
      </c>
      <c r="N45" s="4">
        <f t="shared" si="0"/>
        <v>-3330000</v>
      </c>
    </row>
    <row r="46" spans="1:14" hidden="1" x14ac:dyDescent="0.25">
      <c r="A46" t="s">
        <v>14</v>
      </c>
      <c r="B46" t="s">
        <v>22</v>
      </c>
      <c r="C46" t="s">
        <v>636</v>
      </c>
      <c r="D46">
        <v>422760587</v>
      </c>
      <c r="E46" s="1">
        <v>45098</v>
      </c>
      <c r="F46" s="1">
        <v>45098</v>
      </c>
      <c r="G46">
        <v>9896214993</v>
      </c>
      <c r="H46">
        <v>2023000010029820</v>
      </c>
      <c r="I46" s="5">
        <v>100832.16</v>
      </c>
      <c r="J46" s="1">
        <v>45158</v>
      </c>
      <c r="K46" s="4">
        <v>91665.600000000006</v>
      </c>
      <c r="L46" s="1">
        <v>45196</v>
      </c>
      <c r="M46">
        <v>38</v>
      </c>
      <c r="N46" s="4">
        <f t="shared" si="0"/>
        <v>3483292.8000000003</v>
      </c>
    </row>
    <row r="47" spans="1:14" hidden="1" x14ac:dyDescent="0.25">
      <c r="A47" t="s">
        <v>14</v>
      </c>
      <c r="B47" t="s">
        <v>22</v>
      </c>
      <c r="C47" t="s">
        <v>115</v>
      </c>
      <c r="D47">
        <v>82130592</v>
      </c>
      <c r="E47" s="1">
        <v>45108</v>
      </c>
      <c r="F47" s="1">
        <v>45108</v>
      </c>
      <c r="G47">
        <v>9962072113</v>
      </c>
      <c r="H47">
        <v>2004025746</v>
      </c>
      <c r="I47" s="5">
        <v>99851.95</v>
      </c>
      <c r="J47" s="1">
        <v>45168</v>
      </c>
      <c r="K47" s="4">
        <v>90774.5</v>
      </c>
      <c r="L47" s="1">
        <v>45196</v>
      </c>
      <c r="M47">
        <v>28</v>
      </c>
      <c r="N47" s="4">
        <f t="shared" si="0"/>
        <v>2541686</v>
      </c>
    </row>
    <row r="48" spans="1:14" hidden="1" x14ac:dyDescent="0.25">
      <c r="A48" t="s">
        <v>14</v>
      </c>
      <c r="B48" t="s">
        <v>22</v>
      </c>
      <c r="C48" t="s">
        <v>115</v>
      </c>
      <c r="D48">
        <v>82130592</v>
      </c>
      <c r="E48" s="1">
        <v>45167</v>
      </c>
      <c r="F48" s="1">
        <v>45167</v>
      </c>
      <c r="G48">
        <v>10334390913</v>
      </c>
      <c r="H48">
        <v>2004033195</v>
      </c>
      <c r="I48" s="5">
        <v>99851.95</v>
      </c>
      <c r="J48" s="1">
        <v>45227</v>
      </c>
      <c r="K48" s="4">
        <v>90774.5</v>
      </c>
      <c r="L48" s="1">
        <v>45196</v>
      </c>
      <c r="M48">
        <v>-31</v>
      </c>
      <c r="N48" s="4">
        <f t="shared" si="0"/>
        <v>-2814009.5</v>
      </c>
    </row>
    <row r="49" spans="1:14" hidden="1" x14ac:dyDescent="0.25">
      <c r="A49" t="s">
        <v>14</v>
      </c>
      <c r="B49" t="s">
        <v>22</v>
      </c>
      <c r="C49" t="s">
        <v>270</v>
      </c>
      <c r="D49">
        <v>735390155</v>
      </c>
      <c r="E49" s="1">
        <v>45024</v>
      </c>
      <c r="F49" s="1">
        <v>45024</v>
      </c>
      <c r="G49">
        <v>9391911769</v>
      </c>
      <c r="H49">
        <v>1020690851</v>
      </c>
      <c r="I49" s="5">
        <v>99064.2</v>
      </c>
      <c r="J49" s="1">
        <v>45084</v>
      </c>
      <c r="K49" s="4">
        <v>90058.36</v>
      </c>
      <c r="L49" s="1">
        <v>45196</v>
      </c>
      <c r="M49">
        <v>112</v>
      </c>
      <c r="N49" s="4">
        <f t="shared" si="0"/>
        <v>10086536.32</v>
      </c>
    </row>
    <row r="50" spans="1:14" hidden="1" x14ac:dyDescent="0.25">
      <c r="A50" t="s">
        <v>14</v>
      </c>
      <c r="B50" t="s">
        <v>22</v>
      </c>
      <c r="C50" t="s">
        <v>141</v>
      </c>
      <c r="D50">
        <v>747170157</v>
      </c>
      <c r="E50" s="1">
        <v>45136</v>
      </c>
      <c r="F50" s="1">
        <v>45136</v>
      </c>
      <c r="G50">
        <v>10158269884</v>
      </c>
      <c r="H50">
        <v>6753327668</v>
      </c>
      <c r="I50" s="5">
        <v>98492.63</v>
      </c>
      <c r="J50" s="1">
        <v>45196</v>
      </c>
      <c r="K50" s="4">
        <v>89538.75</v>
      </c>
      <c r="L50" s="1">
        <v>45196</v>
      </c>
      <c r="M50">
        <v>0</v>
      </c>
      <c r="N50" s="4">
        <f t="shared" si="0"/>
        <v>0</v>
      </c>
    </row>
    <row r="51" spans="1:14" hidden="1" x14ac:dyDescent="0.25">
      <c r="A51" t="s">
        <v>14</v>
      </c>
      <c r="B51" t="s">
        <v>22</v>
      </c>
      <c r="C51" t="s">
        <v>636</v>
      </c>
      <c r="D51">
        <v>422760587</v>
      </c>
      <c r="E51" s="1">
        <v>45091</v>
      </c>
      <c r="F51" s="1">
        <v>45091</v>
      </c>
      <c r="G51">
        <v>9843342901</v>
      </c>
      <c r="H51">
        <v>2023000010028650</v>
      </c>
      <c r="I51" s="5">
        <v>96687.360000000001</v>
      </c>
      <c r="J51" s="1">
        <v>45151</v>
      </c>
      <c r="K51" s="4">
        <v>87897.600000000006</v>
      </c>
      <c r="L51" s="1">
        <v>45134</v>
      </c>
      <c r="M51">
        <v>-17</v>
      </c>
      <c r="N51" s="4">
        <f t="shared" si="0"/>
        <v>-1494259.2000000002</v>
      </c>
    </row>
    <row r="52" spans="1:14" hidden="1" x14ac:dyDescent="0.25">
      <c r="A52" t="s">
        <v>14</v>
      </c>
      <c r="B52" t="s">
        <v>22</v>
      </c>
      <c r="C52" t="s">
        <v>636</v>
      </c>
      <c r="D52">
        <v>422760587</v>
      </c>
      <c r="E52" s="1">
        <v>45105</v>
      </c>
      <c r="F52" s="1">
        <v>45105</v>
      </c>
      <c r="G52">
        <v>9932225218</v>
      </c>
      <c r="H52">
        <v>2023000010031130</v>
      </c>
      <c r="I52" s="5">
        <v>96687.360000000001</v>
      </c>
      <c r="J52" s="1">
        <v>45165</v>
      </c>
      <c r="K52" s="4">
        <v>87897.600000000006</v>
      </c>
      <c r="L52" s="1">
        <v>45196</v>
      </c>
      <c r="M52">
        <v>31</v>
      </c>
      <c r="N52" s="4">
        <f t="shared" si="0"/>
        <v>2724825.6</v>
      </c>
    </row>
    <row r="53" spans="1:14" hidden="1" x14ac:dyDescent="0.25">
      <c r="A53" t="s">
        <v>14</v>
      </c>
      <c r="B53" t="s">
        <v>22</v>
      </c>
      <c r="C53" t="s">
        <v>636</v>
      </c>
      <c r="D53">
        <v>422760587</v>
      </c>
      <c r="E53" s="1">
        <v>45111</v>
      </c>
      <c r="F53" s="1">
        <v>45111</v>
      </c>
      <c r="G53">
        <v>9977893153</v>
      </c>
      <c r="H53">
        <v>2023000010032160</v>
      </c>
      <c r="I53" s="5">
        <v>96687.360000000001</v>
      </c>
      <c r="J53" s="1">
        <v>45171</v>
      </c>
      <c r="K53" s="4">
        <v>87897.600000000006</v>
      </c>
      <c r="L53" s="1">
        <v>45196</v>
      </c>
      <c r="M53">
        <v>25</v>
      </c>
      <c r="N53" s="4">
        <f t="shared" si="0"/>
        <v>2197440</v>
      </c>
    </row>
    <row r="54" spans="1:14" hidden="1" x14ac:dyDescent="0.25">
      <c r="A54" t="s">
        <v>14</v>
      </c>
      <c r="B54" t="s">
        <v>22</v>
      </c>
      <c r="C54" t="s">
        <v>636</v>
      </c>
      <c r="D54">
        <v>422760587</v>
      </c>
      <c r="E54" s="1">
        <v>45116</v>
      </c>
      <c r="F54" s="1">
        <v>45116</v>
      </c>
      <c r="G54">
        <v>10015610291</v>
      </c>
      <c r="H54">
        <v>2023000010033300</v>
      </c>
      <c r="I54" s="5">
        <v>96687.360000000001</v>
      </c>
      <c r="J54" s="1">
        <v>45176</v>
      </c>
      <c r="K54" s="4">
        <v>87897.600000000006</v>
      </c>
      <c r="L54" s="1">
        <v>45196</v>
      </c>
      <c r="M54">
        <v>20</v>
      </c>
      <c r="N54" s="4">
        <f t="shared" si="0"/>
        <v>1757952</v>
      </c>
    </row>
    <row r="55" spans="1:14" hidden="1" x14ac:dyDescent="0.25">
      <c r="A55" t="s">
        <v>14</v>
      </c>
      <c r="B55" t="s">
        <v>22</v>
      </c>
      <c r="C55" t="s">
        <v>636</v>
      </c>
      <c r="D55">
        <v>422760587</v>
      </c>
      <c r="E55" s="1">
        <v>45125</v>
      </c>
      <c r="F55" s="1">
        <v>45125</v>
      </c>
      <c r="G55">
        <v>10075817074</v>
      </c>
      <c r="H55">
        <v>2023000010034670</v>
      </c>
      <c r="I55" s="5">
        <v>96687.360000000001</v>
      </c>
      <c r="J55" s="1">
        <v>45185</v>
      </c>
      <c r="K55" s="4">
        <v>87897.600000000006</v>
      </c>
      <c r="L55" s="1">
        <v>45196</v>
      </c>
      <c r="M55">
        <v>11</v>
      </c>
      <c r="N55" s="4">
        <f t="shared" si="0"/>
        <v>966873.60000000009</v>
      </c>
    </row>
    <row r="56" spans="1:14" hidden="1" x14ac:dyDescent="0.25">
      <c r="A56" t="s">
        <v>14</v>
      </c>
      <c r="B56" t="s">
        <v>22</v>
      </c>
      <c r="C56" t="s">
        <v>234</v>
      </c>
      <c r="D56">
        <v>7195130153</v>
      </c>
      <c r="E56" s="1">
        <v>45131</v>
      </c>
      <c r="F56" s="1">
        <v>45131</v>
      </c>
      <c r="G56">
        <v>10126692414</v>
      </c>
      <c r="H56">
        <v>3623079807</v>
      </c>
      <c r="I56" s="5">
        <v>95436.17</v>
      </c>
      <c r="J56" s="1">
        <v>45191</v>
      </c>
      <c r="K56" s="4">
        <v>86760.15</v>
      </c>
      <c r="L56" s="1">
        <v>45196</v>
      </c>
      <c r="M56">
        <v>5</v>
      </c>
      <c r="N56" s="4">
        <f t="shared" si="0"/>
        <v>433800.75</v>
      </c>
    </row>
    <row r="57" spans="1:14" hidden="1" x14ac:dyDescent="0.25">
      <c r="A57" t="s">
        <v>14</v>
      </c>
      <c r="B57" t="s">
        <v>22</v>
      </c>
      <c r="C57" t="s">
        <v>321</v>
      </c>
      <c r="D57">
        <v>464710581</v>
      </c>
      <c r="E57" s="1">
        <v>45021</v>
      </c>
      <c r="F57" s="1">
        <v>45021</v>
      </c>
      <c r="G57">
        <v>9371507013</v>
      </c>
      <c r="H57" t="s">
        <v>324</v>
      </c>
      <c r="I57" s="5">
        <v>104886.35</v>
      </c>
      <c r="J57" s="1">
        <v>45081</v>
      </c>
      <c r="K57" s="4">
        <v>85972.42</v>
      </c>
      <c r="L57" s="1">
        <v>45119</v>
      </c>
      <c r="M57">
        <v>38</v>
      </c>
      <c r="N57" s="4">
        <f t="shared" si="0"/>
        <v>3266951.96</v>
      </c>
    </row>
    <row r="58" spans="1:14" hidden="1" x14ac:dyDescent="0.25">
      <c r="A58" t="s">
        <v>14</v>
      </c>
      <c r="B58" t="s">
        <v>22</v>
      </c>
      <c r="C58" t="s">
        <v>234</v>
      </c>
      <c r="D58">
        <v>7195130153</v>
      </c>
      <c r="E58" s="1">
        <v>45138</v>
      </c>
      <c r="F58" s="1">
        <v>45138</v>
      </c>
      <c r="G58">
        <v>10167571490</v>
      </c>
      <c r="H58">
        <v>3623083361</v>
      </c>
      <c r="I58" s="5">
        <v>93533.53</v>
      </c>
      <c r="J58" s="1">
        <v>45198</v>
      </c>
      <c r="K58" s="4">
        <v>85030.48</v>
      </c>
      <c r="L58" s="1">
        <v>45196</v>
      </c>
      <c r="M58">
        <v>-2</v>
      </c>
      <c r="N58" s="4">
        <f t="shared" si="0"/>
        <v>-170060.96</v>
      </c>
    </row>
    <row r="59" spans="1:14" hidden="1" x14ac:dyDescent="0.25">
      <c r="A59" t="s">
        <v>14</v>
      </c>
      <c r="B59" t="s">
        <v>22</v>
      </c>
      <c r="C59" t="s">
        <v>983</v>
      </c>
      <c r="D59">
        <v>95596990010</v>
      </c>
      <c r="E59" s="1">
        <v>45093</v>
      </c>
      <c r="F59" s="1">
        <v>45093</v>
      </c>
      <c r="G59">
        <v>9862311636</v>
      </c>
      <c r="H59" t="s">
        <v>984</v>
      </c>
      <c r="I59" s="5">
        <v>84790</v>
      </c>
      <c r="J59" s="1">
        <v>45169</v>
      </c>
      <c r="K59" s="4">
        <v>84790</v>
      </c>
      <c r="L59" s="1">
        <v>45175</v>
      </c>
      <c r="M59">
        <v>6</v>
      </c>
      <c r="N59" s="4">
        <f t="shared" si="0"/>
        <v>508740</v>
      </c>
    </row>
    <row r="60" spans="1:14" hidden="1" x14ac:dyDescent="0.25">
      <c r="A60" t="s">
        <v>14</v>
      </c>
      <c r="B60" t="s">
        <v>22</v>
      </c>
      <c r="C60" t="s">
        <v>216</v>
      </c>
      <c r="D60">
        <v>2774840595</v>
      </c>
      <c r="E60" s="1">
        <v>45017</v>
      </c>
      <c r="F60" s="1">
        <v>45017</v>
      </c>
      <c r="G60">
        <v>9345697406</v>
      </c>
      <c r="H60">
        <v>9897158582</v>
      </c>
      <c r="I60" s="5">
        <v>91860.22</v>
      </c>
      <c r="J60" s="1">
        <v>45077</v>
      </c>
      <c r="K60" s="4">
        <v>83509.289999999994</v>
      </c>
      <c r="L60" s="1">
        <v>45196</v>
      </c>
      <c r="M60">
        <v>119</v>
      </c>
      <c r="N60" s="4">
        <f t="shared" si="0"/>
        <v>9937605.5099999998</v>
      </c>
    </row>
    <row r="61" spans="1:14" hidden="1" x14ac:dyDescent="0.25">
      <c r="A61" t="s">
        <v>14</v>
      </c>
      <c r="B61" t="s">
        <v>22</v>
      </c>
      <c r="C61" t="s">
        <v>115</v>
      </c>
      <c r="D61">
        <v>82130592</v>
      </c>
      <c r="E61" s="1">
        <v>45116</v>
      </c>
      <c r="F61" s="1">
        <v>45116</v>
      </c>
      <c r="G61">
        <v>10016144291</v>
      </c>
      <c r="H61">
        <v>2004027119</v>
      </c>
      <c r="I61" s="5">
        <v>91639.02</v>
      </c>
      <c r="J61" s="1">
        <v>45176</v>
      </c>
      <c r="K61" s="4">
        <v>83308.2</v>
      </c>
      <c r="L61" s="1">
        <v>45196</v>
      </c>
      <c r="M61">
        <v>20</v>
      </c>
      <c r="N61" s="4">
        <f t="shared" si="0"/>
        <v>1666164</v>
      </c>
    </row>
    <row r="62" spans="1:14" hidden="1" x14ac:dyDescent="0.25">
      <c r="A62" t="s">
        <v>14</v>
      </c>
      <c r="B62" t="s">
        <v>22</v>
      </c>
      <c r="C62" t="s">
        <v>115</v>
      </c>
      <c r="D62">
        <v>82130592</v>
      </c>
      <c r="E62" s="1">
        <v>45126</v>
      </c>
      <c r="F62" s="1">
        <v>45126</v>
      </c>
      <c r="G62">
        <v>10094964440</v>
      </c>
      <c r="H62">
        <v>2004028686</v>
      </c>
      <c r="I62" s="5">
        <v>91639.02</v>
      </c>
      <c r="J62" s="1">
        <v>45186</v>
      </c>
      <c r="K62" s="4">
        <v>83308.2</v>
      </c>
      <c r="L62" s="1">
        <v>45196</v>
      </c>
      <c r="M62">
        <v>10</v>
      </c>
      <c r="N62" s="4">
        <f t="shared" si="0"/>
        <v>833082</v>
      </c>
    </row>
    <row r="63" spans="1:14" hidden="1" x14ac:dyDescent="0.25">
      <c r="A63" t="s">
        <v>14</v>
      </c>
      <c r="B63" t="s">
        <v>22</v>
      </c>
      <c r="C63" t="s">
        <v>115</v>
      </c>
      <c r="D63">
        <v>82130592</v>
      </c>
      <c r="E63" s="1">
        <v>45130</v>
      </c>
      <c r="F63" s="1">
        <v>45130</v>
      </c>
      <c r="G63">
        <v>10111009558</v>
      </c>
      <c r="H63">
        <v>2004029130</v>
      </c>
      <c r="I63" s="5">
        <v>91639.02</v>
      </c>
      <c r="J63" s="1">
        <v>45190</v>
      </c>
      <c r="K63" s="4">
        <v>83308.2</v>
      </c>
      <c r="L63" s="1">
        <v>45196</v>
      </c>
      <c r="M63">
        <v>6</v>
      </c>
      <c r="N63" s="4">
        <f t="shared" si="0"/>
        <v>499849.19999999995</v>
      </c>
    </row>
    <row r="64" spans="1:14" hidden="1" x14ac:dyDescent="0.25">
      <c r="A64" t="s">
        <v>14</v>
      </c>
      <c r="B64" t="s">
        <v>22</v>
      </c>
      <c r="C64" t="s">
        <v>141</v>
      </c>
      <c r="D64">
        <v>747170157</v>
      </c>
      <c r="E64" s="1">
        <v>45130</v>
      </c>
      <c r="F64" s="1">
        <v>45130</v>
      </c>
      <c r="G64">
        <v>10110470052</v>
      </c>
      <c r="H64">
        <v>6753326521</v>
      </c>
      <c r="I64" s="5">
        <v>87651.3</v>
      </c>
      <c r="J64" s="1">
        <v>45190</v>
      </c>
      <c r="K64" s="4">
        <v>79683</v>
      </c>
      <c r="L64" s="1">
        <v>45196</v>
      </c>
      <c r="M64">
        <v>6</v>
      </c>
      <c r="N64" s="4">
        <f t="shared" si="0"/>
        <v>478098</v>
      </c>
    </row>
    <row r="65" spans="1:14" hidden="1" x14ac:dyDescent="0.25">
      <c r="A65" t="s">
        <v>14</v>
      </c>
      <c r="B65" t="s">
        <v>22</v>
      </c>
      <c r="C65" t="s">
        <v>906</v>
      </c>
      <c r="D65">
        <v>4732240967</v>
      </c>
      <c r="E65" s="1">
        <v>45098</v>
      </c>
      <c r="F65" s="1">
        <v>45098</v>
      </c>
      <c r="G65">
        <v>9896211868</v>
      </c>
      <c r="H65">
        <v>87133670</v>
      </c>
      <c r="I65" s="5">
        <v>87803.12</v>
      </c>
      <c r="J65" s="1">
        <v>45158</v>
      </c>
      <c r="K65" s="4">
        <v>77835.509999999995</v>
      </c>
      <c r="L65" s="1">
        <v>45135</v>
      </c>
      <c r="M65">
        <v>-23</v>
      </c>
      <c r="N65" s="4">
        <f t="shared" si="0"/>
        <v>-1790216.73</v>
      </c>
    </row>
    <row r="66" spans="1:14" hidden="1" x14ac:dyDescent="0.25">
      <c r="A66" t="s">
        <v>14</v>
      </c>
      <c r="B66" t="s">
        <v>22</v>
      </c>
      <c r="C66" t="s">
        <v>141</v>
      </c>
      <c r="D66">
        <v>747170157</v>
      </c>
      <c r="E66" s="1">
        <v>45096</v>
      </c>
      <c r="F66" s="1">
        <v>45096</v>
      </c>
      <c r="G66">
        <v>9888026432</v>
      </c>
      <c r="H66">
        <v>6753322199</v>
      </c>
      <c r="I66" s="5">
        <v>85248.33</v>
      </c>
      <c r="J66" s="1">
        <v>45156</v>
      </c>
      <c r="K66" s="4">
        <v>77498.48</v>
      </c>
      <c r="L66" s="1">
        <v>45134</v>
      </c>
      <c r="M66">
        <v>-22</v>
      </c>
      <c r="N66" s="4">
        <f t="shared" ref="N66:N129" si="1">+K66*M66</f>
        <v>-1704966.5599999998</v>
      </c>
    </row>
    <row r="67" spans="1:14" hidden="1" x14ac:dyDescent="0.25">
      <c r="A67" t="s">
        <v>14</v>
      </c>
      <c r="B67" t="s">
        <v>22</v>
      </c>
      <c r="C67" t="s">
        <v>141</v>
      </c>
      <c r="D67">
        <v>747170157</v>
      </c>
      <c r="E67" s="1">
        <v>45142</v>
      </c>
      <c r="F67" s="1">
        <v>45142</v>
      </c>
      <c r="G67">
        <v>10191553171</v>
      </c>
      <c r="H67">
        <v>6753328036</v>
      </c>
      <c r="I67" s="5">
        <v>84994.51</v>
      </c>
      <c r="J67" s="1">
        <v>45202</v>
      </c>
      <c r="K67" s="4">
        <v>77267.740000000005</v>
      </c>
      <c r="L67" s="1">
        <v>45196</v>
      </c>
      <c r="M67">
        <v>-6</v>
      </c>
      <c r="N67" s="4">
        <f t="shared" si="1"/>
        <v>-463606.44000000006</v>
      </c>
    </row>
    <row r="68" spans="1:14" hidden="1" x14ac:dyDescent="0.25">
      <c r="A68" t="s">
        <v>14</v>
      </c>
      <c r="B68" t="s">
        <v>22</v>
      </c>
      <c r="C68" t="s">
        <v>141</v>
      </c>
      <c r="D68">
        <v>747170157</v>
      </c>
      <c r="E68" s="1">
        <v>45150</v>
      </c>
      <c r="F68" s="1">
        <v>45150</v>
      </c>
      <c r="G68">
        <v>10254164255</v>
      </c>
      <c r="H68">
        <v>6753329175</v>
      </c>
      <c r="I68" s="5">
        <v>84159.98</v>
      </c>
      <c r="J68" s="1">
        <v>45210</v>
      </c>
      <c r="K68" s="4">
        <v>76509.070000000007</v>
      </c>
      <c r="L68" s="1">
        <v>45196</v>
      </c>
      <c r="M68">
        <v>-14</v>
      </c>
      <c r="N68" s="4">
        <f t="shared" si="1"/>
        <v>-1071126.98</v>
      </c>
    </row>
    <row r="69" spans="1:14" hidden="1" x14ac:dyDescent="0.25">
      <c r="A69" t="s">
        <v>14</v>
      </c>
      <c r="B69" t="s">
        <v>22</v>
      </c>
      <c r="C69" t="s">
        <v>141</v>
      </c>
      <c r="D69">
        <v>747170157</v>
      </c>
      <c r="E69" s="1">
        <v>45124</v>
      </c>
      <c r="F69" s="1">
        <v>45124</v>
      </c>
      <c r="G69">
        <v>10065399594</v>
      </c>
      <c r="H69">
        <v>6753325612</v>
      </c>
      <c r="I69" s="5">
        <v>84133.5</v>
      </c>
      <c r="J69" s="1">
        <v>45184</v>
      </c>
      <c r="K69" s="4">
        <v>76485</v>
      </c>
      <c r="L69" s="1">
        <v>45196</v>
      </c>
      <c r="M69">
        <v>12</v>
      </c>
      <c r="N69" s="4">
        <f t="shared" si="1"/>
        <v>917820</v>
      </c>
    </row>
    <row r="70" spans="1:14" hidden="1" x14ac:dyDescent="0.25">
      <c r="A70" t="s">
        <v>14</v>
      </c>
      <c r="B70" t="s">
        <v>22</v>
      </c>
      <c r="C70" t="s">
        <v>141</v>
      </c>
      <c r="D70">
        <v>747170157</v>
      </c>
      <c r="E70" s="1">
        <v>45118</v>
      </c>
      <c r="F70" s="1">
        <v>45118</v>
      </c>
      <c r="G70">
        <v>10030666857</v>
      </c>
      <c r="H70">
        <v>6753325041</v>
      </c>
      <c r="I70" s="5">
        <v>82670.89</v>
      </c>
      <c r="J70" s="1">
        <v>45178</v>
      </c>
      <c r="K70" s="4">
        <v>75155.350000000006</v>
      </c>
      <c r="L70" s="1">
        <v>45196</v>
      </c>
      <c r="M70">
        <v>18</v>
      </c>
      <c r="N70" s="4">
        <f t="shared" si="1"/>
        <v>1352796.3</v>
      </c>
    </row>
    <row r="71" spans="1:14" hidden="1" x14ac:dyDescent="0.25">
      <c r="A71" t="s">
        <v>14</v>
      </c>
      <c r="B71" t="s">
        <v>22</v>
      </c>
      <c r="C71" t="s">
        <v>270</v>
      </c>
      <c r="D71">
        <v>735390155</v>
      </c>
      <c r="E71" s="1">
        <v>45103</v>
      </c>
      <c r="F71" s="1">
        <v>45103</v>
      </c>
      <c r="G71">
        <v>9922021066</v>
      </c>
      <c r="H71">
        <v>1020702398</v>
      </c>
      <c r="I71" s="5">
        <v>82442.98</v>
      </c>
      <c r="J71" s="1">
        <v>45163</v>
      </c>
      <c r="K71" s="4">
        <v>74948.160000000003</v>
      </c>
      <c r="L71" s="1">
        <v>45135</v>
      </c>
      <c r="M71">
        <v>-28</v>
      </c>
      <c r="N71" s="4">
        <f t="shared" si="1"/>
        <v>-2098548.48</v>
      </c>
    </row>
    <row r="72" spans="1:14" hidden="1" x14ac:dyDescent="0.25">
      <c r="A72" t="s">
        <v>14</v>
      </c>
      <c r="B72" t="s">
        <v>22</v>
      </c>
      <c r="C72" t="s">
        <v>247</v>
      </c>
      <c r="D72">
        <v>1358970430</v>
      </c>
      <c r="E72" s="1">
        <v>45016</v>
      </c>
      <c r="F72" s="1">
        <v>45016</v>
      </c>
      <c r="G72">
        <v>9338397409</v>
      </c>
      <c r="H72">
        <v>124</v>
      </c>
      <c r="I72" s="5">
        <v>81510</v>
      </c>
      <c r="J72" s="1">
        <v>45076</v>
      </c>
      <c r="K72" s="4">
        <v>74100</v>
      </c>
      <c r="L72" s="1">
        <v>45196</v>
      </c>
      <c r="M72">
        <v>120</v>
      </c>
      <c r="N72" s="4">
        <f t="shared" si="1"/>
        <v>8892000</v>
      </c>
    </row>
    <row r="73" spans="1:14" hidden="1" x14ac:dyDescent="0.25">
      <c r="A73" t="s">
        <v>14</v>
      </c>
      <c r="B73" t="s">
        <v>22</v>
      </c>
      <c r="C73" t="s">
        <v>270</v>
      </c>
      <c r="D73">
        <v>735390155</v>
      </c>
      <c r="E73" s="1">
        <v>45096</v>
      </c>
      <c r="F73" s="1">
        <v>45096</v>
      </c>
      <c r="G73">
        <v>9881390754</v>
      </c>
      <c r="H73">
        <v>1020701054</v>
      </c>
      <c r="I73" s="5">
        <v>79118.73</v>
      </c>
      <c r="J73" s="1">
        <v>45156</v>
      </c>
      <c r="K73" s="4">
        <v>71926.12</v>
      </c>
      <c r="L73" s="1">
        <v>45135</v>
      </c>
      <c r="M73">
        <v>-21</v>
      </c>
      <c r="N73" s="4">
        <f t="shared" si="1"/>
        <v>-1510448.52</v>
      </c>
    </row>
    <row r="74" spans="1:14" hidden="1" x14ac:dyDescent="0.25">
      <c r="A74" t="s">
        <v>14</v>
      </c>
      <c r="B74" t="s">
        <v>22</v>
      </c>
      <c r="C74" t="s">
        <v>141</v>
      </c>
      <c r="D74">
        <v>747170157</v>
      </c>
      <c r="E74" s="1">
        <v>45091</v>
      </c>
      <c r="F74" s="1">
        <v>45091</v>
      </c>
      <c r="G74">
        <v>9843276241</v>
      </c>
      <c r="H74">
        <v>6753321348</v>
      </c>
      <c r="I74" s="5">
        <v>77275.009999999995</v>
      </c>
      <c r="J74" s="1">
        <v>45151</v>
      </c>
      <c r="K74" s="4">
        <v>70250.009999999995</v>
      </c>
      <c r="L74" s="1">
        <v>45196</v>
      </c>
      <c r="M74">
        <v>45</v>
      </c>
      <c r="N74" s="4">
        <f t="shared" si="1"/>
        <v>3161250.4499999997</v>
      </c>
    </row>
    <row r="75" spans="1:14" hidden="1" x14ac:dyDescent="0.25">
      <c r="A75" t="s">
        <v>14</v>
      </c>
      <c r="B75" t="s">
        <v>22</v>
      </c>
      <c r="C75" t="s">
        <v>861</v>
      </c>
      <c r="D75">
        <v>8862820969</v>
      </c>
      <c r="E75" s="1">
        <v>45134</v>
      </c>
      <c r="F75" s="1">
        <v>45134</v>
      </c>
      <c r="G75">
        <v>10146669628</v>
      </c>
      <c r="H75">
        <v>2023110527</v>
      </c>
      <c r="I75" s="5">
        <v>84884.31</v>
      </c>
      <c r="J75" s="1">
        <v>45194</v>
      </c>
      <c r="K75" s="4">
        <v>69577.3</v>
      </c>
      <c r="L75" s="1">
        <v>45163</v>
      </c>
      <c r="M75">
        <v>-31</v>
      </c>
      <c r="N75" s="4">
        <f t="shared" si="1"/>
        <v>-2156896.3000000003</v>
      </c>
    </row>
    <row r="76" spans="1:14" hidden="1" x14ac:dyDescent="0.25">
      <c r="A76" t="s">
        <v>14</v>
      </c>
      <c r="B76" t="s">
        <v>22</v>
      </c>
      <c r="C76" t="s">
        <v>115</v>
      </c>
      <c r="D76">
        <v>82130592</v>
      </c>
      <c r="E76" s="1">
        <v>45040</v>
      </c>
      <c r="F76" s="1">
        <v>45040</v>
      </c>
      <c r="G76">
        <v>9504197273</v>
      </c>
      <c r="H76">
        <v>2004012829</v>
      </c>
      <c r="I76" s="5">
        <v>76365.850000000006</v>
      </c>
      <c r="J76" s="1">
        <v>45100</v>
      </c>
      <c r="K76" s="4">
        <v>69423.5</v>
      </c>
      <c r="L76" s="1">
        <v>45134</v>
      </c>
      <c r="M76">
        <v>34</v>
      </c>
      <c r="N76" s="4">
        <f t="shared" si="1"/>
        <v>2360399</v>
      </c>
    </row>
    <row r="77" spans="1:14" hidden="1" x14ac:dyDescent="0.25">
      <c r="A77" t="s">
        <v>14</v>
      </c>
      <c r="B77" t="s">
        <v>22</v>
      </c>
      <c r="C77" t="s">
        <v>115</v>
      </c>
      <c r="D77">
        <v>82130592</v>
      </c>
      <c r="E77" s="1">
        <v>45040</v>
      </c>
      <c r="F77" s="1">
        <v>45040</v>
      </c>
      <c r="G77">
        <v>9504199828</v>
      </c>
      <c r="H77">
        <v>2004013226</v>
      </c>
      <c r="I77" s="5">
        <v>76365.850000000006</v>
      </c>
      <c r="J77" s="1">
        <v>45100</v>
      </c>
      <c r="K77" s="4">
        <v>69423.5</v>
      </c>
      <c r="L77" s="1">
        <v>45196</v>
      </c>
      <c r="M77">
        <v>96</v>
      </c>
      <c r="N77" s="4">
        <f t="shared" si="1"/>
        <v>6664656</v>
      </c>
    </row>
    <row r="78" spans="1:14" hidden="1" x14ac:dyDescent="0.25">
      <c r="A78" t="s">
        <v>14</v>
      </c>
      <c r="B78" t="s">
        <v>22</v>
      </c>
      <c r="C78" t="s">
        <v>115</v>
      </c>
      <c r="D78">
        <v>82130592</v>
      </c>
      <c r="E78" s="1">
        <v>45092</v>
      </c>
      <c r="F78" s="1">
        <v>45092</v>
      </c>
      <c r="G78">
        <v>9843875789</v>
      </c>
      <c r="H78">
        <v>2004023286</v>
      </c>
      <c r="I78" s="5">
        <v>76365.850000000006</v>
      </c>
      <c r="J78" s="1">
        <v>45152</v>
      </c>
      <c r="K78" s="4">
        <v>69423.5</v>
      </c>
      <c r="L78" s="1">
        <v>45134</v>
      </c>
      <c r="M78">
        <v>-18</v>
      </c>
      <c r="N78" s="4">
        <f t="shared" si="1"/>
        <v>-1249623</v>
      </c>
    </row>
    <row r="79" spans="1:14" hidden="1" x14ac:dyDescent="0.25">
      <c r="A79" t="s">
        <v>14</v>
      </c>
      <c r="B79" t="s">
        <v>22</v>
      </c>
      <c r="C79" t="s">
        <v>115</v>
      </c>
      <c r="D79">
        <v>82130592</v>
      </c>
      <c r="E79" s="1">
        <v>45098</v>
      </c>
      <c r="F79" s="1">
        <v>45098</v>
      </c>
      <c r="G79">
        <v>9896590487</v>
      </c>
      <c r="H79">
        <v>2004024473</v>
      </c>
      <c r="I79" s="5">
        <v>76365.850000000006</v>
      </c>
      <c r="J79" s="1">
        <v>45158</v>
      </c>
      <c r="K79" s="4">
        <v>69423.5</v>
      </c>
      <c r="L79" s="1">
        <v>45196</v>
      </c>
      <c r="M79">
        <v>38</v>
      </c>
      <c r="N79" s="4">
        <f t="shared" si="1"/>
        <v>2638093</v>
      </c>
    </row>
    <row r="80" spans="1:14" hidden="1" x14ac:dyDescent="0.25">
      <c r="A80" t="s">
        <v>14</v>
      </c>
      <c r="B80" t="s">
        <v>22</v>
      </c>
      <c r="C80" t="s">
        <v>115</v>
      </c>
      <c r="D80">
        <v>82130592</v>
      </c>
      <c r="E80" s="1">
        <v>45147</v>
      </c>
      <c r="F80" s="1">
        <v>45147</v>
      </c>
      <c r="G80">
        <v>10235691212</v>
      </c>
      <c r="H80">
        <v>2004031409</v>
      </c>
      <c r="I80" s="5">
        <v>76365.850000000006</v>
      </c>
      <c r="J80" s="1">
        <v>45207</v>
      </c>
      <c r="K80" s="4">
        <v>69423.5</v>
      </c>
      <c r="L80" s="1">
        <v>45196</v>
      </c>
      <c r="M80">
        <v>-11</v>
      </c>
      <c r="N80" s="4">
        <f t="shared" si="1"/>
        <v>-763658.5</v>
      </c>
    </row>
    <row r="81" spans="1:14" hidden="1" x14ac:dyDescent="0.25">
      <c r="A81" t="s">
        <v>14</v>
      </c>
      <c r="B81" t="s">
        <v>22</v>
      </c>
      <c r="C81" t="s">
        <v>115</v>
      </c>
      <c r="D81">
        <v>82130592</v>
      </c>
      <c r="E81" s="1">
        <v>45156</v>
      </c>
      <c r="F81" s="1">
        <v>45156</v>
      </c>
      <c r="G81">
        <v>10291059139</v>
      </c>
      <c r="H81">
        <v>2004031805</v>
      </c>
      <c r="I81" s="5">
        <v>76365.850000000006</v>
      </c>
      <c r="J81" s="1">
        <v>45216</v>
      </c>
      <c r="K81" s="4">
        <v>69423.5</v>
      </c>
      <c r="L81" s="1">
        <v>45196</v>
      </c>
      <c r="M81">
        <v>-20</v>
      </c>
      <c r="N81" s="4">
        <f t="shared" si="1"/>
        <v>-1388470</v>
      </c>
    </row>
    <row r="82" spans="1:14" hidden="1" x14ac:dyDescent="0.25">
      <c r="A82" t="s">
        <v>14</v>
      </c>
      <c r="B82" t="s">
        <v>22</v>
      </c>
      <c r="C82" t="s">
        <v>234</v>
      </c>
      <c r="D82">
        <v>7195130153</v>
      </c>
      <c r="E82" s="1">
        <v>45091</v>
      </c>
      <c r="F82" s="1">
        <v>45091</v>
      </c>
      <c r="G82">
        <v>9845878704</v>
      </c>
      <c r="H82">
        <v>3623063447</v>
      </c>
      <c r="I82" s="5">
        <v>75681.649999999994</v>
      </c>
      <c r="J82" s="1">
        <v>45151</v>
      </c>
      <c r="K82" s="4">
        <v>68801.5</v>
      </c>
      <c r="L82" s="1">
        <v>45135</v>
      </c>
      <c r="M82">
        <v>-16</v>
      </c>
      <c r="N82" s="4">
        <f t="shared" si="1"/>
        <v>-1100824</v>
      </c>
    </row>
    <row r="83" spans="1:14" hidden="1" x14ac:dyDescent="0.25">
      <c r="A83" t="s">
        <v>14</v>
      </c>
      <c r="B83" t="s">
        <v>22</v>
      </c>
      <c r="C83" t="s">
        <v>923</v>
      </c>
      <c r="D83">
        <v>1944260221</v>
      </c>
      <c r="E83" s="1">
        <v>45097</v>
      </c>
      <c r="F83" s="1">
        <v>45097</v>
      </c>
      <c r="G83">
        <v>9892122949</v>
      </c>
      <c r="H83" t="s">
        <v>1071</v>
      </c>
      <c r="I83" s="5">
        <v>83208.100000000006</v>
      </c>
      <c r="J83" s="1">
        <v>45157</v>
      </c>
      <c r="K83" s="4">
        <v>68203.360000000001</v>
      </c>
      <c r="L83" s="1">
        <v>45134</v>
      </c>
      <c r="M83">
        <v>-23</v>
      </c>
      <c r="N83" s="4">
        <f t="shared" si="1"/>
        <v>-1568677.28</v>
      </c>
    </row>
    <row r="84" spans="1:14" hidden="1" x14ac:dyDescent="0.25">
      <c r="A84" t="s">
        <v>14</v>
      </c>
      <c r="B84" t="s">
        <v>22</v>
      </c>
      <c r="C84" t="s">
        <v>918</v>
      </c>
      <c r="D84">
        <v>124140211</v>
      </c>
      <c r="E84" s="1">
        <v>45117</v>
      </c>
      <c r="F84" s="1">
        <v>45117</v>
      </c>
      <c r="G84">
        <v>10024921306</v>
      </c>
      <c r="H84">
        <v>32330949</v>
      </c>
      <c r="I84" s="5">
        <v>74787.350000000006</v>
      </c>
      <c r="J84" s="1">
        <v>45177</v>
      </c>
      <c r="K84" s="4">
        <v>67988.5</v>
      </c>
      <c r="L84" s="1">
        <v>45135</v>
      </c>
      <c r="M84">
        <v>-42</v>
      </c>
      <c r="N84" s="4">
        <f t="shared" si="1"/>
        <v>-2855517</v>
      </c>
    </row>
    <row r="85" spans="1:14" hidden="1" x14ac:dyDescent="0.25">
      <c r="A85" t="s">
        <v>14</v>
      </c>
      <c r="B85" t="s">
        <v>22</v>
      </c>
      <c r="C85" t="s">
        <v>216</v>
      </c>
      <c r="D85">
        <v>2774840595</v>
      </c>
      <c r="E85" s="1">
        <v>45126</v>
      </c>
      <c r="F85" s="1">
        <v>45126</v>
      </c>
      <c r="G85">
        <v>10094963904</v>
      </c>
      <c r="H85">
        <v>9897191038</v>
      </c>
      <c r="I85" s="5">
        <v>74373.100000000006</v>
      </c>
      <c r="J85" s="1">
        <v>45186</v>
      </c>
      <c r="K85" s="4">
        <v>67611.91</v>
      </c>
      <c r="L85" s="1">
        <v>45196</v>
      </c>
      <c r="M85">
        <v>10</v>
      </c>
      <c r="N85" s="4">
        <f t="shared" si="1"/>
        <v>676119.10000000009</v>
      </c>
    </row>
    <row r="86" spans="1:14" hidden="1" x14ac:dyDescent="0.25">
      <c r="A86" t="s">
        <v>14</v>
      </c>
      <c r="B86" t="s">
        <v>22</v>
      </c>
      <c r="C86" t="s">
        <v>270</v>
      </c>
      <c r="D86">
        <v>735390155</v>
      </c>
      <c r="E86" s="1">
        <v>45124</v>
      </c>
      <c r="F86" s="1">
        <v>45124</v>
      </c>
      <c r="G86">
        <v>10064591988</v>
      </c>
      <c r="H86">
        <v>1020704002</v>
      </c>
      <c r="I86" s="5">
        <v>74132.37</v>
      </c>
      <c r="J86" s="1">
        <v>45184</v>
      </c>
      <c r="K86" s="4">
        <v>67393.06</v>
      </c>
      <c r="L86" s="1">
        <v>45163</v>
      </c>
      <c r="M86">
        <v>-21</v>
      </c>
      <c r="N86" s="4">
        <f t="shared" si="1"/>
        <v>-1415254.26</v>
      </c>
    </row>
    <row r="87" spans="1:14" hidden="1" x14ac:dyDescent="0.25">
      <c r="A87" t="s">
        <v>14</v>
      </c>
      <c r="B87" t="s">
        <v>22</v>
      </c>
      <c r="C87" t="s">
        <v>141</v>
      </c>
      <c r="D87">
        <v>747170157</v>
      </c>
      <c r="E87" s="1">
        <v>45164</v>
      </c>
      <c r="F87" s="1">
        <v>45164</v>
      </c>
      <c r="G87">
        <v>10326353306</v>
      </c>
      <c r="H87">
        <v>6753330251</v>
      </c>
      <c r="I87" s="5">
        <v>74097.87</v>
      </c>
      <c r="J87" s="1">
        <v>45224</v>
      </c>
      <c r="K87" s="4">
        <v>67361.7</v>
      </c>
      <c r="L87" s="1">
        <v>45196</v>
      </c>
      <c r="M87">
        <v>-28</v>
      </c>
      <c r="N87" s="4">
        <f t="shared" si="1"/>
        <v>-1886127.5999999999</v>
      </c>
    </row>
    <row r="88" spans="1:14" hidden="1" x14ac:dyDescent="0.25">
      <c r="A88" t="s">
        <v>14</v>
      </c>
      <c r="B88" t="s">
        <v>22</v>
      </c>
      <c r="C88" t="s">
        <v>234</v>
      </c>
      <c r="D88">
        <v>7195130153</v>
      </c>
      <c r="E88" s="1">
        <v>45126</v>
      </c>
      <c r="F88" s="1">
        <v>45126</v>
      </c>
      <c r="G88">
        <v>10097419636</v>
      </c>
      <c r="H88">
        <v>3623078552</v>
      </c>
      <c r="I88" s="5">
        <v>73584.42</v>
      </c>
      <c r="J88" s="1">
        <v>45186</v>
      </c>
      <c r="K88" s="4">
        <v>66894.929999999993</v>
      </c>
      <c r="L88" s="1">
        <v>45196</v>
      </c>
      <c r="M88">
        <v>10</v>
      </c>
      <c r="N88" s="4">
        <f t="shared" si="1"/>
        <v>668949.29999999993</v>
      </c>
    </row>
    <row r="89" spans="1:14" hidden="1" x14ac:dyDescent="0.25">
      <c r="A89" t="s">
        <v>14</v>
      </c>
      <c r="B89" t="s">
        <v>22</v>
      </c>
      <c r="C89" t="s">
        <v>209</v>
      </c>
      <c r="D89">
        <v>2707070963</v>
      </c>
      <c r="E89" s="1">
        <v>45160</v>
      </c>
      <c r="F89" s="1">
        <v>45160</v>
      </c>
      <c r="G89">
        <v>10307518764</v>
      </c>
      <c r="H89">
        <v>8723162341</v>
      </c>
      <c r="I89" s="5">
        <v>73473.179999999993</v>
      </c>
      <c r="J89" s="1">
        <v>45220</v>
      </c>
      <c r="K89" s="4">
        <v>66793.8</v>
      </c>
      <c r="L89" s="1">
        <v>45196</v>
      </c>
      <c r="M89">
        <v>-24</v>
      </c>
      <c r="N89" s="4">
        <f t="shared" si="1"/>
        <v>-1603051.2000000002</v>
      </c>
    </row>
    <row r="90" spans="1:14" hidden="1" x14ac:dyDescent="0.25">
      <c r="A90" t="s">
        <v>14</v>
      </c>
      <c r="B90" t="s">
        <v>22</v>
      </c>
      <c r="C90" t="s">
        <v>918</v>
      </c>
      <c r="D90">
        <v>124140211</v>
      </c>
      <c r="E90" s="1">
        <v>45089</v>
      </c>
      <c r="F90" s="1">
        <v>45089</v>
      </c>
      <c r="G90">
        <v>9829474753</v>
      </c>
      <c r="H90">
        <v>32326290</v>
      </c>
      <c r="I90" s="5">
        <v>72189.13</v>
      </c>
      <c r="J90" s="1">
        <v>45149</v>
      </c>
      <c r="K90" s="4">
        <v>65626.48</v>
      </c>
      <c r="L90" s="1">
        <v>45135</v>
      </c>
      <c r="M90">
        <v>-14</v>
      </c>
      <c r="N90" s="4">
        <f t="shared" si="1"/>
        <v>-918770.72</v>
      </c>
    </row>
    <row r="91" spans="1:14" hidden="1" x14ac:dyDescent="0.25">
      <c r="A91" t="s">
        <v>14</v>
      </c>
      <c r="B91" t="s">
        <v>22</v>
      </c>
      <c r="C91" t="s">
        <v>1110</v>
      </c>
      <c r="D91">
        <v>12739780158</v>
      </c>
      <c r="E91" s="1">
        <v>45100</v>
      </c>
      <c r="F91" s="1">
        <v>45100</v>
      </c>
      <c r="G91">
        <v>9912964800</v>
      </c>
      <c r="H91">
        <v>4102300443</v>
      </c>
      <c r="I91" s="5">
        <v>79300</v>
      </c>
      <c r="J91" s="1">
        <v>45160</v>
      </c>
      <c r="K91" s="4">
        <v>65000</v>
      </c>
      <c r="L91" s="1">
        <v>45134</v>
      </c>
      <c r="M91">
        <v>-26</v>
      </c>
      <c r="N91" s="4">
        <f t="shared" si="1"/>
        <v>-1690000</v>
      </c>
    </row>
    <row r="92" spans="1:14" hidden="1" x14ac:dyDescent="0.25">
      <c r="A92" t="s">
        <v>14</v>
      </c>
      <c r="B92" t="s">
        <v>22</v>
      </c>
      <c r="C92" t="s">
        <v>509</v>
      </c>
      <c r="D92">
        <v>5131180969</v>
      </c>
      <c r="E92" s="1">
        <v>45036</v>
      </c>
      <c r="F92" s="1">
        <v>45036</v>
      </c>
      <c r="G92">
        <v>9482051918</v>
      </c>
      <c r="H92">
        <v>2302600521</v>
      </c>
      <c r="I92" s="5">
        <v>68078.06</v>
      </c>
      <c r="J92" s="1">
        <v>45096</v>
      </c>
      <c r="K92" s="4">
        <v>64836.25</v>
      </c>
      <c r="L92" s="1">
        <v>45120</v>
      </c>
      <c r="M92">
        <v>24</v>
      </c>
      <c r="N92" s="4">
        <f t="shared" si="1"/>
        <v>1556070</v>
      </c>
    </row>
    <row r="93" spans="1:14" hidden="1" x14ac:dyDescent="0.25">
      <c r="A93" t="s">
        <v>14</v>
      </c>
      <c r="B93" t="s">
        <v>22</v>
      </c>
      <c r="C93" t="s">
        <v>234</v>
      </c>
      <c r="D93">
        <v>7195130153</v>
      </c>
      <c r="E93" s="1">
        <v>45055</v>
      </c>
      <c r="F93" s="1">
        <v>45055</v>
      </c>
      <c r="G93">
        <v>9595485244</v>
      </c>
      <c r="H93">
        <v>3623048712</v>
      </c>
      <c r="I93" s="5">
        <v>70858.149999999994</v>
      </c>
      <c r="J93" s="1">
        <v>45115</v>
      </c>
      <c r="K93" s="4">
        <v>64416.5</v>
      </c>
      <c r="L93" s="1">
        <v>45163</v>
      </c>
      <c r="M93">
        <v>48</v>
      </c>
      <c r="N93" s="4">
        <f t="shared" si="1"/>
        <v>3091992</v>
      </c>
    </row>
    <row r="94" spans="1:14" hidden="1" x14ac:dyDescent="0.25">
      <c r="A94" t="s">
        <v>14</v>
      </c>
      <c r="B94" t="s">
        <v>22</v>
      </c>
      <c r="C94" t="s">
        <v>141</v>
      </c>
      <c r="D94">
        <v>747170157</v>
      </c>
      <c r="E94" s="1">
        <v>45020</v>
      </c>
      <c r="F94" s="1">
        <v>45020</v>
      </c>
      <c r="G94">
        <v>9369060128</v>
      </c>
      <c r="H94">
        <v>6753312464</v>
      </c>
      <c r="I94" s="5">
        <v>70410.740000000005</v>
      </c>
      <c r="J94" s="1">
        <v>45080</v>
      </c>
      <c r="K94" s="4">
        <v>64009.760000000002</v>
      </c>
      <c r="L94" s="1">
        <v>45196</v>
      </c>
      <c r="M94">
        <v>116</v>
      </c>
      <c r="N94" s="4">
        <f t="shared" si="1"/>
        <v>7425132.1600000001</v>
      </c>
    </row>
    <row r="95" spans="1:14" hidden="1" x14ac:dyDescent="0.25">
      <c r="A95" t="s">
        <v>14</v>
      </c>
      <c r="B95" t="s">
        <v>22</v>
      </c>
      <c r="C95" t="s">
        <v>918</v>
      </c>
      <c r="D95">
        <v>124140211</v>
      </c>
      <c r="E95" s="1">
        <v>45168</v>
      </c>
      <c r="F95" s="1">
        <v>45168</v>
      </c>
      <c r="G95">
        <v>10345748134</v>
      </c>
      <c r="H95">
        <v>32337847</v>
      </c>
      <c r="I95" s="5">
        <v>69161.09</v>
      </c>
      <c r="J95" s="1">
        <v>45228</v>
      </c>
      <c r="K95" s="4">
        <v>62873.72</v>
      </c>
      <c r="L95" s="1">
        <v>45196</v>
      </c>
      <c r="M95">
        <v>-32</v>
      </c>
      <c r="N95" s="4">
        <f t="shared" si="1"/>
        <v>-2011959.04</v>
      </c>
    </row>
    <row r="96" spans="1:14" hidden="1" x14ac:dyDescent="0.25">
      <c r="A96" t="s">
        <v>14</v>
      </c>
      <c r="B96" t="s">
        <v>15</v>
      </c>
      <c r="C96" t="s">
        <v>16</v>
      </c>
      <c r="D96">
        <v>5937551009</v>
      </c>
      <c r="E96" s="1">
        <v>45130</v>
      </c>
      <c r="F96" s="1">
        <v>45130</v>
      </c>
      <c r="G96">
        <v>10108231382</v>
      </c>
      <c r="H96" t="s">
        <v>19</v>
      </c>
      <c r="I96" s="5">
        <v>76250</v>
      </c>
      <c r="J96" s="1">
        <v>45169</v>
      </c>
      <c r="K96" s="4">
        <v>62500</v>
      </c>
      <c r="L96" s="1">
        <v>45189</v>
      </c>
      <c r="M96">
        <v>20</v>
      </c>
      <c r="N96" s="4">
        <f t="shared" si="1"/>
        <v>1250000</v>
      </c>
    </row>
    <row r="97" spans="1:14" hidden="1" x14ac:dyDescent="0.25">
      <c r="A97" t="s">
        <v>14</v>
      </c>
      <c r="B97" t="s">
        <v>22</v>
      </c>
      <c r="C97" t="s">
        <v>270</v>
      </c>
      <c r="D97">
        <v>735390155</v>
      </c>
      <c r="E97" s="1">
        <v>45020</v>
      </c>
      <c r="F97" s="1">
        <v>45020</v>
      </c>
      <c r="G97">
        <v>9356740493</v>
      </c>
      <c r="H97">
        <v>1020689584</v>
      </c>
      <c r="I97" s="5">
        <v>68613.78</v>
      </c>
      <c r="J97" s="1">
        <v>45080</v>
      </c>
      <c r="K97" s="4">
        <v>62376.160000000003</v>
      </c>
      <c r="L97" s="1">
        <v>45196</v>
      </c>
      <c r="M97">
        <v>116</v>
      </c>
      <c r="N97" s="4">
        <f t="shared" si="1"/>
        <v>7235634.5600000005</v>
      </c>
    </row>
    <row r="98" spans="1:14" hidden="1" x14ac:dyDescent="0.25">
      <c r="A98" t="s">
        <v>14</v>
      </c>
      <c r="B98" t="s">
        <v>22</v>
      </c>
      <c r="C98" t="s">
        <v>334</v>
      </c>
      <c r="D98">
        <v>6814140965</v>
      </c>
      <c r="E98" s="1">
        <v>45021</v>
      </c>
      <c r="F98" s="1">
        <v>45021</v>
      </c>
      <c r="G98">
        <v>9373597012</v>
      </c>
      <c r="H98" t="s">
        <v>336</v>
      </c>
      <c r="I98" s="5">
        <v>76047.19</v>
      </c>
      <c r="J98" s="1">
        <v>45077</v>
      </c>
      <c r="K98" s="4">
        <v>62333.760000000002</v>
      </c>
      <c r="L98" s="1">
        <v>45124</v>
      </c>
      <c r="M98">
        <v>47</v>
      </c>
      <c r="N98" s="4">
        <f t="shared" si="1"/>
        <v>2929686.72</v>
      </c>
    </row>
    <row r="99" spans="1:14" hidden="1" x14ac:dyDescent="0.25">
      <c r="A99" t="s">
        <v>14</v>
      </c>
      <c r="B99" t="s">
        <v>22</v>
      </c>
      <c r="C99" t="s">
        <v>270</v>
      </c>
      <c r="D99">
        <v>735390155</v>
      </c>
      <c r="E99" s="1">
        <v>45138</v>
      </c>
      <c r="F99" s="1">
        <v>45138</v>
      </c>
      <c r="G99">
        <v>10169116417</v>
      </c>
      <c r="H99">
        <v>1020707046</v>
      </c>
      <c r="I99" s="5">
        <v>68480.72</v>
      </c>
      <c r="J99" s="1">
        <v>45198</v>
      </c>
      <c r="K99" s="4">
        <v>62255.199999999997</v>
      </c>
      <c r="L99" s="1">
        <v>45196</v>
      </c>
      <c r="M99">
        <v>-2</v>
      </c>
      <c r="N99" s="4">
        <f t="shared" si="1"/>
        <v>-124510.39999999999</v>
      </c>
    </row>
    <row r="100" spans="1:14" hidden="1" x14ac:dyDescent="0.25">
      <c r="A100" t="s">
        <v>14</v>
      </c>
      <c r="B100" t="s">
        <v>22</v>
      </c>
      <c r="C100" t="s">
        <v>141</v>
      </c>
      <c r="D100">
        <v>747170157</v>
      </c>
      <c r="E100" s="1">
        <v>45019</v>
      </c>
      <c r="F100" s="1">
        <v>45019</v>
      </c>
      <c r="G100">
        <v>9351504208</v>
      </c>
      <c r="H100">
        <v>6753312079</v>
      </c>
      <c r="I100" s="5">
        <v>68112.58</v>
      </c>
      <c r="J100" s="1">
        <v>45079</v>
      </c>
      <c r="K100" s="4">
        <v>61920.53</v>
      </c>
      <c r="L100" s="1">
        <v>45196</v>
      </c>
      <c r="M100">
        <v>117</v>
      </c>
      <c r="N100" s="4">
        <f t="shared" si="1"/>
        <v>7244702.0099999998</v>
      </c>
    </row>
    <row r="101" spans="1:14" hidden="1" x14ac:dyDescent="0.25">
      <c r="A101" t="s">
        <v>14</v>
      </c>
      <c r="B101" t="s">
        <v>22</v>
      </c>
      <c r="C101" t="s">
        <v>923</v>
      </c>
      <c r="D101">
        <v>1944260221</v>
      </c>
      <c r="E101" s="1">
        <v>45159</v>
      </c>
      <c r="F101" s="1">
        <v>45159</v>
      </c>
      <c r="G101">
        <v>10303509674</v>
      </c>
      <c r="H101" t="s">
        <v>1798</v>
      </c>
      <c r="I101" s="5">
        <v>74943.33</v>
      </c>
      <c r="J101" s="1">
        <v>45219</v>
      </c>
      <c r="K101" s="4">
        <v>61428.959999999999</v>
      </c>
      <c r="L101" s="1">
        <v>45196</v>
      </c>
      <c r="M101">
        <v>-23</v>
      </c>
      <c r="N101" s="4">
        <f t="shared" si="1"/>
        <v>-1412866.08</v>
      </c>
    </row>
    <row r="102" spans="1:14" hidden="1" x14ac:dyDescent="0.25">
      <c r="A102" t="s">
        <v>14</v>
      </c>
      <c r="B102" t="s">
        <v>22</v>
      </c>
      <c r="C102" t="s">
        <v>141</v>
      </c>
      <c r="D102">
        <v>747170157</v>
      </c>
      <c r="E102" s="1">
        <v>45113</v>
      </c>
      <c r="F102" s="1">
        <v>45113</v>
      </c>
      <c r="G102">
        <v>10005834506</v>
      </c>
      <c r="H102">
        <v>6753324555</v>
      </c>
      <c r="I102" s="5">
        <v>66192.86</v>
      </c>
      <c r="J102" s="1">
        <v>45173</v>
      </c>
      <c r="K102" s="4">
        <v>60175.33</v>
      </c>
      <c r="L102" s="1">
        <v>45196</v>
      </c>
      <c r="M102">
        <v>23</v>
      </c>
      <c r="N102" s="4">
        <f t="shared" si="1"/>
        <v>1384032.59</v>
      </c>
    </row>
    <row r="103" spans="1:14" hidden="1" x14ac:dyDescent="0.25">
      <c r="A103" t="s">
        <v>14</v>
      </c>
      <c r="B103" t="s">
        <v>22</v>
      </c>
      <c r="C103" t="s">
        <v>631</v>
      </c>
      <c r="D103">
        <v>5848061007</v>
      </c>
      <c r="E103" s="1">
        <v>45177</v>
      </c>
      <c r="F103" s="1">
        <v>45177</v>
      </c>
      <c r="G103">
        <v>10407439522</v>
      </c>
      <c r="H103">
        <v>2023012000086810</v>
      </c>
      <c r="I103" s="5">
        <v>65674.11</v>
      </c>
      <c r="J103" s="1">
        <v>45237</v>
      </c>
      <c r="K103" s="4">
        <v>59703.74</v>
      </c>
      <c r="L103" s="1">
        <v>45196</v>
      </c>
      <c r="M103">
        <v>-41</v>
      </c>
      <c r="N103" s="4">
        <f t="shared" si="1"/>
        <v>-2447853.34</v>
      </c>
    </row>
    <row r="104" spans="1:14" hidden="1" x14ac:dyDescent="0.25">
      <c r="A104" t="s">
        <v>14</v>
      </c>
      <c r="B104" t="s">
        <v>22</v>
      </c>
      <c r="C104" t="s">
        <v>270</v>
      </c>
      <c r="D104">
        <v>735390155</v>
      </c>
      <c r="E104" s="1">
        <v>45123</v>
      </c>
      <c r="F104" s="1">
        <v>45123</v>
      </c>
      <c r="G104">
        <v>10073100143</v>
      </c>
      <c r="H104">
        <v>1020704777</v>
      </c>
      <c r="I104" s="5">
        <v>65156.480000000003</v>
      </c>
      <c r="J104" s="1">
        <v>45183</v>
      </c>
      <c r="K104" s="4">
        <v>59233.16</v>
      </c>
      <c r="L104" s="1">
        <v>45196</v>
      </c>
      <c r="M104">
        <v>13</v>
      </c>
      <c r="N104" s="4">
        <f t="shared" si="1"/>
        <v>770031.08000000007</v>
      </c>
    </row>
    <row r="105" spans="1:14" hidden="1" x14ac:dyDescent="0.25">
      <c r="A105" t="s">
        <v>14</v>
      </c>
      <c r="B105" t="s">
        <v>22</v>
      </c>
      <c r="C105" t="s">
        <v>861</v>
      </c>
      <c r="D105">
        <v>8862820969</v>
      </c>
      <c r="E105" s="1">
        <v>45142</v>
      </c>
      <c r="F105" s="1">
        <v>45142</v>
      </c>
      <c r="G105">
        <v>10199390431</v>
      </c>
      <c r="H105">
        <v>2023110891</v>
      </c>
      <c r="I105" s="5">
        <v>71936.2</v>
      </c>
      <c r="J105" s="1">
        <v>45202</v>
      </c>
      <c r="K105" s="4">
        <v>58964.1</v>
      </c>
      <c r="L105" s="1">
        <v>45163</v>
      </c>
      <c r="M105">
        <v>-39</v>
      </c>
      <c r="N105" s="4">
        <f t="shared" si="1"/>
        <v>-2299599.9</v>
      </c>
    </row>
    <row r="106" spans="1:14" hidden="1" x14ac:dyDescent="0.25">
      <c r="A106" t="s">
        <v>14</v>
      </c>
      <c r="B106" t="s">
        <v>22</v>
      </c>
      <c r="C106" t="s">
        <v>640</v>
      </c>
      <c r="D106">
        <v>7297691003</v>
      </c>
      <c r="E106" s="1">
        <v>45057</v>
      </c>
      <c r="F106" s="1">
        <v>45057</v>
      </c>
      <c r="G106">
        <v>9608945587</v>
      </c>
      <c r="H106">
        <v>55</v>
      </c>
      <c r="I106" s="5">
        <v>71710.720000000001</v>
      </c>
      <c r="J106" s="1">
        <v>45090</v>
      </c>
      <c r="K106" s="4">
        <v>58779.28</v>
      </c>
      <c r="L106" s="1">
        <v>45124</v>
      </c>
      <c r="M106">
        <v>34</v>
      </c>
      <c r="N106" s="4">
        <f t="shared" si="1"/>
        <v>1998495.52</v>
      </c>
    </row>
    <row r="107" spans="1:14" hidden="1" x14ac:dyDescent="0.25">
      <c r="A107" t="s">
        <v>14</v>
      </c>
      <c r="B107" t="s">
        <v>22</v>
      </c>
      <c r="C107" t="s">
        <v>844</v>
      </c>
      <c r="D107">
        <v>7945211006</v>
      </c>
      <c r="E107" s="1">
        <v>45080</v>
      </c>
      <c r="F107" s="1">
        <v>45080</v>
      </c>
      <c r="G107">
        <v>9765267500</v>
      </c>
      <c r="H107">
        <v>1231002213</v>
      </c>
      <c r="I107" s="5">
        <v>71553.06</v>
      </c>
      <c r="J107" s="1">
        <v>45138</v>
      </c>
      <c r="K107" s="4">
        <v>58650.05</v>
      </c>
      <c r="L107" s="1">
        <v>45140</v>
      </c>
      <c r="M107">
        <v>2</v>
      </c>
      <c r="N107" s="4">
        <f t="shared" si="1"/>
        <v>117300.1</v>
      </c>
    </row>
    <row r="108" spans="1:14" hidden="1" x14ac:dyDescent="0.25">
      <c r="A108" t="s">
        <v>14</v>
      </c>
      <c r="B108" t="s">
        <v>22</v>
      </c>
      <c r="C108" t="s">
        <v>321</v>
      </c>
      <c r="D108">
        <v>464710581</v>
      </c>
      <c r="E108" s="1">
        <v>45021</v>
      </c>
      <c r="F108" s="1">
        <v>45021</v>
      </c>
      <c r="G108">
        <v>9371506998</v>
      </c>
      <c r="H108" t="s">
        <v>323</v>
      </c>
      <c r="I108" s="5">
        <v>70455.17</v>
      </c>
      <c r="J108" s="1">
        <v>45118</v>
      </c>
      <c r="K108" s="4">
        <v>57750.14</v>
      </c>
      <c r="L108" s="1">
        <v>45141</v>
      </c>
      <c r="M108">
        <v>23</v>
      </c>
      <c r="N108" s="4">
        <f t="shared" si="1"/>
        <v>1328253.22</v>
      </c>
    </row>
    <row r="109" spans="1:14" hidden="1" x14ac:dyDescent="0.25">
      <c r="A109" t="s">
        <v>14</v>
      </c>
      <c r="B109" t="s">
        <v>22</v>
      </c>
      <c r="C109" t="s">
        <v>481</v>
      </c>
      <c r="D109">
        <v>4754860155</v>
      </c>
      <c r="E109" s="1">
        <v>45103</v>
      </c>
      <c r="F109" s="1">
        <v>45103</v>
      </c>
      <c r="G109">
        <v>9923959162</v>
      </c>
      <c r="H109">
        <v>2023010789</v>
      </c>
      <c r="I109" s="5">
        <v>62529.760000000002</v>
      </c>
      <c r="J109" s="1">
        <v>45163</v>
      </c>
      <c r="K109" s="4">
        <v>56845.24</v>
      </c>
      <c r="L109" s="1">
        <v>45163</v>
      </c>
      <c r="M109">
        <v>0</v>
      </c>
      <c r="N109" s="4">
        <f t="shared" si="1"/>
        <v>0</v>
      </c>
    </row>
    <row r="110" spans="1:14" hidden="1" x14ac:dyDescent="0.25">
      <c r="A110" t="s">
        <v>14</v>
      </c>
      <c r="B110" t="s">
        <v>22</v>
      </c>
      <c r="C110" t="s">
        <v>1419</v>
      </c>
      <c r="D110">
        <v>8159811002</v>
      </c>
      <c r="E110" s="1">
        <v>45119</v>
      </c>
      <c r="F110" s="1">
        <v>45119</v>
      </c>
      <c r="G110">
        <v>10036762751</v>
      </c>
      <c r="H110" t="s">
        <v>1420</v>
      </c>
      <c r="I110" s="5">
        <v>62480</v>
      </c>
      <c r="J110" s="1">
        <v>45138</v>
      </c>
      <c r="K110" s="4">
        <v>56800</v>
      </c>
      <c r="L110" s="1">
        <v>45146</v>
      </c>
      <c r="M110">
        <v>8</v>
      </c>
      <c r="N110" s="4">
        <f t="shared" si="1"/>
        <v>454400</v>
      </c>
    </row>
    <row r="111" spans="1:14" hidden="1" x14ac:dyDescent="0.25">
      <c r="A111" t="s">
        <v>14</v>
      </c>
      <c r="B111" t="s">
        <v>22</v>
      </c>
      <c r="C111" t="s">
        <v>209</v>
      </c>
      <c r="D111">
        <v>2707070963</v>
      </c>
      <c r="E111" s="1">
        <v>45142</v>
      </c>
      <c r="F111" s="1">
        <v>45142</v>
      </c>
      <c r="G111">
        <v>10192111161</v>
      </c>
      <c r="H111">
        <v>8723160171</v>
      </c>
      <c r="I111" s="5">
        <v>62335.7</v>
      </c>
      <c r="J111" s="1">
        <v>45202</v>
      </c>
      <c r="K111" s="4">
        <v>56668.82</v>
      </c>
      <c r="L111" s="1">
        <v>45196</v>
      </c>
      <c r="M111">
        <v>-6</v>
      </c>
      <c r="N111" s="4">
        <f t="shared" si="1"/>
        <v>-340012.92</v>
      </c>
    </row>
    <row r="112" spans="1:14" hidden="1" x14ac:dyDescent="0.25">
      <c r="A112" t="s">
        <v>14</v>
      </c>
      <c r="B112" t="s">
        <v>22</v>
      </c>
      <c r="C112" t="s">
        <v>270</v>
      </c>
      <c r="D112">
        <v>735390155</v>
      </c>
      <c r="E112" s="1">
        <v>45138</v>
      </c>
      <c r="F112" s="1">
        <v>45138</v>
      </c>
      <c r="G112">
        <v>10173233016</v>
      </c>
      <c r="H112">
        <v>1020707692</v>
      </c>
      <c r="I112" s="5">
        <v>62231.4</v>
      </c>
      <c r="J112" s="1">
        <v>45198</v>
      </c>
      <c r="K112" s="4">
        <v>56574</v>
      </c>
      <c r="L112" s="1">
        <v>45196</v>
      </c>
      <c r="M112">
        <v>-2</v>
      </c>
      <c r="N112" s="4">
        <f t="shared" si="1"/>
        <v>-113148</v>
      </c>
    </row>
    <row r="113" spans="1:14" hidden="1" x14ac:dyDescent="0.25">
      <c r="A113" t="s">
        <v>14</v>
      </c>
      <c r="B113" t="s">
        <v>22</v>
      </c>
      <c r="C113" t="s">
        <v>234</v>
      </c>
      <c r="D113">
        <v>7195130153</v>
      </c>
      <c r="E113" s="1">
        <v>45089</v>
      </c>
      <c r="F113" s="1">
        <v>45089</v>
      </c>
      <c r="G113">
        <v>9830551228</v>
      </c>
      <c r="H113">
        <v>3623061409</v>
      </c>
      <c r="I113" s="5">
        <v>61037.64</v>
      </c>
      <c r="J113" s="1">
        <v>45149</v>
      </c>
      <c r="K113" s="4">
        <v>55488.76</v>
      </c>
      <c r="L113" s="1">
        <v>45135</v>
      </c>
      <c r="M113">
        <v>-14</v>
      </c>
      <c r="N113" s="4">
        <f t="shared" si="1"/>
        <v>-776842.64</v>
      </c>
    </row>
    <row r="114" spans="1:14" hidden="1" x14ac:dyDescent="0.25">
      <c r="A114" t="s">
        <v>14</v>
      </c>
      <c r="B114" t="s">
        <v>22</v>
      </c>
      <c r="C114" t="s">
        <v>247</v>
      </c>
      <c r="D114">
        <v>1358970430</v>
      </c>
      <c r="E114" s="1">
        <v>45077</v>
      </c>
      <c r="F114" s="1">
        <v>45077</v>
      </c>
      <c r="G114">
        <v>9746442787</v>
      </c>
      <c r="H114">
        <v>217</v>
      </c>
      <c r="I114" s="5">
        <v>59202</v>
      </c>
      <c r="J114" s="1">
        <v>45137</v>
      </c>
      <c r="K114" s="4">
        <v>53820</v>
      </c>
      <c r="L114" s="1">
        <v>45134</v>
      </c>
      <c r="M114">
        <v>-3</v>
      </c>
      <c r="N114" s="4">
        <f t="shared" si="1"/>
        <v>-161460</v>
      </c>
    </row>
    <row r="115" spans="1:14" hidden="1" x14ac:dyDescent="0.25">
      <c r="A115" t="s">
        <v>14</v>
      </c>
      <c r="B115" t="s">
        <v>22</v>
      </c>
      <c r="C115" t="s">
        <v>115</v>
      </c>
      <c r="D115">
        <v>82130592</v>
      </c>
      <c r="E115" s="1">
        <v>44993</v>
      </c>
      <c r="F115" s="1">
        <v>44993</v>
      </c>
      <c r="G115">
        <v>9180236220</v>
      </c>
      <c r="H115">
        <v>2004009360</v>
      </c>
      <c r="I115" s="5">
        <v>58920.41</v>
      </c>
      <c r="J115" s="1">
        <v>45053</v>
      </c>
      <c r="K115" s="4">
        <v>53564.01</v>
      </c>
      <c r="L115" s="1">
        <v>45196</v>
      </c>
      <c r="M115">
        <v>143</v>
      </c>
      <c r="N115" s="4">
        <f t="shared" si="1"/>
        <v>7659653.4300000006</v>
      </c>
    </row>
    <row r="116" spans="1:14" hidden="1" x14ac:dyDescent="0.25">
      <c r="A116" t="s">
        <v>14</v>
      </c>
      <c r="B116" t="s">
        <v>22</v>
      </c>
      <c r="C116" t="s">
        <v>861</v>
      </c>
      <c r="D116">
        <v>8862820969</v>
      </c>
      <c r="E116" s="1">
        <v>45121</v>
      </c>
      <c r="F116" s="1">
        <v>45121</v>
      </c>
      <c r="G116">
        <v>10046318283</v>
      </c>
      <c r="H116">
        <v>2023109570</v>
      </c>
      <c r="I116" s="5">
        <v>64489.14</v>
      </c>
      <c r="J116" s="1">
        <v>45181</v>
      </c>
      <c r="K116" s="4">
        <v>52859.95</v>
      </c>
      <c r="L116" s="1">
        <v>45163</v>
      </c>
      <c r="M116">
        <v>-18</v>
      </c>
      <c r="N116" s="4">
        <f t="shared" si="1"/>
        <v>-951479.1</v>
      </c>
    </row>
    <row r="117" spans="1:14" hidden="1" x14ac:dyDescent="0.25">
      <c r="A117" t="s">
        <v>14</v>
      </c>
      <c r="B117" t="s">
        <v>22</v>
      </c>
      <c r="C117" t="s">
        <v>861</v>
      </c>
      <c r="D117">
        <v>8862820969</v>
      </c>
      <c r="E117" s="1">
        <v>45177</v>
      </c>
      <c r="F117" s="1">
        <v>45177</v>
      </c>
      <c r="G117">
        <v>10406292336</v>
      </c>
      <c r="H117">
        <v>2023112125</v>
      </c>
      <c r="I117" s="5">
        <v>64409.84</v>
      </c>
      <c r="J117" s="1">
        <v>45237</v>
      </c>
      <c r="K117" s="4">
        <v>52794.95</v>
      </c>
      <c r="L117" s="1">
        <v>45196</v>
      </c>
      <c r="M117">
        <v>-41</v>
      </c>
      <c r="N117" s="4">
        <f t="shared" si="1"/>
        <v>-2164592.9499999997</v>
      </c>
    </row>
    <row r="118" spans="1:14" hidden="1" x14ac:dyDescent="0.25">
      <c r="A118" t="s">
        <v>14</v>
      </c>
      <c r="B118" t="s">
        <v>22</v>
      </c>
      <c r="C118" t="s">
        <v>631</v>
      </c>
      <c r="D118">
        <v>5848061007</v>
      </c>
      <c r="E118" s="1">
        <v>45055</v>
      </c>
      <c r="F118" s="1">
        <v>45055</v>
      </c>
      <c r="G118">
        <v>9594698668</v>
      </c>
      <c r="H118">
        <v>2023012000042900</v>
      </c>
      <c r="I118" s="5">
        <v>57836.59</v>
      </c>
      <c r="J118" s="1">
        <v>45115</v>
      </c>
      <c r="K118" s="4">
        <v>52578.720000000001</v>
      </c>
      <c r="L118" s="1">
        <v>45135</v>
      </c>
      <c r="M118">
        <v>20</v>
      </c>
      <c r="N118" s="4">
        <f t="shared" si="1"/>
        <v>1051574.3999999999</v>
      </c>
    </row>
    <row r="119" spans="1:14" hidden="1" x14ac:dyDescent="0.25">
      <c r="A119" t="s">
        <v>14</v>
      </c>
      <c r="B119" t="s">
        <v>22</v>
      </c>
      <c r="C119" t="s">
        <v>631</v>
      </c>
      <c r="D119">
        <v>5848061007</v>
      </c>
      <c r="E119" s="1">
        <v>45116</v>
      </c>
      <c r="F119" s="1">
        <v>45116</v>
      </c>
      <c r="G119">
        <v>10015475589</v>
      </c>
      <c r="H119">
        <v>2023012000064900</v>
      </c>
      <c r="I119" s="5">
        <v>57815.29</v>
      </c>
      <c r="J119" s="1">
        <v>45176</v>
      </c>
      <c r="K119" s="4">
        <v>52559.35</v>
      </c>
      <c r="L119" s="1">
        <v>45135</v>
      </c>
      <c r="M119">
        <v>-41</v>
      </c>
      <c r="N119" s="4">
        <f t="shared" si="1"/>
        <v>-2154933.35</v>
      </c>
    </row>
    <row r="120" spans="1:14" hidden="1" x14ac:dyDescent="0.25">
      <c r="A120" t="s">
        <v>14</v>
      </c>
      <c r="B120" t="s">
        <v>22</v>
      </c>
      <c r="C120" t="s">
        <v>446</v>
      </c>
      <c r="D120">
        <v>11471750965</v>
      </c>
      <c r="E120" s="1">
        <v>45029</v>
      </c>
      <c r="F120" s="1">
        <v>45029</v>
      </c>
      <c r="G120">
        <v>9433130012</v>
      </c>
      <c r="H120">
        <v>3900001402</v>
      </c>
      <c r="I120" s="5">
        <v>57750</v>
      </c>
      <c r="J120" s="1">
        <v>45089</v>
      </c>
      <c r="K120" s="4">
        <v>52500</v>
      </c>
      <c r="L120" s="1">
        <v>45163</v>
      </c>
      <c r="M120">
        <v>74</v>
      </c>
      <c r="N120" s="4">
        <f t="shared" si="1"/>
        <v>3885000</v>
      </c>
    </row>
    <row r="121" spans="1:14" hidden="1" x14ac:dyDescent="0.25">
      <c r="A121" t="s">
        <v>14</v>
      </c>
      <c r="B121" t="s">
        <v>22</v>
      </c>
      <c r="C121" t="s">
        <v>1128</v>
      </c>
      <c r="D121">
        <v>1900221209</v>
      </c>
      <c r="E121" s="1">
        <v>45103</v>
      </c>
      <c r="F121" s="1">
        <v>45103</v>
      </c>
      <c r="G121">
        <v>9923909519</v>
      </c>
      <c r="H121" t="s">
        <v>1129</v>
      </c>
      <c r="I121" s="5">
        <v>64050</v>
      </c>
      <c r="J121" s="1">
        <v>45138</v>
      </c>
      <c r="K121" s="4">
        <v>52500</v>
      </c>
      <c r="L121" s="1">
        <v>45135</v>
      </c>
      <c r="M121">
        <v>-3</v>
      </c>
      <c r="N121" s="4">
        <f t="shared" si="1"/>
        <v>-157500</v>
      </c>
    </row>
    <row r="122" spans="1:14" hidden="1" x14ac:dyDescent="0.25">
      <c r="A122" t="s">
        <v>14</v>
      </c>
      <c r="B122" t="s">
        <v>22</v>
      </c>
      <c r="C122" t="s">
        <v>631</v>
      </c>
      <c r="D122">
        <v>5848061007</v>
      </c>
      <c r="E122" s="1">
        <v>45147</v>
      </c>
      <c r="F122" s="1">
        <v>45147</v>
      </c>
      <c r="G122">
        <v>10225887368</v>
      </c>
      <c r="H122">
        <v>2023012000071600</v>
      </c>
      <c r="I122" s="5">
        <v>57713.3</v>
      </c>
      <c r="J122" s="1">
        <v>45207</v>
      </c>
      <c r="K122" s="4">
        <v>52466.64</v>
      </c>
      <c r="L122" s="1">
        <v>45163</v>
      </c>
      <c r="M122">
        <v>-44</v>
      </c>
      <c r="N122" s="4">
        <f t="shared" si="1"/>
        <v>-2308532.16</v>
      </c>
    </row>
    <row r="123" spans="1:14" hidden="1" x14ac:dyDescent="0.25">
      <c r="A123" t="s">
        <v>14</v>
      </c>
      <c r="B123" t="s">
        <v>22</v>
      </c>
      <c r="C123" t="s">
        <v>141</v>
      </c>
      <c r="D123">
        <v>747170157</v>
      </c>
      <c r="E123" s="1">
        <v>45024</v>
      </c>
      <c r="F123" s="1">
        <v>45024</v>
      </c>
      <c r="G123">
        <v>9397283104</v>
      </c>
      <c r="H123">
        <v>6753313070</v>
      </c>
      <c r="I123" s="5">
        <v>57421.27</v>
      </c>
      <c r="J123" s="1">
        <v>45084</v>
      </c>
      <c r="K123" s="4">
        <v>52201.15</v>
      </c>
      <c r="L123" s="1">
        <v>45196</v>
      </c>
      <c r="M123">
        <v>112</v>
      </c>
      <c r="N123" s="4">
        <f t="shared" si="1"/>
        <v>5846528.7999999998</v>
      </c>
    </row>
    <row r="124" spans="1:14" hidden="1" x14ac:dyDescent="0.25">
      <c r="A124" t="s">
        <v>14</v>
      </c>
      <c r="B124" t="s">
        <v>22</v>
      </c>
      <c r="C124" t="s">
        <v>141</v>
      </c>
      <c r="D124">
        <v>747170157</v>
      </c>
      <c r="E124" s="1">
        <v>45113</v>
      </c>
      <c r="F124" s="1">
        <v>45113</v>
      </c>
      <c r="G124">
        <v>9986742370</v>
      </c>
      <c r="H124">
        <v>6753324124</v>
      </c>
      <c r="I124" s="5">
        <v>57344.55</v>
      </c>
      <c r="J124" s="1">
        <v>45173</v>
      </c>
      <c r="K124" s="4">
        <v>52131.41</v>
      </c>
      <c r="L124" s="1">
        <v>45196</v>
      </c>
      <c r="M124">
        <v>23</v>
      </c>
      <c r="N124" s="4">
        <f t="shared" si="1"/>
        <v>1199022.4300000002</v>
      </c>
    </row>
    <row r="125" spans="1:14" hidden="1" x14ac:dyDescent="0.25">
      <c r="A125" t="s">
        <v>14</v>
      </c>
      <c r="B125" t="s">
        <v>22</v>
      </c>
      <c r="C125" t="s">
        <v>190</v>
      </c>
      <c r="D125">
        <v>1021130362</v>
      </c>
      <c r="E125" s="1">
        <v>45129</v>
      </c>
      <c r="F125" s="1">
        <v>45129</v>
      </c>
      <c r="G125">
        <v>10101694064</v>
      </c>
      <c r="H125" t="s">
        <v>1514</v>
      </c>
      <c r="I125" s="5">
        <v>63440</v>
      </c>
      <c r="J125" s="1">
        <v>45189</v>
      </c>
      <c r="K125" s="4">
        <v>52000</v>
      </c>
      <c r="L125" s="1">
        <v>45163</v>
      </c>
      <c r="M125">
        <v>-26</v>
      </c>
      <c r="N125" s="4">
        <f t="shared" si="1"/>
        <v>-1352000</v>
      </c>
    </row>
    <row r="126" spans="1:14" hidden="1" x14ac:dyDescent="0.25">
      <c r="A126" t="s">
        <v>14</v>
      </c>
      <c r="B126" t="s">
        <v>22</v>
      </c>
      <c r="C126" t="s">
        <v>209</v>
      </c>
      <c r="D126">
        <v>2707070963</v>
      </c>
      <c r="E126" s="1">
        <v>45132</v>
      </c>
      <c r="F126" s="1">
        <v>45132</v>
      </c>
      <c r="G126">
        <v>10135032203</v>
      </c>
      <c r="H126">
        <v>8723158256</v>
      </c>
      <c r="I126" s="5">
        <v>56971.99</v>
      </c>
      <c r="J126" s="1">
        <v>45192</v>
      </c>
      <c r="K126" s="4">
        <v>51792.72</v>
      </c>
      <c r="L126" s="1">
        <v>45196</v>
      </c>
      <c r="M126">
        <v>4</v>
      </c>
      <c r="N126" s="4">
        <f t="shared" si="1"/>
        <v>207170.88</v>
      </c>
    </row>
    <row r="127" spans="1:14" hidden="1" x14ac:dyDescent="0.25">
      <c r="A127" t="s">
        <v>14</v>
      </c>
      <c r="B127" t="s">
        <v>22</v>
      </c>
      <c r="C127" t="s">
        <v>1242</v>
      </c>
      <c r="D127">
        <v>93027710016</v>
      </c>
      <c r="E127" s="1">
        <v>45172</v>
      </c>
      <c r="F127" s="1">
        <v>45172</v>
      </c>
      <c r="G127">
        <v>10368577394</v>
      </c>
      <c r="H127">
        <v>23803490</v>
      </c>
      <c r="I127" s="5">
        <v>63153.3</v>
      </c>
      <c r="J127" s="1">
        <v>45232</v>
      </c>
      <c r="K127" s="4">
        <v>51765</v>
      </c>
      <c r="L127" s="1">
        <v>45196</v>
      </c>
      <c r="M127">
        <v>-36</v>
      </c>
      <c r="N127" s="4">
        <f t="shared" si="1"/>
        <v>-1863540</v>
      </c>
    </row>
    <row r="128" spans="1:14" hidden="1" x14ac:dyDescent="0.25">
      <c r="A128" t="s">
        <v>14</v>
      </c>
      <c r="B128" t="s">
        <v>22</v>
      </c>
      <c r="C128" t="s">
        <v>1080</v>
      </c>
      <c r="D128">
        <v>6991390961</v>
      </c>
      <c r="E128" s="1">
        <v>45097</v>
      </c>
      <c r="F128" s="1">
        <v>45097</v>
      </c>
      <c r="G128">
        <v>9894401017</v>
      </c>
      <c r="H128">
        <v>9300005883</v>
      </c>
      <c r="I128" s="5">
        <v>62708</v>
      </c>
      <c r="J128" s="1">
        <v>45157</v>
      </c>
      <c r="K128" s="4">
        <v>51400</v>
      </c>
      <c r="L128" s="1">
        <v>45196</v>
      </c>
      <c r="M128">
        <v>39</v>
      </c>
      <c r="N128" s="4">
        <f t="shared" si="1"/>
        <v>2004600</v>
      </c>
    </row>
    <row r="129" spans="1:14" hidden="1" x14ac:dyDescent="0.25">
      <c r="A129" t="s">
        <v>14</v>
      </c>
      <c r="B129" t="s">
        <v>22</v>
      </c>
      <c r="C129" t="s">
        <v>141</v>
      </c>
      <c r="D129">
        <v>747170157</v>
      </c>
      <c r="E129" s="1">
        <v>45176</v>
      </c>
      <c r="F129" s="1">
        <v>45176</v>
      </c>
      <c r="G129">
        <v>10403775005</v>
      </c>
      <c r="H129">
        <v>6753331668</v>
      </c>
      <c r="I129" s="5">
        <v>56381.82</v>
      </c>
      <c r="J129" s="1">
        <v>45236</v>
      </c>
      <c r="K129" s="4">
        <v>51256.2</v>
      </c>
      <c r="L129" s="1">
        <v>45196</v>
      </c>
      <c r="M129">
        <v>-40</v>
      </c>
      <c r="N129" s="4">
        <f t="shared" si="1"/>
        <v>-2050248</v>
      </c>
    </row>
    <row r="130" spans="1:14" hidden="1" x14ac:dyDescent="0.25">
      <c r="A130" t="s">
        <v>14</v>
      </c>
      <c r="B130" t="s">
        <v>22</v>
      </c>
      <c r="C130" t="s">
        <v>861</v>
      </c>
      <c r="D130">
        <v>8862820969</v>
      </c>
      <c r="E130" s="1">
        <v>45134</v>
      </c>
      <c r="F130" s="1">
        <v>45134</v>
      </c>
      <c r="G130">
        <v>10146670222</v>
      </c>
      <c r="H130">
        <v>2023110526</v>
      </c>
      <c r="I130" s="5">
        <v>62203.71</v>
      </c>
      <c r="J130" s="1">
        <v>45194</v>
      </c>
      <c r="K130" s="4">
        <v>50986.65</v>
      </c>
      <c r="L130" s="1">
        <v>45163</v>
      </c>
      <c r="M130">
        <v>-31</v>
      </c>
      <c r="N130" s="4">
        <f t="shared" ref="N130:N193" si="2">+K130*M130</f>
        <v>-1580586.1500000001</v>
      </c>
    </row>
    <row r="131" spans="1:14" hidden="1" x14ac:dyDescent="0.25">
      <c r="A131" t="s">
        <v>14</v>
      </c>
      <c r="B131" t="s">
        <v>22</v>
      </c>
      <c r="C131" t="s">
        <v>207</v>
      </c>
      <c r="D131">
        <v>9592090964</v>
      </c>
      <c r="E131" s="1">
        <v>45125</v>
      </c>
      <c r="F131" s="1">
        <v>45125</v>
      </c>
      <c r="G131">
        <v>10094111218</v>
      </c>
      <c r="H131">
        <v>3900003319</v>
      </c>
      <c r="I131" s="5">
        <v>55690.82</v>
      </c>
      <c r="J131" s="1">
        <v>45169</v>
      </c>
      <c r="K131" s="4">
        <v>50628.02</v>
      </c>
      <c r="L131" s="1">
        <v>45189</v>
      </c>
      <c r="M131">
        <v>20</v>
      </c>
      <c r="N131" s="4">
        <f t="shared" si="2"/>
        <v>1012560.3999999999</v>
      </c>
    </row>
    <row r="132" spans="1:14" hidden="1" x14ac:dyDescent="0.25">
      <c r="A132" t="s">
        <v>14</v>
      </c>
      <c r="B132" t="s">
        <v>22</v>
      </c>
      <c r="C132" t="s">
        <v>216</v>
      </c>
      <c r="D132">
        <v>2774840595</v>
      </c>
      <c r="E132" s="1">
        <v>45101</v>
      </c>
      <c r="F132" s="1">
        <v>45101</v>
      </c>
      <c r="G132">
        <v>9916970869</v>
      </c>
      <c r="H132">
        <v>9897183429</v>
      </c>
      <c r="I132" s="5">
        <v>55531.08</v>
      </c>
      <c r="J132" s="1">
        <v>45161</v>
      </c>
      <c r="K132" s="4">
        <v>50482.8</v>
      </c>
      <c r="L132" s="1">
        <v>45134</v>
      </c>
      <c r="M132">
        <v>-27</v>
      </c>
      <c r="N132" s="4">
        <f t="shared" si="2"/>
        <v>-1363035.6</v>
      </c>
    </row>
    <row r="133" spans="1:14" hidden="1" x14ac:dyDescent="0.25">
      <c r="A133" t="s">
        <v>14</v>
      </c>
      <c r="B133" t="s">
        <v>22</v>
      </c>
      <c r="C133" t="s">
        <v>270</v>
      </c>
      <c r="D133">
        <v>735390155</v>
      </c>
      <c r="E133" s="1">
        <v>45122</v>
      </c>
      <c r="F133" s="1">
        <v>45122</v>
      </c>
      <c r="G133">
        <v>10077497138</v>
      </c>
      <c r="H133">
        <v>1020705572</v>
      </c>
      <c r="I133" s="5">
        <v>55316.800000000003</v>
      </c>
      <c r="J133" s="1">
        <v>45182</v>
      </c>
      <c r="K133" s="4">
        <v>50288</v>
      </c>
      <c r="L133" s="1">
        <v>45196</v>
      </c>
      <c r="M133">
        <v>14</v>
      </c>
      <c r="N133" s="4">
        <f t="shared" si="2"/>
        <v>704032</v>
      </c>
    </row>
    <row r="134" spans="1:14" hidden="1" x14ac:dyDescent="0.25">
      <c r="A134" t="s">
        <v>14</v>
      </c>
      <c r="B134" t="s">
        <v>22</v>
      </c>
      <c r="C134" t="s">
        <v>234</v>
      </c>
      <c r="D134">
        <v>7195130153</v>
      </c>
      <c r="E134" s="1">
        <v>45163</v>
      </c>
      <c r="F134" s="1">
        <v>45163</v>
      </c>
      <c r="G134">
        <v>10322495486</v>
      </c>
      <c r="H134">
        <v>3623089266</v>
      </c>
      <c r="I134" s="5">
        <v>55232.1</v>
      </c>
      <c r="J134" s="1">
        <v>45223</v>
      </c>
      <c r="K134" s="4">
        <v>50211</v>
      </c>
      <c r="L134" s="1">
        <v>45196</v>
      </c>
      <c r="M134">
        <v>-27</v>
      </c>
      <c r="N134" s="4">
        <f t="shared" si="2"/>
        <v>-1355697</v>
      </c>
    </row>
    <row r="135" spans="1:14" hidden="1" x14ac:dyDescent="0.25">
      <c r="A135" t="s">
        <v>14</v>
      </c>
      <c r="B135" t="s">
        <v>22</v>
      </c>
      <c r="C135" t="s">
        <v>923</v>
      </c>
      <c r="D135">
        <v>1944260221</v>
      </c>
      <c r="E135" s="1">
        <v>45097</v>
      </c>
      <c r="F135" s="1">
        <v>45097</v>
      </c>
      <c r="G135">
        <v>9892123957</v>
      </c>
      <c r="H135" t="s">
        <v>1072</v>
      </c>
      <c r="I135" s="5">
        <v>61136.639999999999</v>
      </c>
      <c r="J135" s="1">
        <v>45157</v>
      </c>
      <c r="K135" s="4">
        <v>50112</v>
      </c>
      <c r="L135" s="1">
        <v>45134</v>
      </c>
      <c r="M135">
        <v>-23</v>
      </c>
      <c r="N135" s="4">
        <f t="shared" si="2"/>
        <v>-1152576</v>
      </c>
    </row>
    <row r="136" spans="1:14" hidden="1" x14ac:dyDescent="0.25">
      <c r="A136" t="s">
        <v>14</v>
      </c>
      <c r="B136" t="s">
        <v>22</v>
      </c>
      <c r="C136" t="s">
        <v>209</v>
      </c>
      <c r="D136">
        <v>2707070963</v>
      </c>
      <c r="E136" s="1">
        <v>45069</v>
      </c>
      <c r="F136" s="1">
        <v>45069</v>
      </c>
      <c r="G136">
        <v>9700707563</v>
      </c>
      <c r="H136">
        <v>8723143277</v>
      </c>
      <c r="I136" s="5">
        <v>55104.89</v>
      </c>
      <c r="J136" s="1">
        <v>45129</v>
      </c>
      <c r="K136" s="4">
        <v>50095.35</v>
      </c>
      <c r="L136" s="1">
        <v>45135</v>
      </c>
      <c r="M136">
        <v>6</v>
      </c>
      <c r="N136" s="4">
        <f t="shared" si="2"/>
        <v>300572.09999999998</v>
      </c>
    </row>
    <row r="137" spans="1:14" hidden="1" x14ac:dyDescent="0.25">
      <c r="A137" t="s">
        <v>14</v>
      </c>
      <c r="B137" t="s">
        <v>22</v>
      </c>
      <c r="C137" t="s">
        <v>209</v>
      </c>
      <c r="D137">
        <v>2707070963</v>
      </c>
      <c r="E137" s="1">
        <v>45091</v>
      </c>
      <c r="F137" s="1">
        <v>45091</v>
      </c>
      <c r="G137">
        <v>9837975138</v>
      </c>
      <c r="H137">
        <v>8723147550</v>
      </c>
      <c r="I137" s="5">
        <v>56349.62</v>
      </c>
      <c r="J137" s="1">
        <v>45151</v>
      </c>
      <c r="K137" s="4">
        <v>50095.35</v>
      </c>
      <c r="L137" s="1">
        <v>45135</v>
      </c>
      <c r="M137">
        <v>-16</v>
      </c>
      <c r="N137" s="4">
        <f t="shared" si="2"/>
        <v>-801525.6</v>
      </c>
    </row>
    <row r="138" spans="1:14" hidden="1" x14ac:dyDescent="0.25">
      <c r="A138" t="s">
        <v>14</v>
      </c>
      <c r="B138" t="s">
        <v>22</v>
      </c>
      <c r="C138" t="s">
        <v>209</v>
      </c>
      <c r="D138">
        <v>2707070963</v>
      </c>
      <c r="E138" s="1">
        <v>45098</v>
      </c>
      <c r="F138" s="1">
        <v>45098</v>
      </c>
      <c r="G138">
        <v>9899209977</v>
      </c>
      <c r="H138">
        <v>8723149908</v>
      </c>
      <c r="I138" s="5">
        <v>55104.89</v>
      </c>
      <c r="J138" s="1">
        <v>45158</v>
      </c>
      <c r="K138" s="4">
        <v>50095.35</v>
      </c>
      <c r="L138" s="1">
        <v>45196</v>
      </c>
      <c r="M138">
        <v>38</v>
      </c>
      <c r="N138" s="4">
        <f t="shared" si="2"/>
        <v>1903623.3</v>
      </c>
    </row>
    <row r="139" spans="1:14" hidden="1" x14ac:dyDescent="0.25">
      <c r="A139" t="s">
        <v>14</v>
      </c>
      <c r="B139" t="s">
        <v>22</v>
      </c>
      <c r="C139" t="s">
        <v>209</v>
      </c>
      <c r="D139">
        <v>2707070963</v>
      </c>
      <c r="E139" s="1">
        <v>45105</v>
      </c>
      <c r="F139" s="1">
        <v>45105</v>
      </c>
      <c r="G139">
        <v>9936292718</v>
      </c>
      <c r="H139">
        <v>8723151582</v>
      </c>
      <c r="I139" s="5">
        <v>55104.89</v>
      </c>
      <c r="J139" s="1">
        <v>45165</v>
      </c>
      <c r="K139" s="4">
        <v>50095.35</v>
      </c>
      <c r="L139" s="1">
        <v>45196</v>
      </c>
      <c r="M139">
        <v>31</v>
      </c>
      <c r="N139" s="4">
        <f t="shared" si="2"/>
        <v>1552955.8499999999</v>
      </c>
    </row>
    <row r="140" spans="1:14" hidden="1" x14ac:dyDescent="0.25">
      <c r="A140" t="s">
        <v>14</v>
      </c>
      <c r="B140" t="s">
        <v>22</v>
      </c>
      <c r="C140" t="s">
        <v>209</v>
      </c>
      <c r="D140">
        <v>2707070963</v>
      </c>
      <c r="E140" s="1">
        <v>45110</v>
      </c>
      <c r="F140" s="1">
        <v>45110</v>
      </c>
      <c r="G140">
        <v>9972485871</v>
      </c>
      <c r="H140">
        <v>8723152572</v>
      </c>
      <c r="I140" s="5">
        <v>55104.89</v>
      </c>
      <c r="J140" s="1">
        <v>45170</v>
      </c>
      <c r="K140" s="4">
        <v>50095.35</v>
      </c>
      <c r="L140" s="1">
        <v>45196</v>
      </c>
      <c r="M140">
        <v>26</v>
      </c>
      <c r="N140" s="4">
        <f t="shared" si="2"/>
        <v>1302479.0999999999</v>
      </c>
    </row>
    <row r="141" spans="1:14" hidden="1" x14ac:dyDescent="0.25">
      <c r="A141" t="s">
        <v>14</v>
      </c>
      <c r="B141" t="s">
        <v>22</v>
      </c>
      <c r="C141" t="s">
        <v>209</v>
      </c>
      <c r="D141">
        <v>2707070963</v>
      </c>
      <c r="E141" s="1">
        <v>45122</v>
      </c>
      <c r="F141" s="1">
        <v>45122</v>
      </c>
      <c r="G141">
        <v>10068773331</v>
      </c>
      <c r="H141">
        <v>8723155753</v>
      </c>
      <c r="I141" s="5">
        <v>55104.89</v>
      </c>
      <c r="J141" s="1">
        <v>45182</v>
      </c>
      <c r="K141" s="4">
        <v>50095.35</v>
      </c>
      <c r="L141" s="1">
        <v>45196</v>
      </c>
      <c r="M141">
        <v>14</v>
      </c>
      <c r="N141" s="4">
        <f t="shared" si="2"/>
        <v>701334.9</v>
      </c>
    </row>
    <row r="142" spans="1:14" hidden="1" x14ac:dyDescent="0.25">
      <c r="A142" t="s">
        <v>14</v>
      </c>
      <c r="B142" t="s">
        <v>22</v>
      </c>
      <c r="C142" t="s">
        <v>209</v>
      </c>
      <c r="D142">
        <v>2707070963</v>
      </c>
      <c r="E142" s="1">
        <v>45139</v>
      </c>
      <c r="F142" s="1">
        <v>45139</v>
      </c>
      <c r="G142">
        <v>10181871703</v>
      </c>
      <c r="H142">
        <v>8723159908</v>
      </c>
      <c r="I142" s="5">
        <v>55104.89</v>
      </c>
      <c r="J142" s="1">
        <v>45199</v>
      </c>
      <c r="K142" s="4">
        <v>50095.35</v>
      </c>
      <c r="L142" s="1">
        <v>45196</v>
      </c>
      <c r="M142">
        <v>-3</v>
      </c>
      <c r="N142" s="4">
        <f t="shared" si="2"/>
        <v>-150286.04999999999</v>
      </c>
    </row>
    <row r="143" spans="1:14" hidden="1" x14ac:dyDescent="0.25">
      <c r="A143" t="s">
        <v>14</v>
      </c>
      <c r="B143" t="s">
        <v>22</v>
      </c>
      <c r="C143" t="s">
        <v>209</v>
      </c>
      <c r="D143">
        <v>2707070963</v>
      </c>
      <c r="E143" s="1">
        <v>45144</v>
      </c>
      <c r="F143" s="1">
        <v>45144</v>
      </c>
      <c r="G143">
        <v>10209138493</v>
      </c>
      <c r="H143">
        <v>8723161116</v>
      </c>
      <c r="I143" s="5">
        <v>55104.89</v>
      </c>
      <c r="J143" s="1">
        <v>45204</v>
      </c>
      <c r="K143" s="4">
        <v>50095.35</v>
      </c>
      <c r="L143" s="1">
        <v>45196</v>
      </c>
      <c r="M143">
        <v>-8</v>
      </c>
      <c r="N143" s="4">
        <f t="shared" si="2"/>
        <v>-400762.8</v>
      </c>
    </row>
    <row r="144" spans="1:14" hidden="1" x14ac:dyDescent="0.25">
      <c r="A144" t="s">
        <v>14</v>
      </c>
      <c r="B144" t="s">
        <v>22</v>
      </c>
      <c r="C144" t="s">
        <v>262</v>
      </c>
      <c r="D144">
        <v>11187430159</v>
      </c>
      <c r="E144" s="1">
        <v>45068</v>
      </c>
      <c r="F144" s="1">
        <v>45068</v>
      </c>
      <c r="G144">
        <v>9692448566</v>
      </c>
      <c r="H144">
        <v>230008862</v>
      </c>
      <c r="I144" s="5">
        <v>59109.14</v>
      </c>
      <c r="J144" s="1">
        <v>45128</v>
      </c>
      <c r="K144" s="4">
        <v>50039.82</v>
      </c>
      <c r="L144" s="1">
        <v>45135</v>
      </c>
      <c r="M144">
        <v>7</v>
      </c>
      <c r="N144" s="4">
        <f t="shared" si="2"/>
        <v>350278.74</v>
      </c>
    </row>
    <row r="145" spans="1:14" hidden="1" x14ac:dyDescent="0.25">
      <c r="A145" t="s">
        <v>14</v>
      </c>
      <c r="B145" t="s">
        <v>22</v>
      </c>
      <c r="C145" t="s">
        <v>27</v>
      </c>
      <c r="D145">
        <v>9238800156</v>
      </c>
      <c r="E145" s="1">
        <v>45104</v>
      </c>
      <c r="F145" s="1">
        <v>45104</v>
      </c>
      <c r="G145">
        <v>9925874096</v>
      </c>
      <c r="H145">
        <v>1209717279</v>
      </c>
      <c r="I145" s="5">
        <v>60682.8</v>
      </c>
      <c r="J145" s="1">
        <v>45164</v>
      </c>
      <c r="K145" s="4">
        <v>49740</v>
      </c>
      <c r="L145" s="1">
        <v>45135</v>
      </c>
      <c r="M145">
        <v>-29</v>
      </c>
      <c r="N145" s="4">
        <f t="shared" si="2"/>
        <v>-1442460</v>
      </c>
    </row>
    <row r="146" spans="1:14" hidden="1" x14ac:dyDescent="0.25">
      <c r="A146" t="s">
        <v>14</v>
      </c>
      <c r="B146" t="s">
        <v>22</v>
      </c>
      <c r="C146" t="s">
        <v>681</v>
      </c>
      <c r="D146">
        <v>1226280582</v>
      </c>
      <c r="E146" s="1">
        <v>45066</v>
      </c>
      <c r="F146" s="1">
        <v>45066</v>
      </c>
      <c r="G146">
        <v>9682215982</v>
      </c>
      <c r="H146" t="s">
        <v>682</v>
      </c>
      <c r="I146" s="5">
        <v>54000.1</v>
      </c>
      <c r="J146" s="1">
        <v>45107</v>
      </c>
      <c r="K146" s="4">
        <v>49091</v>
      </c>
      <c r="L146" s="1">
        <v>45146</v>
      </c>
      <c r="M146">
        <v>39</v>
      </c>
      <c r="N146" s="4">
        <f t="shared" si="2"/>
        <v>1914549</v>
      </c>
    </row>
    <row r="147" spans="1:14" hidden="1" x14ac:dyDescent="0.25">
      <c r="A147" t="s">
        <v>14</v>
      </c>
      <c r="B147" t="s">
        <v>22</v>
      </c>
      <c r="C147" t="s">
        <v>63</v>
      </c>
      <c r="D147">
        <v>212840235</v>
      </c>
      <c r="E147" s="1">
        <v>44950</v>
      </c>
      <c r="F147" s="1">
        <v>44950</v>
      </c>
      <c r="G147">
        <v>8898261216</v>
      </c>
      <c r="H147">
        <v>1000008873</v>
      </c>
      <c r="I147" s="5">
        <v>53435.33</v>
      </c>
      <c r="J147" s="1">
        <v>45010</v>
      </c>
      <c r="K147" s="4">
        <v>48577.57</v>
      </c>
      <c r="L147" s="1">
        <v>45196</v>
      </c>
      <c r="M147">
        <v>186</v>
      </c>
      <c r="N147" s="4">
        <f t="shared" si="2"/>
        <v>9035428.0199999996</v>
      </c>
    </row>
    <row r="148" spans="1:14" hidden="1" x14ac:dyDescent="0.25">
      <c r="A148" t="s">
        <v>14</v>
      </c>
      <c r="B148" t="s">
        <v>22</v>
      </c>
      <c r="C148" t="s">
        <v>1242</v>
      </c>
      <c r="D148">
        <v>93027710016</v>
      </c>
      <c r="E148" s="1">
        <v>45108</v>
      </c>
      <c r="F148" s="1">
        <v>45108</v>
      </c>
      <c r="G148">
        <v>9963092115</v>
      </c>
      <c r="H148">
        <v>23800854</v>
      </c>
      <c r="I148" s="5">
        <v>59188.3</v>
      </c>
      <c r="J148" s="1">
        <v>45168</v>
      </c>
      <c r="K148" s="4">
        <v>48515</v>
      </c>
      <c r="L148" s="1">
        <v>45134</v>
      </c>
      <c r="M148">
        <v>-34</v>
      </c>
      <c r="N148" s="4">
        <f t="shared" si="2"/>
        <v>-1649510</v>
      </c>
    </row>
    <row r="149" spans="1:14" hidden="1" x14ac:dyDescent="0.25">
      <c r="A149" t="s">
        <v>14</v>
      </c>
      <c r="B149" t="s">
        <v>22</v>
      </c>
      <c r="C149" t="s">
        <v>861</v>
      </c>
      <c r="D149">
        <v>8862820969</v>
      </c>
      <c r="E149" s="1">
        <v>45099</v>
      </c>
      <c r="F149" s="1">
        <v>45099</v>
      </c>
      <c r="G149">
        <v>9904091460</v>
      </c>
      <c r="H149">
        <v>2023108555</v>
      </c>
      <c r="I149" s="5">
        <v>59096.74</v>
      </c>
      <c r="J149" s="1">
        <v>45159</v>
      </c>
      <c r="K149" s="4">
        <v>48439.95</v>
      </c>
      <c r="L149" s="1">
        <v>45134</v>
      </c>
      <c r="M149">
        <v>-25</v>
      </c>
      <c r="N149" s="4">
        <f t="shared" si="2"/>
        <v>-1210998.75</v>
      </c>
    </row>
    <row r="150" spans="1:14" hidden="1" x14ac:dyDescent="0.25">
      <c r="A150" t="s">
        <v>14</v>
      </c>
      <c r="B150" t="s">
        <v>22</v>
      </c>
      <c r="C150" t="s">
        <v>209</v>
      </c>
      <c r="D150">
        <v>2707070963</v>
      </c>
      <c r="E150" s="1">
        <v>45129</v>
      </c>
      <c r="F150" s="1">
        <v>45129</v>
      </c>
      <c r="G150">
        <v>10104741950</v>
      </c>
      <c r="H150">
        <v>8723156786</v>
      </c>
      <c r="I150" s="5">
        <v>52818.44</v>
      </c>
      <c r="J150" s="1">
        <v>45189</v>
      </c>
      <c r="K150" s="4">
        <v>48016.76</v>
      </c>
      <c r="L150" s="1">
        <v>45196</v>
      </c>
      <c r="M150">
        <v>7</v>
      </c>
      <c r="N150" s="4">
        <f t="shared" si="2"/>
        <v>336117.32</v>
      </c>
    </row>
    <row r="151" spans="1:14" hidden="1" x14ac:dyDescent="0.25">
      <c r="A151" t="s">
        <v>14</v>
      </c>
      <c r="B151" t="s">
        <v>22</v>
      </c>
      <c r="C151" t="s">
        <v>1734</v>
      </c>
      <c r="D151">
        <v>11953761001</v>
      </c>
      <c r="E151" s="1">
        <v>45144</v>
      </c>
      <c r="F151" s="1">
        <v>45144</v>
      </c>
      <c r="G151">
        <v>10201653060</v>
      </c>
      <c r="H151" t="s">
        <v>646</v>
      </c>
      <c r="I151" s="5">
        <v>56864.86</v>
      </c>
      <c r="J151" s="1">
        <v>45169</v>
      </c>
      <c r="K151" s="4">
        <v>47901.29</v>
      </c>
      <c r="L151" s="1">
        <v>45174</v>
      </c>
      <c r="M151">
        <v>5</v>
      </c>
      <c r="N151" s="4">
        <f t="shared" si="2"/>
        <v>239506.45</v>
      </c>
    </row>
    <row r="152" spans="1:14" hidden="1" x14ac:dyDescent="0.25">
      <c r="A152" t="s">
        <v>14</v>
      </c>
      <c r="B152" t="s">
        <v>22</v>
      </c>
      <c r="C152" t="s">
        <v>141</v>
      </c>
      <c r="D152">
        <v>747170157</v>
      </c>
      <c r="E152" s="1">
        <v>45133</v>
      </c>
      <c r="F152" s="1">
        <v>45133</v>
      </c>
      <c r="G152">
        <v>10134062644</v>
      </c>
      <c r="H152">
        <v>6753326897</v>
      </c>
      <c r="I152" s="5">
        <v>52623.03</v>
      </c>
      <c r="J152" s="1">
        <v>45193</v>
      </c>
      <c r="K152" s="4">
        <v>47839.12</v>
      </c>
      <c r="L152" s="1">
        <v>45196</v>
      </c>
      <c r="M152">
        <v>3</v>
      </c>
      <c r="N152" s="4">
        <f t="shared" si="2"/>
        <v>143517.36000000002</v>
      </c>
    </row>
    <row r="153" spans="1:14" hidden="1" x14ac:dyDescent="0.25">
      <c r="A153" t="s">
        <v>14</v>
      </c>
      <c r="B153" t="s">
        <v>22</v>
      </c>
      <c r="C153" t="s">
        <v>141</v>
      </c>
      <c r="D153">
        <v>747170157</v>
      </c>
      <c r="E153" s="1">
        <v>45138</v>
      </c>
      <c r="F153" s="1">
        <v>45138</v>
      </c>
      <c r="G153">
        <v>10177102903</v>
      </c>
      <c r="H153">
        <v>6753327852</v>
      </c>
      <c r="I153" s="5">
        <v>52397.919999999998</v>
      </c>
      <c r="J153" s="1">
        <v>45198</v>
      </c>
      <c r="K153" s="4">
        <v>47634.47</v>
      </c>
      <c r="L153" s="1">
        <v>45196</v>
      </c>
      <c r="M153">
        <v>-2</v>
      </c>
      <c r="N153" s="4">
        <f t="shared" si="2"/>
        <v>-95268.94</v>
      </c>
    </row>
    <row r="154" spans="1:14" hidden="1" x14ac:dyDescent="0.25">
      <c r="A154" t="s">
        <v>14</v>
      </c>
      <c r="B154" t="s">
        <v>22</v>
      </c>
      <c r="C154" t="s">
        <v>234</v>
      </c>
      <c r="D154">
        <v>7195130153</v>
      </c>
      <c r="E154" s="1">
        <v>45103</v>
      </c>
      <c r="F154" s="1">
        <v>45103</v>
      </c>
      <c r="G154">
        <v>9920888455</v>
      </c>
      <c r="H154">
        <v>3623068179</v>
      </c>
      <c r="I154" s="5">
        <v>52270.98</v>
      </c>
      <c r="J154" s="1">
        <v>45163</v>
      </c>
      <c r="K154" s="4">
        <v>47519.07</v>
      </c>
      <c r="L154" s="1">
        <v>45196</v>
      </c>
      <c r="M154">
        <v>33</v>
      </c>
      <c r="N154" s="4">
        <f t="shared" si="2"/>
        <v>1568129.31</v>
      </c>
    </row>
    <row r="155" spans="1:14" hidden="1" x14ac:dyDescent="0.25">
      <c r="A155" t="s">
        <v>14</v>
      </c>
      <c r="B155" t="s">
        <v>22</v>
      </c>
      <c r="C155" t="s">
        <v>861</v>
      </c>
      <c r="D155">
        <v>8862820969</v>
      </c>
      <c r="E155" s="1">
        <v>45110</v>
      </c>
      <c r="F155" s="1">
        <v>45110</v>
      </c>
      <c r="G155">
        <v>9969958466</v>
      </c>
      <c r="H155">
        <v>2023109215</v>
      </c>
      <c r="I155" s="5">
        <v>57950</v>
      </c>
      <c r="J155" s="1">
        <v>45170</v>
      </c>
      <c r="K155" s="4">
        <v>47500</v>
      </c>
      <c r="L155" s="1">
        <v>45134</v>
      </c>
      <c r="M155">
        <v>-36</v>
      </c>
      <c r="N155" s="4">
        <f t="shared" si="2"/>
        <v>-1710000</v>
      </c>
    </row>
    <row r="156" spans="1:14" hidden="1" x14ac:dyDescent="0.25">
      <c r="A156" t="s">
        <v>14</v>
      </c>
      <c r="B156" t="s">
        <v>22</v>
      </c>
      <c r="C156" t="s">
        <v>844</v>
      </c>
      <c r="D156">
        <v>7945211006</v>
      </c>
      <c r="E156" s="1">
        <v>45079</v>
      </c>
      <c r="F156" s="1">
        <v>45079</v>
      </c>
      <c r="G156">
        <v>9765267530</v>
      </c>
      <c r="H156">
        <v>1231002217</v>
      </c>
      <c r="I156" s="5">
        <v>57608.45</v>
      </c>
      <c r="J156" s="1">
        <v>45138</v>
      </c>
      <c r="K156" s="4">
        <v>47220.04</v>
      </c>
      <c r="L156" s="1">
        <v>45140</v>
      </c>
      <c r="M156">
        <v>2</v>
      </c>
      <c r="N156" s="4">
        <f t="shared" si="2"/>
        <v>94440.08</v>
      </c>
    </row>
    <row r="157" spans="1:14" hidden="1" x14ac:dyDescent="0.25">
      <c r="A157" t="s">
        <v>14</v>
      </c>
      <c r="B157" t="s">
        <v>22</v>
      </c>
      <c r="C157" t="s">
        <v>426</v>
      </c>
      <c r="D157">
        <v>12785290151</v>
      </c>
      <c r="E157" s="1">
        <v>45108</v>
      </c>
      <c r="F157" s="1">
        <v>45108</v>
      </c>
      <c r="G157">
        <v>9963880517</v>
      </c>
      <c r="H157" t="s">
        <v>1243</v>
      </c>
      <c r="I157" s="5">
        <v>56596.41</v>
      </c>
      <c r="J157" s="1">
        <v>45168</v>
      </c>
      <c r="K157" s="4">
        <v>46390.5</v>
      </c>
      <c r="L157" s="1">
        <v>45196</v>
      </c>
      <c r="M157">
        <v>28</v>
      </c>
      <c r="N157" s="4">
        <f t="shared" si="2"/>
        <v>1298934</v>
      </c>
    </row>
    <row r="158" spans="1:14" hidden="1" x14ac:dyDescent="0.25">
      <c r="A158" t="s">
        <v>14</v>
      </c>
      <c r="B158" t="s">
        <v>22</v>
      </c>
      <c r="C158" t="s">
        <v>234</v>
      </c>
      <c r="D158">
        <v>7195130153</v>
      </c>
      <c r="E158" s="1">
        <v>45171</v>
      </c>
      <c r="F158" s="1">
        <v>45171</v>
      </c>
      <c r="G158">
        <v>10364793070</v>
      </c>
      <c r="H158">
        <v>3623091928</v>
      </c>
      <c r="I158" s="5">
        <v>50999.19</v>
      </c>
      <c r="J158" s="1">
        <v>45231</v>
      </c>
      <c r="K158" s="4">
        <v>46362.9</v>
      </c>
      <c r="L158" s="1">
        <v>45196</v>
      </c>
      <c r="M158">
        <v>-35</v>
      </c>
      <c r="N158" s="4">
        <f t="shared" si="2"/>
        <v>-1622701.5</v>
      </c>
    </row>
    <row r="159" spans="1:14" hidden="1" x14ac:dyDescent="0.25">
      <c r="A159" t="s">
        <v>14</v>
      </c>
      <c r="B159" t="s">
        <v>22</v>
      </c>
      <c r="C159" t="s">
        <v>141</v>
      </c>
      <c r="D159">
        <v>747170157</v>
      </c>
      <c r="E159" s="1">
        <v>45128</v>
      </c>
      <c r="F159" s="1">
        <v>45128</v>
      </c>
      <c r="G159">
        <v>10110470140</v>
      </c>
      <c r="H159">
        <v>6753326522</v>
      </c>
      <c r="I159" s="5">
        <v>49687.62</v>
      </c>
      <c r="J159" s="1">
        <v>45188</v>
      </c>
      <c r="K159" s="4">
        <v>45170.559999999998</v>
      </c>
      <c r="L159" s="1">
        <v>45196</v>
      </c>
      <c r="M159">
        <v>8</v>
      </c>
      <c r="N159" s="4">
        <f t="shared" si="2"/>
        <v>361364.47999999998</v>
      </c>
    </row>
    <row r="160" spans="1:14" hidden="1" x14ac:dyDescent="0.25">
      <c r="A160" t="s">
        <v>14</v>
      </c>
      <c r="B160" t="s">
        <v>22</v>
      </c>
      <c r="C160" t="s">
        <v>918</v>
      </c>
      <c r="D160">
        <v>124140211</v>
      </c>
      <c r="E160" s="1">
        <v>45178</v>
      </c>
      <c r="F160" s="1">
        <v>45178</v>
      </c>
      <c r="G160">
        <v>10411201577</v>
      </c>
      <c r="H160">
        <v>32341486</v>
      </c>
      <c r="I160" s="5">
        <v>49045.440000000002</v>
      </c>
      <c r="J160" s="1">
        <v>45238</v>
      </c>
      <c r="K160" s="4">
        <v>44586.76</v>
      </c>
      <c r="L160" s="1">
        <v>45196</v>
      </c>
      <c r="M160">
        <v>-42</v>
      </c>
      <c r="N160" s="4">
        <f t="shared" si="2"/>
        <v>-1872643.9200000002</v>
      </c>
    </row>
    <row r="161" spans="1:14" hidden="1" x14ac:dyDescent="0.25">
      <c r="A161" t="s">
        <v>14</v>
      </c>
      <c r="B161" t="s">
        <v>22</v>
      </c>
      <c r="C161" t="s">
        <v>861</v>
      </c>
      <c r="D161">
        <v>8862820969</v>
      </c>
      <c r="E161" s="1">
        <v>45177</v>
      </c>
      <c r="F161" s="1">
        <v>45177</v>
      </c>
      <c r="G161">
        <v>10406294843</v>
      </c>
      <c r="H161">
        <v>2023112124</v>
      </c>
      <c r="I161" s="5">
        <v>54266.58</v>
      </c>
      <c r="J161" s="1">
        <v>45237</v>
      </c>
      <c r="K161" s="4">
        <v>44480.800000000003</v>
      </c>
      <c r="L161" s="1">
        <v>45196</v>
      </c>
      <c r="M161">
        <v>-41</v>
      </c>
      <c r="N161" s="4">
        <f t="shared" si="2"/>
        <v>-1823712.8</v>
      </c>
    </row>
    <row r="162" spans="1:14" hidden="1" x14ac:dyDescent="0.25">
      <c r="A162" t="s">
        <v>14</v>
      </c>
      <c r="B162" t="s">
        <v>22</v>
      </c>
      <c r="C162" t="s">
        <v>233</v>
      </c>
      <c r="D162">
        <v>696360155</v>
      </c>
      <c r="E162" s="1">
        <v>45033</v>
      </c>
      <c r="F162" s="1">
        <v>45033</v>
      </c>
      <c r="G162">
        <v>9459236280</v>
      </c>
      <c r="H162">
        <v>2383021295</v>
      </c>
      <c r="I162" s="5">
        <v>48871.46</v>
      </c>
      <c r="J162" s="1">
        <v>45093</v>
      </c>
      <c r="K162" s="4">
        <v>44428.6</v>
      </c>
      <c r="L162" s="1">
        <v>45134</v>
      </c>
      <c r="M162">
        <v>41</v>
      </c>
      <c r="N162" s="4">
        <f t="shared" si="2"/>
        <v>1821572.5999999999</v>
      </c>
    </row>
    <row r="163" spans="1:14" hidden="1" x14ac:dyDescent="0.25">
      <c r="A163" t="s">
        <v>14</v>
      </c>
      <c r="B163" t="s">
        <v>22</v>
      </c>
      <c r="C163" t="s">
        <v>216</v>
      </c>
      <c r="D163">
        <v>2774840595</v>
      </c>
      <c r="E163" s="1">
        <v>45072</v>
      </c>
      <c r="F163" s="1">
        <v>45072</v>
      </c>
      <c r="G163">
        <v>9717243576</v>
      </c>
      <c r="H163">
        <v>9897175107</v>
      </c>
      <c r="I163" s="5">
        <v>48307.78</v>
      </c>
      <c r="J163" s="1">
        <v>45132</v>
      </c>
      <c r="K163" s="4">
        <v>43916.160000000003</v>
      </c>
      <c r="L163" s="1">
        <v>45163</v>
      </c>
      <c r="M163">
        <v>31</v>
      </c>
      <c r="N163" s="4">
        <f t="shared" si="2"/>
        <v>1361400.9600000002</v>
      </c>
    </row>
    <row r="164" spans="1:14" hidden="1" x14ac:dyDescent="0.25">
      <c r="A164" t="s">
        <v>14</v>
      </c>
      <c r="B164" t="s">
        <v>22</v>
      </c>
      <c r="C164" t="s">
        <v>209</v>
      </c>
      <c r="D164">
        <v>2707070963</v>
      </c>
      <c r="E164" s="1">
        <v>45068</v>
      </c>
      <c r="F164" s="1">
        <v>45068</v>
      </c>
      <c r="G164">
        <v>9694622317</v>
      </c>
      <c r="H164">
        <v>8723142662</v>
      </c>
      <c r="I164" s="5">
        <v>48016.76</v>
      </c>
      <c r="J164" s="1">
        <v>45128</v>
      </c>
      <c r="K164" s="4">
        <v>43651.6</v>
      </c>
      <c r="L164" s="1">
        <v>45163</v>
      </c>
      <c r="M164">
        <v>35</v>
      </c>
      <c r="N164" s="4">
        <f t="shared" si="2"/>
        <v>1527806</v>
      </c>
    </row>
    <row r="165" spans="1:14" hidden="1" x14ac:dyDescent="0.25">
      <c r="A165" t="s">
        <v>14</v>
      </c>
      <c r="B165" t="s">
        <v>22</v>
      </c>
      <c r="C165" t="s">
        <v>141</v>
      </c>
      <c r="D165">
        <v>747170157</v>
      </c>
      <c r="E165" s="1">
        <v>45075</v>
      </c>
      <c r="F165" s="1">
        <v>45075</v>
      </c>
      <c r="G165">
        <v>9731599341</v>
      </c>
      <c r="H165">
        <v>6753319425</v>
      </c>
      <c r="I165" s="5">
        <v>47936.77</v>
      </c>
      <c r="J165" s="1">
        <v>45135</v>
      </c>
      <c r="K165" s="4">
        <v>43578.879999999997</v>
      </c>
      <c r="L165" s="1">
        <v>45163</v>
      </c>
      <c r="M165">
        <v>28</v>
      </c>
      <c r="N165" s="4">
        <f t="shared" si="2"/>
        <v>1220208.6399999999</v>
      </c>
    </row>
    <row r="166" spans="1:14" hidden="1" x14ac:dyDescent="0.25">
      <c r="A166" t="s">
        <v>14</v>
      </c>
      <c r="B166" t="s">
        <v>22</v>
      </c>
      <c r="C166" t="s">
        <v>567</v>
      </c>
      <c r="D166">
        <v>7420020153</v>
      </c>
      <c r="E166" s="1">
        <v>45045</v>
      </c>
      <c r="F166" s="1">
        <v>45045</v>
      </c>
      <c r="G166">
        <v>9526701566</v>
      </c>
      <c r="H166">
        <v>23117932</v>
      </c>
      <c r="I166" s="5">
        <v>53131</v>
      </c>
      <c r="J166" s="1">
        <v>45107</v>
      </c>
      <c r="K166" s="4">
        <v>43550</v>
      </c>
      <c r="L166" s="1">
        <v>45120</v>
      </c>
      <c r="M166">
        <v>13</v>
      </c>
      <c r="N166" s="4">
        <f t="shared" si="2"/>
        <v>566150</v>
      </c>
    </row>
    <row r="167" spans="1:14" hidden="1" x14ac:dyDescent="0.25">
      <c r="A167" t="s">
        <v>14</v>
      </c>
      <c r="B167" t="s">
        <v>22</v>
      </c>
      <c r="C167" t="s">
        <v>270</v>
      </c>
      <c r="D167">
        <v>735390155</v>
      </c>
      <c r="E167" s="1">
        <v>45122</v>
      </c>
      <c r="F167" s="1">
        <v>45122</v>
      </c>
      <c r="G167">
        <v>10068773129</v>
      </c>
      <c r="H167">
        <v>1020704695</v>
      </c>
      <c r="I167" s="5">
        <v>47603.86</v>
      </c>
      <c r="J167" s="1">
        <v>45182</v>
      </c>
      <c r="K167" s="4">
        <v>43276.24</v>
      </c>
      <c r="L167" s="1">
        <v>45196</v>
      </c>
      <c r="M167">
        <v>14</v>
      </c>
      <c r="N167" s="4">
        <f t="shared" si="2"/>
        <v>605867.36</v>
      </c>
    </row>
    <row r="168" spans="1:14" hidden="1" x14ac:dyDescent="0.25">
      <c r="A168" t="s">
        <v>14</v>
      </c>
      <c r="B168" t="s">
        <v>22</v>
      </c>
      <c r="C168" t="s">
        <v>234</v>
      </c>
      <c r="D168">
        <v>7195130153</v>
      </c>
      <c r="E168" s="1">
        <v>45160</v>
      </c>
      <c r="F168" s="1">
        <v>45160</v>
      </c>
      <c r="G168">
        <v>10306724279</v>
      </c>
      <c r="H168">
        <v>3623088014</v>
      </c>
      <c r="I168" s="5">
        <v>46906.65</v>
      </c>
      <c r="J168" s="1">
        <v>45220</v>
      </c>
      <c r="K168" s="4">
        <v>42642.41</v>
      </c>
      <c r="L168" s="1">
        <v>45196</v>
      </c>
      <c r="M168">
        <v>-24</v>
      </c>
      <c r="N168" s="4">
        <f t="shared" si="2"/>
        <v>-1023417.8400000001</v>
      </c>
    </row>
    <row r="169" spans="1:14" hidden="1" x14ac:dyDescent="0.25">
      <c r="A169" t="s">
        <v>14</v>
      </c>
      <c r="B169" t="s">
        <v>22</v>
      </c>
      <c r="C169" t="s">
        <v>234</v>
      </c>
      <c r="D169">
        <v>7195130153</v>
      </c>
      <c r="E169" s="1">
        <v>45098</v>
      </c>
      <c r="F169" s="1">
        <v>45098</v>
      </c>
      <c r="G169">
        <v>9897802524</v>
      </c>
      <c r="H169">
        <v>3623066030</v>
      </c>
      <c r="I169" s="5">
        <v>46390.63</v>
      </c>
      <c r="J169" s="1">
        <v>45158</v>
      </c>
      <c r="K169" s="4">
        <v>42173.3</v>
      </c>
      <c r="L169" s="1">
        <v>45135</v>
      </c>
      <c r="M169">
        <v>-23</v>
      </c>
      <c r="N169" s="4">
        <f t="shared" si="2"/>
        <v>-969985.9</v>
      </c>
    </row>
    <row r="170" spans="1:14" hidden="1" x14ac:dyDescent="0.25">
      <c r="A170" t="s">
        <v>14</v>
      </c>
      <c r="B170" t="s">
        <v>22</v>
      </c>
      <c r="C170" t="s">
        <v>247</v>
      </c>
      <c r="D170">
        <v>1358970430</v>
      </c>
      <c r="E170" s="1">
        <v>45138</v>
      </c>
      <c r="F170" s="1">
        <v>45138</v>
      </c>
      <c r="G170">
        <v>10169317343</v>
      </c>
      <c r="H170">
        <v>303</v>
      </c>
      <c r="I170" s="5">
        <v>46200</v>
      </c>
      <c r="J170" s="1">
        <v>45198</v>
      </c>
      <c r="K170" s="4">
        <v>42000</v>
      </c>
      <c r="L170" s="1">
        <v>45196</v>
      </c>
      <c r="M170">
        <v>-2</v>
      </c>
      <c r="N170" s="4">
        <f t="shared" si="2"/>
        <v>-84000</v>
      </c>
    </row>
    <row r="171" spans="1:14" hidden="1" x14ac:dyDescent="0.25">
      <c r="A171" t="s">
        <v>14</v>
      </c>
      <c r="B171" t="s">
        <v>22</v>
      </c>
      <c r="C171" t="s">
        <v>141</v>
      </c>
      <c r="D171">
        <v>747170157</v>
      </c>
      <c r="E171" s="1">
        <v>45159</v>
      </c>
      <c r="F171" s="1">
        <v>45159</v>
      </c>
      <c r="G171">
        <v>10301119414</v>
      </c>
      <c r="H171">
        <v>6753329363</v>
      </c>
      <c r="I171" s="5">
        <v>46130.34</v>
      </c>
      <c r="J171" s="1">
        <v>45219</v>
      </c>
      <c r="K171" s="4">
        <v>41936.67</v>
      </c>
      <c r="L171" s="1">
        <v>45196</v>
      </c>
      <c r="M171">
        <v>-23</v>
      </c>
      <c r="N171" s="4">
        <f t="shared" si="2"/>
        <v>-964543.40999999992</v>
      </c>
    </row>
    <row r="172" spans="1:14" hidden="1" x14ac:dyDescent="0.25">
      <c r="A172" t="s">
        <v>14</v>
      </c>
      <c r="B172" t="s">
        <v>22</v>
      </c>
      <c r="C172" t="s">
        <v>481</v>
      </c>
      <c r="D172">
        <v>4754860155</v>
      </c>
      <c r="E172" s="1">
        <v>45103</v>
      </c>
      <c r="F172" s="1">
        <v>45103</v>
      </c>
      <c r="G172">
        <v>9923959076</v>
      </c>
      <c r="H172">
        <v>2023010788</v>
      </c>
      <c r="I172" s="5">
        <v>45977.77</v>
      </c>
      <c r="J172" s="1">
        <v>45163</v>
      </c>
      <c r="K172" s="4">
        <v>41797.97</v>
      </c>
      <c r="L172" s="1">
        <v>45196</v>
      </c>
      <c r="M172">
        <v>33</v>
      </c>
      <c r="N172" s="4">
        <f t="shared" si="2"/>
        <v>1379333.01</v>
      </c>
    </row>
    <row r="173" spans="1:14" hidden="1" x14ac:dyDescent="0.25">
      <c r="A173" t="s">
        <v>14</v>
      </c>
      <c r="B173" t="s">
        <v>22</v>
      </c>
      <c r="C173" t="s">
        <v>481</v>
      </c>
      <c r="D173">
        <v>4754860155</v>
      </c>
      <c r="E173" s="1">
        <v>45135</v>
      </c>
      <c r="F173" s="1">
        <v>45135</v>
      </c>
      <c r="G173">
        <v>10148794790</v>
      </c>
      <c r="H173">
        <v>2023012720</v>
      </c>
      <c r="I173" s="5">
        <v>45977.77</v>
      </c>
      <c r="J173" s="1">
        <v>45195</v>
      </c>
      <c r="K173" s="4">
        <v>41797.97</v>
      </c>
      <c r="L173" s="1">
        <v>45196</v>
      </c>
      <c r="M173">
        <v>1</v>
      </c>
      <c r="N173" s="4">
        <f t="shared" si="2"/>
        <v>41797.97</v>
      </c>
    </row>
    <row r="174" spans="1:14" hidden="1" x14ac:dyDescent="0.25">
      <c r="A174" t="s">
        <v>14</v>
      </c>
      <c r="B174" t="s">
        <v>22</v>
      </c>
      <c r="C174" t="s">
        <v>740</v>
      </c>
      <c r="D174">
        <v>8619670584</v>
      </c>
      <c r="E174" s="1">
        <v>45072</v>
      </c>
      <c r="F174" s="1">
        <v>45072</v>
      </c>
      <c r="G174">
        <v>9718419357</v>
      </c>
      <c r="H174">
        <v>23002484</v>
      </c>
      <c r="I174" s="5">
        <v>50855.7</v>
      </c>
      <c r="J174" s="1">
        <v>45107</v>
      </c>
      <c r="K174" s="4">
        <v>41685</v>
      </c>
      <c r="L174" s="1">
        <v>45152</v>
      </c>
      <c r="M174">
        <v>45</v>
      </c>
      <c r="N174" s="4">
        <f t="shared" si="2"/>
        <v>1875825</v>
      </c>
    </row>
    <row r="175" spans="1:14" hidden="1" x14ac:dyDescent="0.25">
      <c r="A175" t="s">
        <v>14</v>
      </c>
      <c r="B175" t="s">
        <v>22</v>
      </c>
      <c r="C175" t="s">
        <v>861</v>
      </c>
      <c r="D175">
        <v>8862820969</v>
      </c>
      <c r="E175" s="1">
        <v>45128</v>
      </c>
      <c r="F175" s="1">
        <v>45128</v>
      </c>
      <c r="G175">
        <v>10112667605</v>
      </c>
      <c r="H175">
        <v>2023110300</v>
      </c>
      <c r="I175" s="5">
        <v>50651.29</v>
      </c>
      <c r="J175" s="1">
        <v>45188</v>
      </c>
      <c r="K175" s="4">
        <v>41517.449999999997</v>
      </c>
      <c r="L175" s="1">
        <v>45163</v>
      </c>
      <c r="M175">
        <v>-25</v>
      </c>
      <c r="N175" s="4">
        <f t="shared" si="2"/>
        <v>-1037936.2499999999</v>
      </c>
    </row>
    <row r="176" spans="1:14" hidden="1" x14ac:dyDescent="0.25">
      <c r="A176" t="s">
        <v>14</v>
      </c>
      <c r="B176" t="s">
        <v>22</v>
      </c>
      <c r="C176" t="s">
        <v>141</v>
      </c>
      <c r="D176">
        <v>747170157</v>
      </c>
      <c r="E176" s="1">
        <v>45118</v>
      </c>
      <c r="F176" s="1">
        <v>45118</v>
      </c>
      <c r="G176">
        <v>10030716053</v>
      </c>
      <c r="H176">
        <v>6753325042</v>
      </c>
      <c r="I176" s="5">
        <v>45655.79</v>
      </c>
      <c r="J176" s="1">
        <v>45178</v>
      </c>
      <c r="K176" s="4">
        <v>41505.26</v>
      </c>
      <c r="L176" s="1">
        <v>45196</v>
      </c>
      <c r="M176">
        <v>18</v>
      </c>
      <c r="N176" s="4">
        <f t="shared" si="2"/>
        <v>747094.68</v>
      </c>
    </row>
    <row r="177" spans="1:14" hidden="1" x14ac:dyDescent="0.25">
      <c r="A177" t="s">
        <v>14</v>
      </c>
      <c r="B177" t="s">
        <v>22</v>
      </c>
      <c r="C177" t="s">
        <v>262</v>
      </c>
      <c r="D177">
        <v>11187430159</v>
      </c>
      <c r="E177" s="1">
        <v>45105</v>
      </c>
      <c r="F177" s="1">
        <v>45105</v>
      </c>
      <c r="G177">
        <v>9935128856</v>
      </c>
      <c r="H177">
        <v>230011478</v>
      </c>
      <c r="I177" s="5">
        <v>45511.4</v>
      </c>
      <c r="J177" s="1">
        <v>45165</v>
      </c>
      <c r="K177" s="4">
        <v>41374</v>
      </c>
      <c r="L177" s="1">
        <v>45196</v>
      </c>
      <c r="M177">
        <v>31</v>
      </c>
      <c r="N177" s="4">
        <f t="shared" si="2"/>
        <v>1282594</v>
      </c>
    </row>
    <row r="178" spans="1:14" hidden="1" x14ac:dyDescent="0.25">
      <c r="A178" t="s">
        <v>14</v>
      </c>
      <c r="B178" t="s">
        <v>22</v>
      </c>
      <c r="C178" t="s">
        <v>861</v>
      </c>
      <c r="D178">
        <v>8862820969</v>
      </c>
      <c r="E178" s="1">
        <v>45177</v>
      </c>
      <c r="F178" s="1">
        <v>45177</v>
      </c>
      <c r="G178">
        <v>10406292068</v>
      </c>
      <c r="H178">
        <v>2023112126</v>
      </c>
      <c r="I178" s="5">
        <v>50474.45</v>
      </c>
      <c r="J178" s="1">
        <v>45237</v>
      </c>
      <c r="K178" s="4">
        <v>41372.5</v>
      </c>
      <c r="L178" s="1">
        <v>45196</v>
      </c>
      <c r="M178">
        <v>-41</v>
      </c>
      <c r="N178" s="4">
        <f t="shared" si="2"/>
        <v>-1696272.5</v>
      </c>
    </row>
    <row r="179" spans="1:14" hidden="1" x14ac:dyDescent="0.25">
      <c r="A179" t="s">
        <v>14</v>
      </c>
      <c r="B179" t="s">
        <v>22</v>
      </c>
      <c r="C179" t="s">
        <v>216</v>
      </c>
      <c r="D179">
        <v>2774840595</v>
      </c>
      <c r="E179" s="1">
        <v>45092</v>
      </c>
      <c r="F179" s="1">
        <v>45092</v>
      </c>
      <c r="G179">
        <v>9847501448</v>
      </c>
      <c r="H179">
        <v>9897180265</v>
      </c>
      <c r="I179" s="5">
        <v>44684.19</v>
      </c>
      <c r="J179" s="1">
        <v>45152</v>
      </c>
      <c r="K179" s="4">
        <v>40621.99</v>
      </c>
      <c r="L179" s="1">
        <v>45134</v>
      </c>
      <c r="M179">
        <v>-18</v>
      </c>
      <c r="N179" s="4">
        <f t="shared" si="2"/>
        <v>-731195.82</v>
      </c>
    </row>
    <row r="180" spans="1:14" hidden="1" x14ac:dyDescent="0.25">
      <c r="A180" t="s">
        <v>14</v>
      </c>
      <c r="B180" t="s">
        <v>22</v>
      </c>
      <c r="C180" t="s">
        <v>270</v>
      </c>
      <c r="D180">
        <v>735390155</v>
      </c>
      <c r="E180" s="1">
        <v>45023</v>
      </c>
      <c r="F180" s="1">
        <v>45023</v>
      </c>
      <c r="G180">
        <v>9391881906</v>
      </c>
      <c r="H180">
        <v>1020690182</v>
      </c>
      <c r="I180" s="5">
        <v>44545.73</v>
      </c>
      <c r="J180" s="1">
        <v>45083</v>
      </c>
      <c r="K180" s="4">
        <v>40496.120000000003</v>
      </c>
      <c r="L180" s="1">
        <v>45196</v>
      </c>
      <c r="M180">
        <v>113</v>
      </c>
      <c r="N180" s="4">
        <f t="shared" si="2"/>
        <v>4576061.5600000005</v>
      </c>
    </row>
    <row r="181" spans="1:14" hidden="1" x14ac:dyDescent="0.25">
      <c r="A181" t="s">
        <v>14</v>
      </c>
      <c r="B181" t="s">
        <v>22</v>
      </c>
      <c r="C181" t="s">
        <v>861</v>
      </c>
      <c r="D181">
        <v>8862820969</v>
      </c>
      <c r="E181" s="1">
        <v>45130</v>
      </c>
      <c r="F181" s="1">
        <v>45130</v>
      </c>
      <c r="G181">
        <v>10112667756</v>
      </c>
      <c r="H181">
        <v>2023110299</v>
      </c>
      <c r="I181" s="5">
        <v>49382.49</v>
      </c>
      <c r="J181" s="1">
        <v>45190</v>
      </c>
      <c r="K181" s="4">
        <v>40477.449999999997</v>
      </c>
      <c r="L181" s="1">
        <v>45163</v>
      </c>
      <c r="M181">
        <v>-27</v>
      </c>
      <c r="N181" s="4">
        <f t="shared" si="2"/>
        <v>-1092891.1499999999</v>
      </c>
    </row>
    <row r="182" spans="1:14" hidden="1" x14ac:dyDescent="0.25">
      <c r="A182" t="s">
        <v>14</v>
      </c>
      <c r="B182" t="s">
        <v>22</v>
      </c>
      <c r="C182" t="s">
        <v>73</v>
      </c>
      <c r="D182">
        <v>12878470157</v>
      </c>
      <c r="E182" s="1">
        <v>44994</v>
      </c>
      <c r="F182" s="1">
        <v>44994</v>
      </c>
      <c r="G182">
        <v>9187538682</v>
      </c>
      <c r="H182" t="s">
        <v>116</v>
      </c>
      <c r="I182" s="5">
        <v>49303.46</v>
      </c>
      <c r="J182" s="1">
        <v>45054</v>
      </c>
      <c r="K182" s="4">
        <v>40412.67</v>
      </c>
      <c r="L182" s="1">
        <v>45196</v>
      </c>
      <c r="M182">
        <v>142</v>
      </c>
      <c r="N182" s="4">
        <f t="shared" si="2"/>
        <v>5738599.1399999997</v>
      </c>
    </row>
    <row r="183" spans="1:14" hidden="1" x14ac:dyDescent="0.25">
      <c r="A183" t="s">
        <v>14</v>
      </c>
      <c r="B183" t="s">
        <v>22</v>
      </c>
      <c r="C183" t="s">
        <v>73</v>
      </c>
      <c r="D183">
        <v>12878470157</v>
      </c>
      <c r="E183" s="1">
        <v>45117</v>
      </c>
      <c r="F183" s="1">
        <v>45117</v>
      </c>
      <c r="G183">
        <v>10028834404</v>
      </c>
      <c r="H183" t="s">
        <v>1397</v>
      </c>
      <c r="I183" s="5">
        <v>49294.31</v>
      </c>
      <c r="J183" s="1">
        <v>45177</v>
      </c>
      <c r="K183" s="4">
        <v>40405.17</v>
      </c>
      <c r="L183" s="1">
        <v>45135</v>
      </c>
      <c r="M183">
        <v>-42</v>
      </c>
      <c r="N183" s="4">
        <f t="shared" si="2"/>
        <v>-1697017.14</v>
      </c>
    </row>
    <row r="184" spans="1:14" hidden="1" x14ac:dyDescent="0.25">
      <c r="A184" t="s">
        <v>14</v>
      </c>
      <c r="B184" t="s">
        <v>22</v>
      </c>
      <c r="C184" t="s">
        <v>73</v>
      </c>
      <c r="D184">
        <v>12878470157</v>
      </c>
      <c r="E184" s="1">
        <v>45054</v>
      </c>
      <c r="F184" s="1">
        <v>45054</v>
      </c>
      <c r="G184">
        <v>9592648803</v>
      </c>
      <c r="H184" t="s">
        <v>622</v>
      </c>
      <c r="I184" s="5">
        <v>49285.63</v>
      </c>
      <c r="J184" s="1">
        <v>45114</v>
      </c>
      <c r="K184" s="4">
        <v>40398.06</v>
      </c>
      <c r="L184" s="1">
        <v>45135</v>
      </c>
      <c r="M184">
        <v>21</v>
      </c>
      <c r="N184" s="4">
        <f t="shared" si="2"/>
        <v>848359.26</v>
      </c>
    </row>
    <row r="185" spans="1:14" hidden="1" x14ac:dyDescent="0.25">
      <c r="A185" t="s">
        <v>14</v>
      </c>
      <c r="B185" t="s">
        <v>22</v>
      </c>
      <c r="C185" t="s">
        <v>746</v>
      </c>
      <c r="D185">
        <v>2645920592</v>
      </c>
      <c r="E185" s="1">
        <v>45140</v>
      </c>
      <c r="F185" s="1">
        <v>45140</v>
      </c>
      <c r="G185">
        <v>10177026756</v>
      </c>
      <c r="H185">
        <v>2023047494</v>
      </c>
      <c r="I185" s="5">
        <v>44230.63</v>
      </c>
      <c r="J185" s="1">
        <v>45200</v>
      </c>
      <c r="K185" s="4">
        <v>40209.660000000003</v>
      </c>
      <c r="L185" s="1">
        <v>45196</v>
      </c>
      <c r="M185">
        <v>-4</v>
      </c>
      <c r="N185" s="4">
        <f t="shared" si="2"/>
        <v>-160838.64000000001</v>
      </c>
    </row>
    <row r="186" spans="1:14" hidden="1" x14ac:dyDescent="0.25">
      <c r="A186" t="s">
        <v>14</v>
      </c>
      <c r="B186" t="s">
        <v>22</v>
      </c>
      <c r="C186" t="s">
        <v>746</v>
      </c>
      <c r="D186">
        <v>2645920592</v>
      </c>
      <c r="E186" s="1">
        <v>45155</v>
      </c>
      <c r="F186" s="1">
        <v>45155</v>
      </c>
      <c r="G186">
        <v>10288458514</v>
      </c>
      <c r="H186">
        <v>2023049598</v>
      </c>
      <c r="I186" s="5">
        <v>44230.63</v>
      </c>
      <c r="J186" s="1">
        <v>45215</v>
      </c>
      <c r="K186" s="4">
        <v>40209.660000000003</v>
      </c>
      <c r="L186" s="1">
        <v>45196</v>
      </c>
      <c r="M186">
        <v>-19</v>
      </c>
      <c r="N186" s="4">
        <f t="shared" si="2"/>
        <v>-763983.54</v>
      </c>
    </row>
    <row r="187" spans="1:14" hidden="1" x14ac:dyDescent="0.25">
      <c r="A187" t="s">
        <v>14</v>
      </c>
      <c r="B187" t="s">
        <v>22</v>
      </c>
      <c r="C187" t="s">
        <v>1322</v>
      </c>
      <c r="D187">
        <v>9831040150</v>
      </c>
      <c r="E187" s="1">
        <v>45112</v>
      </c>
      <c r="F187" s="1">
        <v>45112</v>
      </c>
      <c r="G187">
        <v>9985210976</v>
      </c>
      <c r="H187" t="s">
        <v>1323</v>
      </c>
      <c r="I187" s="5">
        <v>48775.6</v>
      </c>
      <c r="J187" s="1">
        <v>45172</v>
      </c>
      <c r="K187" s="4">
        <v>39980</v>
      </c>
      <c r="L187" s="1">
        <v>45163</v>
      </c>
      <c r="M187">
        <v>-9</v>
      </c>
      <c r="N187" s="4">
        <f t="shared" si="2"/>
        <v>-359820</v>
      </c>
    </row>
    <row r="188" spans="1:14" hidden="1" x14ac:dyDescent="0.25">
      <c r="A188" t="s">
        <v>14</v>
      </c>
      <c r="B188" t="s">
        <v>22</v>
      </c>
      <c r="C188" t="s">
        <v>141</v>
      </c>
      <c r="D188">
        <v>747170157</v>
      </c>
      <c r="E188" s="1">
        <v>45095</v>
      </c>
      <c r="F188" s="1">
        <v>45095</v>
      </c>
      <c r="G188">
        <v>9874671758</v>
      </c>
      <c r="H188">
        <v>6753321862</v>
      </c>
      <c r="I188" s="5">
        <v>43945.19</v>
      </c>
      <c r="J188" s="1">
        <v>45155</v>
      </c>
      <c r="K188" s="4">
        <v>39950.17</v>
      </c>
      <c r="L188" s="1">
        <v>45163</v>
      </c>
      <c r="M188">
        <v>8</v>
      </c>
      <c r="N188" s="4">
        <f t="shared" si="2"/>
        <v>319601.36</v>
      </c>
    </row>
    <row r="189" spans="1:14" hidden="1" x14ac:dyDescent="0.25">
      <c r="A189" t="s">
        <v>14</v>
      </c>
      <c r="B189" t="s">
        <v>22</v>
      </c>
      <c r="C189" t="s">
        <v>216</v>
      </c>
      <c r="D189">
        <v>2774840595</v>
      </c>
      <c r="E189" s="1">
        <v>45118</v>
      </c>
      <c r="F189" s="1">
        <v>45118</v>
      </c>
      <c r="G189">
        <v>10016095689</v>
      </c>
      <c r="H189">
        <v>9897187920</v>
      </c>
      <c r="I189" s="5">
        <v>43560</v>
      </c>
      <c r="J189" s="1">
        <v>45178</v>
      </c>
      <c r="K189" s="4">
        <v>39600</v>
      </c>
      <c r="L189" s="1">
        <v>45196</v>
      </c>
      <c r="M189">
        <v>18</v>
      </c>
      <c r="N189" s="4">
        <f t="shared" si="2"/>
        <v>712800</v>
      </c>
    </row>
    <row r="190" spans="1:14" hidden="1" x14ac:dyDescent="0.25">
      <c r="A190" t="s">
        <v>14</v>
      </c>
      <c r="B190" t="s">
        <v>22</v>
      </c>
      <c r="C190" t="s">
        <v>209</v>
      </c>
      <c r="D190">
        <v>2707070963</v>
      </c>
      <c r="E190" s="1">
        <v>45163</v>
      </c>
      <c r="F190" s="1">
        <v>45163</v>
      </c>
      <c r="G190">
        <v>10323284609</v>
      </c>
      <c r="H190">
        <v>8723163679</v>
      </c>
      <c r="I190" s="5">
        <v>43215.08</v>
      </c>
      <c r="J190" s="1">
        <v>45223</v>
      </c>
      <c r="K190" s="4">
        <v>39286.44</v>
      </c>
      <c r="L190" s="1">
        <v>45196</v>
      </c>
      <c r="M190">
        <v>-27</v>
      </c>
      <c r="N190" s="4">
        <f t="shared" si="2"/>
        <v>-1060733.8800000001</v>
      </c>
    </row>
    <row r="191" spans="1:14" hidden="1" x14ac:dyDescent="0.25">
      <c r="A191" t="s">
        <v>14</v>
      </c>
      <c r="B191" t="s">
        <v>22</v>
      </c>
      <c r="C191" t="s">
        <v>178</v>
      </c>
      <c r="D191">
        <v>1493500704</v>
      </c>
      <c r="E191" s="1">
        <v>45019</v>
      </c>
      <c r="F191" s="1">
        <v>45019</v>
      </c>
      <c r="G191">
        <v>9356244402</v>
      </c>
      <c r="H191" t="s">
        <v>271</v>
      </c>
      <c r="I191" s="5">
        <v>42976.160000000003</v>
      </c>
      <c r="J191" s="1">
        <v>45079</v>
      </c>
      <c r="K191" s="4">
        <v>39069.24</v>
      </c>
      <c r="L191" s="1">
        <v>45134</v>
      </c>
      <c r="M191">
        <v>55</v>
      </c>
      <c r="N191" s="4">
        <f t="shared" si="2"/>
        <v>2148808.1999999997</v>
      </c>
    </row>
    <row r="192" spans="1:14" hidden="1" x14ac:dyDescent="0.25">
      <c r="A192" t="s">
        <v>14</v>
      </c>
      <c r="B192" t="s">
        <v>22</v>
      </c>
      <c r="C192" t="s">
        <v>178</v>
      </c>
      <c r="D192">
        <v>1493500704</v>
      </c>
      <c r="E192" s="1">
        <v>45139</v>
      </c>
      <c r="F192" s="1">
        <v>45139</v>
      </c>
      <c r="G192">
        <v>10177756307</v>
      </c>
      <c r="H192" t="s">
        <v>1684</v>
      </c>
      <c r="I192" s="5">
        <v>42976.160000000003</v>
      </c>
      <c r="J192" s="1">
        <v>45199</v>
      </c>
      <c r="K192" s="4">
        <v>39069.24</v>
      </c>
      <c r="L192" s="1">
        <v>45196</v>
      </c>
      <c r="M192">
        <v>-3</v>
      </c>
      <c r="N192" s="4">
        <f t="shared" si="2"/>
        <v>-117207.72</v>
      </c>
    </row>
    <row r="193" spans="1:14" hidden="1" x14ac:dyDescent="0.25">
      <c r="A193" t="s">
        <v>14</v>
      </c>
      <c r="B193" t="s">
        <v>22</v>
      </c>
      <c r="C193" t="s">
        <v>1637</v>
      </c>
      <c r="D193">
        <v>1236110597</v>
      </c>
      <c r="E193" s="1">
        <v>45138</v>
      </c>
      <c r="F193" s="1">
        <v>45138</v>
      </c>
      <c r="G193">
        <v>10168802803</v>
      </c>
      <c r="H193" t="s">
        <v>1638</v>
      </c>
      <c r="I193" s="5">
        <v>47580</v>
      </c>
      <c r="J193" s="1">
        <v>45198</v>
      </c>
      <c r="K193" s="4">
        <v>39000</v>
      </c>
      <c r="L193" s="1">
        <v>45163</v>
      </c>
      <c r="M193">
        <v>-35</v>
      </c>
      <c r="N193" s="4">
        <f t="shared" si="2"/>
        <v>-1365000</v>
      </c>
    </row>
    <row r="194" spans="1:14" hidden="1" x14ac:dyDescent="0.25">
      <c r="A194" t="s">
        <v>14</v>
      </c>
      <c r="B194" t="s">
        <v>22</v>
      </c>
      <c r="C194" t="s">
        <v>446</v>
      </c>
      <c r="D194">
        <v>11471750965</v>
      </c>
      <c r="E194" s="1">
        <v>45104</v>
      </c>
      <c r="F194" s="1">
        <v>45104</v>
      </c>
      <c r="G194">
        <v>9925688698</v>
      </c>
      <c r="H194">
        <v>3900001976</v>
      </c>
      <c r="I194" s="5">
        <v>42351.1</v>
      </c>
      <c r="J194" s="1">
        <v>45164</v>
      </c>
      <c r="K194" s="4">
        <v>38501</v>
      </c>
      <c r="L194" s="1">
        <v>45134</v>
      </c>
      <c r="M194">
        <v>-30</v>
      </c>
      <c r="N194" s="4">
        <f t="shared" ref="N194:N257" si="3">+K194*M194</f>
        <v>-1155030</v>
      </c>
    </row>
    <row r="195" spans="1:14" hidden="1" x14ac:dyDescent="0.25">
      <c r="A195" t="s">
        <v>14</v>
      </c>
      <c r="B195" t="s">
        <v>22</v>
      </c>
      <c r="C195" t="s">
        <v>382</v>
      </c>
      <c r="D195">
        <v>13976751001</v>
      </c>
      <c r="E195" s="1">
        <v>45099</v>
      </c>
      <c r="F195" s="1">
        <v>45099</v>
      </c>
      <c r="G195">
        <v>9905350106</v>
      </c>
      <c r="H195" t="s">
        <v>1100</v>
      </c>
      <c r="I195" s="5">
        <v>46238.98</v>
      </c>
      <c r="J195" s="1">
        <v>45107</v>
      </c>
      <c r="K195" s="4">
        <v>37900.800000000003</v>
      </c>
      <c r="L195" s="1">
        <v>45114</v>
      </c>
      <c r="M195">
        <v>7</v>
      </c>
      <c r="N195" s="4">
        <f t="shared" si="3"/>
        <v>265305.60000000003</v>
      </c>
    </row>
    <row r="196" spans="1:14" hidden="1" x14ac:dyDescent="0.25">
      <c r="A196" t="s">
        <v>14</v>
      </c>
      <c r="B196" t="s">
        <v>22</v>
      </c>
      <c r="C196" t="s">
        <v>247</v>
      </c>
      <c r="D196">
        <v>1358970430</v>
      </c>
      <c r="E196" s="1">
        <v>45107</v>
      </c>
      <c r="F196" s="1">
        <v>45107</v>
      </c>
      <c r="G196">
        <v>9951635314</v>
      </c>
      <c r="H196">
        <v>258</v>
      </c>
      <c r="I196" s="5">
        <v>41580</v>
      </c>
      <c r="J196" s="1">
        <v>45167</v>
      </c>
      <c r="K196" s="4">
        <v>37800</v>
      </c>
      <c r="L196" s="1">
        <v>45163</v>
      </c>
      <c r="M196">
        <v>-4</v>
      </c>
      <c r="N196" s="4">
        <f t="shared" si="3"/>
        <v>-151200</v>
      </c>
    </row>
    <row r="197" spans="1:14" hidden="1" x14ac:dyDescent="0.25">
      <c r="A197" t="s">
        <v>14</v>
      </c>
      <c r="B197" t="s">
        <v>22</v>
      </c>
      <c r="C197" t="s">
        <v>270</v>
      </c>
      <c r="D197">
        <v>735390155</v>
      </c>
      <c r="E197" s="1">
        <v>45019</v>
      </c>
      <c r="F197" s="1">
        <v>45019</v>
      </c>
      <c r="G197">
        <v>9356733234</v>
      </c>
      <c r="H197">
        <v>1020689585</v>
      </c>
      <c r="I197" s="5">
        <v>41487.599999999999</v>
      </c>
      <c r="J197" s="1">
        <v>45079</v>
      </c>
      <c r="K197" s="4">
        <v>37716</v>
      </c>
      <c r="L197" s="1">
        <v>45196</v>
      </c>
      <c r="M197">
        <v>117</v>
      </c>
      <c r="N197" s="4">
        <f t="shared" si="3"/>
        <v>4412772</v>
      </c>
    </row>
    <row r="198" spans="1:14" hidden="1" x14ac:dyDescent="0.25">
      <c r="A198" t="s">
        <v>14</v>
      </c>
      <c r="B198" t="s">
        <v>22</v>
      </c>
      <c r="C198" t="s">
        <v>1300</v>
      </c>
      <c r="D198">
        <v>8441330589</v>
      </c>
      <c r="E198" s="1">
        <v>45126</v>
      </c>
      <c r="F198" s="1">
        <v>45126</v>
      </c>
      <c r="G198">
        <v>10092700738</v>
      </c>
      <c r="H198" t="s">
        <v>1497</v>
      </c>
      <c r="I198" s="5">
        <v>45872</v>
      </c>
      <c r="J198" s="1">
        <v>45169</v>
      </c>
      <c r="K198" s="4">
        <v>37600</v>
      </c>
      <c r="L198" s="1">
        <v>45177</v>
      </c>
      <c r="M198">
        <v>8</v>
      </c>
      <c r="N198" s="4">
        <f t="shared" si="3"/>
        <v>300800</v>
      </c>
    </row>
    <row r="199" spans="1:14" hidden="1" x14ac:dyDescent="0.25">
      <c r="A199" t="s">
        <v>14</v>
      </c>
      <c r="B199" t="s">
        <v>22</v>
      </c>
      <c r="C199" t="s">
        <v>27</v>
      </c>
      <c r="D199">
        <v>9238800156</v>
      </c>
      <c r="E199" s="1">
        <v>45136</v>
      </c>
      <c r="F199" s="1">
        <v>45136</v>
      </c>
      <c r="G199">
        <v>10158352357</v>
      </c>
      <c r="H199">
        <v>1209766088</v>
      </c>
      <c r="I199" s="5">
        <v>45288.84</v>
      </c>
      <c r="J199" s="1">
        <v>45196</v>
      </c>
      <c r="K199" s="4">
        <v>37122</v>
      </c>
      <c r="L199" s="1">
        <v>45196</v>
      </c>
      <c r="M199">
        <v>0</v>
      </c>
      <c r="N199" s="4">
        <f t="shared" si="3"/>
        <v>0</v>
      </c>
    </row>
    <row r="200" spans="1:14" hidden="1" x14ac:dyDescent="0.25">
      <c r="A200" t="s">
        <v>14</v>
      </c>
      <c r="B200" t="s">
        <v>22</v>
      </c>
      <c r="C200" t="s">
        <v>209</v>
      </c>
      <c r="D200">
        <v>2707070963</v>
      </c>
      <c r="E200" s="1">
        <v>45117</v>
      </c>
      <c r="F200" s="1">
        <v>45117</v>
      </c>
      <c r="G200">
        <v>10024948448</v>
      </c>
      <c r="H200">
        <v>8723154406</v>
      </c>
      <c r="I200" s="5">
        <v>40814.25</v>
      </c>
      <c r="J200" s="1">
        <v>45177</v>
      </c>
      <c r="K200" s="4">
        <v>37103.86</v>
      </c>
      <c r="L200" s="1">
        <v>45196</v>
      </c>
      <c r="M200">
        <v>19</v>
      </c>
      <c r="N200" s="4">
        <f t="shared" si="3"/>
        <v>704973.34</v>
      </c>
    </row>
    <row r="201" spans="1:14" hidden="1" x14ac:dyDescent="0.25">
      <c r="A201" t="s">
        <v>14</v>
      </c>
      <c r="B201" t="s">
        <v>22</v>
      </c>
      <c r="C201" t="s">
        <v>991</v>
      </c>
      <c r="D201">
        <v>3770941007</v>
      </c>
      <c r="E201" s="1">
        <v>45121</v>
      </c>
      <c r="F201" s="1">
        <v>45121</v>
      </c>
      <c r="G201">
        <v>10073938915</v>
      </c>
      <c r="H201">
        <v>100</v>
      </c>
      <c r="I201" s="5">
        <v>44337.34</v>
      </c>
      <c r="J201" s="1">
        <v>45181</v>
      </c>
      <c r="K201" s="4">
        <v>36342.080000000002</v>
      </c>
      <c r="L201" s="1">
        <v>45134</v>
      </c>
      <c r="M201">
        <v>-47</v>
      </c>
      <c r="N201" s="4">
        <f t="shared" si="3"/>
        <v>-1708077.76</v>
      </c>
    </row>
    <row r="202" spans="1:14" hidden="1" x14ac:dyDescent="0.25">
      <c r="A202" t="s">
        <v>14</v>
      </c>
      <c r="B202" t="s">
        <v>22</v>
      </c>
      <c r="C202" t="s">
        <v>270</v>
      </c>
      <c r="D202">
        <v>735390155</v>
      </c>
      <c r="E202" s="1">
        <v>45108</v>
      </c>
      <c r="F202" s="1">
        <v>45108</v>
      </c>
      <c r="G202">
        <v>9958925353</v>
      </c>
      <c r="H202">
        <v>1020703048</v>
      </c>
      <c r="I202" s="5">
        <v>39559.370000000003</v>
      </c>
      <c r="J202" s="1">
        <v>45168</v>
      </c>
      <c r="K202" s="4">
        <v>35963.06</v>
      </c>
      <c r="L202" s="1">
        <v>45196</v>
      </c>
      <c r="M202">
        <v>28</v>
      </c>
      <c r="N202" s="4">
        <f t="shared" si="3"/>
        <v>1006965.6799999999</v>
      </c>
    </row>
    <row r="203" spans="1:14" hidden="1" x14ac:dyDescent="0.25">
      <c r="A203" t="s">
        <v>14</v>
      </c>
      <c r="B203" t="s">
        <v>22</v>
      </c>
      <c r="C203" t="s">
        <v>115</v>
      </c>
      <c r="D203">
        <v>82130592</v>
      </c>
      <c r="E203" s="1">
        <v>45144</v>
      </c>
      <c r="F203" s="1">
        <v>45144</v>
      </c>
      <c r="G203">
        <v>10206229291</v>
      </c>
      <c r="H203">
        <v>2004031127</v>
      </c>
      <c r="I203" s="5">
        <v>39143.5</v>
      </c>
      <c r="J203" s="1">
        <v>45204</v>
      </c>
      <c r="K203" s="4">
        <v>35585</v>
      </c>
      <c r="L203" s="1">
        <v>45196</v>
      </c>
      <c r="M203">
        <v>-8</v>
      </c>
      <c r="N203" s="4">
        <f t="shared" si="3"/>
        <v>-284680</v>
      </c>
    </row>
    <row r="204" spans="1:14" hidden="1" x14ac:dyDescent="0.25">
      <c r="A204" t="s">
        <v>14</v>
      </c>
      <c r="B204" t="s">
        <v>22</v>
      </c>
      <c r="C204" t="s">
        <v>209</v>
      </c>
      <c r="D204">
        <v>2707070963</v>
      </c>
      <c r="E204" s="1">
        <v>45091</v>
      </c>
      <c r="F204" s="1">
        <v>45091</v>
      </c>
      <c r="G204">
        <v>9837977700</v>
      </c>
      <c r="H204">
        <v>8723148179</v>
      </c>
      <c r="I204" s="5">
        <v>38866.94</v>
      </c>
      <c r="J204" s="1">
        <v>45151</v>
      </c>
      <c r="K204" s="4">
        <v>35333.58</v>
      </c>
      <c r="L204" s="1">
        <v>45135</v>
      </c>
      <c r="M204">
        <v>-16</v>
      </c>
      <c r="N204" s="4">
        <f t="shared" si="3"/>
        <v>-565337.28</v>
      </c>
    </row>
    <row r="205" spans="1:14" hidden="1" x14ac:dyDescent="0.25">
      <c r="A205" t="s">
        <v>14</v>
      </c>
      <c r="B205" t="s">
        <v>22</v>
      </c>
      <c r="C205" t="s">
        <v>234</v>
      </c>
      <c r="D205">
        <v>7195130153</v>
      </c>
      <c r="E205" s="1">
        <v>45017</v>
      </c>
      <c r="F205" s="1">
        <v>45017</v>
      </c>
      <c r="G205">
        <v>9341623859</v>
      </c>
      <c r="H205">
        <v>3623035145</v>
      </c>
      <c r="I205" s="5">
        <v>38754.67</v>
      </c>
      <c r="J205" s="1">
        <v>45077</v>
      </c>
      <c r="K205" s="4">
        <v>35231.519999999997</v>
      </c>
      <c r="L205" s="1">
        <v>45196</v>
      </c>
      <c r="M205">
        <v>119</v>
      </c>
      <c r="N205" s="4">
        <f t="shared" si="3"/>
        <v>4192550.8799999994</v>
      </c>
    </row>
    <row r="206" spans="1:14" hidden="1" x14ac:dyDescent="0.25">
      <c r="A206" t="s">
        <v>14</v>
      </c>
      <c r="B206" t="s">
        <v>22</v>
      </c>
      <c r="C206" t="s">
        <v>103</v>
      </c>
      <c r="D206">
        <v>12792100153</v>
      </c>
      <c r="E206" s="1">
        <v>45065</v>
      </c>
      <c r="F206" s="1">
        <v>45065</v>
      </c>
      <c r="G206">
        <v>9671084895</v>
      </c>
      <c r="H206">
        <v>23023301</v>
      </c>
      <c r="I206" s="5">
        <v>42795.16</v>
      </c>
      <c r="J206" s="1">
        <v>45107</v>
      </c>
      <c r="K206" s="4">
        <v>35078</v>
      </c>
      <c r="L206" s="1">
        <v>45184</v>
      </c>
      <c r="M206">
        <v>77</v>
      </c>
      <c r="N206" s="4">
        <f t="shared" si="3"/>
        <v>2701006</v>
      </c>
    </row>
    <row r="207" spans="1:14" hidden="1" x14ac:dyDescent="0.25">
      <c r="A207" t="s">
        <v>14</v>
      </c>
      <c r="B207" t="s">
        <v>22</v>
      </c>
      <c r="C207" t="s">
        <v>724</v>
      </c>
      <c r="D207">
        <v>4991070485</v>
      </c>
      <c r="E207" s="1">
        <v>45070</v>
      </c>
      <c r="F207" s="1">
        <v>45070</v>
      </c>
      <c r="G207">
        <v>9709914633</v>
      </c>
      <c r="H207" t="s">
        <v>725</v>
      </c>
      <c r="I207" s="5">
        <v>42562.14</v>
      </c>
      <c r="J207" s="1">
        <v>45077</v>
      </c>
      <c r="K207" s="4">
        <v>34887</v>
      </c>
      <c r="L207" s="1">
        <v>45142</v>
      </c>
      <c r="M207">
        <v>65</v>
      </c>
      <c r="N207" s="4">
        <f t="shared" si="3"/>
        <v>2267655</v>
      </c>
    </row>
    <row r="208" spans="1:14" hidden="1" x14ac:dyDescent="0.25">
      <c r="A208" t="s">
        <v>14</v>
      </c>
      <c r="B208" t="s">
        <v>22</v>
      </c>
      <c r="C208" t="s">
        <v>234</v>
      </c>
      <c r="D208">
        <v>7195130153</v>
      </c>
      <c r="E208" s="1">
        <v>45145</v>
      </c>
      <c r="F208" s="1">
        <v>45145</v>
      </c>
      <c r="G208">
        <v>10219695917</v>
      </c>
      <c r="H208">
        <v>3623086157</v>
      </c>
      <c r="I208" s="5">
        <v>38112.36</v>
      </c>
      <c r="J208" s="1">
        <v>45205</v>
      </c>
      <c r="K208" s="4">
        <v>34647.599999999999</v>
      </c>
      <c r="L208" s="1">
        <v>45196</v>
      </c>
      <c r="M208">
        <v>-9</v>
      </c>
      <c r="N208" s="4">
        <f t="shared" si="3"/>
        <v>-311828.39999999997</v>
      </c>
    </row>
    <row r="209" spans="1:14" hidden="1" x14ac:dyDescent="0.25">
      <c r="A209" t="s">
        <v>14</v>
      </c>
      <c r="B209" t="s">
        <v>22</v>
      </c>
      <c r="C209" t="s">
        <v>141</v>
      </c>
      <c r="D209">
        <v>747170157</v>
      </c>
      <c r="E209" s="1">
        <v>45121</v>
      </c>
      <c r="F209" s="1">
        <v>45121</v>
      </c>
      <c r="G209">
        <v>10065399631</v>
      </c>
      <c r="H209">
        <v>6753325613</v>
      </c>
      <c r="I209" s="5">
        <v>37587.879999999997</v>
      </c>
      <c r="J209" s="1">
        <v>45181</v>
      </c>
      <c r="K209" s="4">
        <v>34170.800000000003</v>
      </c>
      <c r="L209" s="1">
        <v>45196</v>
      </c>
      <c r="M209">
        <v>15</v>
      </c>
      <c r="N209" s="4">
        <f t="shared" si="3"/>
        <v>512562.00000000006</v>
      </c>
    </row>
    <row r="210" spans="1:14" hidden="1" x14ac:dyDescent="0.25">
      <c r="A210" t="s">
        <v>14</v>
      </c>
      <c r="B210" t="s">
        <v>22</v>
      </c>
      <c r="C210" t="s">
        <v>141</v>
      </c>
      <c r="D210">
        <v>747170157</v>
      </c>
      <c r="E210" s="1">
        <v>45168</v>
      </c>
      <c r="F210" s="1">
        <v>45168</v>
      </c>
      <c r="G210">
        <v>10347845180</v>
      </c>
      <c r="H210">
        <v>6753330650</v>
      </c>
      <c r="I210" s="5">
        <v>37587.879999999997</v>
      </c>
      <c r="J210" s="1">
        <v>45228</v>
      </c>
      <c r="K210" s="4">
        <v>34170.800000000003</v>
      </c>
      <c r="L210" s="1">
        <v>45196</v>
      </c>
      <c r="M210">
        <v>-32</v>
      </c>
      <c r="N210" s="4">
        <f t="shared" si="3"/>
        <v>-1093465.6000000001</v>
      </c>
    </row>
    <row r="211" spans="1:14" hidden="1" x14ac:dyDescent="0.25">
      <c r="A211" t="s">
        <v>14</v>
      </c>
      <c r="B211" t="s">
        <v>22</v>
      </c>
      <c r="C211" t="s">
        <v>141</v>
      </c>
      <c r="D211">
        <v>747170157</v>
      </c>
      <c r="E211" s="1">
        <v>45174</v>
      </c>
      <c r="F211" s="1">
        <v>45174</v>
      </c>
      <c r="G211">
        <v>10379629873</v>
      </c>
      <c r="H211">
        <v>6753331146</v>
      </c>
      <c r="I211" s="5">
        <v>37587.879999999997</v>
      </c>
      <c r="J211" s="1">
        <v>45234</v>
      </c>
      <c r="K211" s="4">
        <v>34170.800000000003</v>
      </c>
      <c r="L211" s="1">
        <v>45196</v>
      </c>
      <c r="M211">
        <v>-38</v>
      </c>
      <c r="N211" s="4">
        <f t="shared" si="3"/>
        <v>-1298490.4000000001</v>
      </c>
    </row>
    <row r="212" spans="1:14" hidden="1" x14ac:dyDescent="0.25">
      <c r="A212" t="s">
        <v>14</v>
      </c>
      <c r="B212" t="s">
        <v>22</v>
      </c>
      <c r="C212" t="s">
        <v>1003</v>
      </c>
      <c r="D212">
        <v>2857751206</v>
      </c>
      <c r="E212" s="1">
        <v>45095</v>
      </c>
      <c r="F212" s="1">
        <v>45095</v>
      </c>
      <c r="G212">
        <v>9871644281</v>
      </c>
      <c r="H212" t="s">
        <v>1004</v>
      </c>
      <c r="I212" s="5">
        <v>41590.31</v>
      </c>
      <c r="J212" s="1">
        <v>45107</v>
      </c>
      <c r="K212" s="4">
        <v>34090.42</v>
      </c>
      <c r="L212" s="1">
        <v>45111</v>
      </c>
      <c r="M212">
        <v>4</v>
      </c>
      <c r="N212" s="4">
        <f t="shared" si="3"/>
        <v>136361.68</v>
      </c>
    </row>
    <row r="213" spans="1:14" hidden="1" x14ac:dyDescent="0.25">
      <c r="A213" t="s">
        <v>14</v>
      </c>
      <c r="B213" t="s">
        <v>22</v>
      </c>
      <c r="C213" t="s">
        <v>1358</v>
      </c>
      <c r="D213">
        <v>4785851009</v>
      </c>
      <c r="E213" s="1">
        <v>45113</v>
      </c>
      <c r="F213" s="1">
        <v>45113</v>
      </c>
      <c r="G213">
        <v>10004390304</v>
      </c>
      <c r="H213">
        <v>9530003143</v>
      </c>
      <c r="I213" s="5">
        <v>41276.660000000003</v>
      </c>
      <c r="J213" s="1">
        <v>45173</v>
      </c>
      <c r="K213" s="4">
        <v>33833.33</v>
      </c>
      <c r="L213" s="1">
        <v>45135</v>
      </c>
      <c r="M213">
        <v>-38</v>
      </c>
      <c r="N213" s="4">
        <f t="shared" si="3"/>
        <v>-1285666.54</v>
      </c>
    </row>
    <row r="214" spans="1:14" hidden="1" x14ac:dyDescent="0.25">
      <c r="A214" t="s">
        <v>14</v>
      </c>
      <c r="B214" t="s">
        <v>22</v>
      </c>
      <c r="C214" t="s">
        <v>1805</v>
      </c>
      <c r="D214">
        <v>10409380960</v>
      </c>
      <c r="E214" s="1">
        <v>45162</v>
      </c>
      <c r="F214" s="1">
        <v>45162</v>
      </c>
      <c r="G214">
        <v>10318436105</v>
      </c>
      <c r="H214">
        <v>9</v>
      </c>
      <c r="I214" s="5">
        <v>41236</v>
      </c>
      <c r="J214" s="1">
        <v>45199</v>
      </c>
      <c r="K214" s="4">
        <v>33800</v>
      </c>
      <c r="L214" s="1">
        <v>45189</v>
      </c>
      <c r="M214">
        <v>-10</v>
      </c>
      <c r="N214" s="4">
        <f t="shared" si="3"/>
        <v>-338000</v>
      </c>
    </row>
    <row r="215" spans="1:14" hidden="1" x14ac:dyDescent="0.25">
      <c r="A215" t="s">
        <v>14</v>
      </c>
      <c r="B215" t="s">
        <v>22</v>
      </c>
      <c r="C215" t="s">
        <v>481</v>
      </c>
      <c r="D215">
        <v>4754860155</v>
      </c>
      <c r="E215" s="1">
        <v>45096</v>
      </c>
      <c r="F215" s="1">
        <v>45096</v>
      </c>
      <c r="G215">
        <v>9884174456</v>
      </c>
      <c r="H215">
        <v>2023010255</v>
      </c>
      <c r="I215" s="5">
        <v>36782.22</v>
      </c>
      <c r="J215" s="1">
        <v>45156</v>
      </c>
      <c r="K215" s="4">
        <v>33438.379999999997</v>
      </c>
      <c r="L215" s="1">
        <v>45163</v>
      </c>
      <c r="M215">
        <v>7</v>
      </c>
      <c r="N215" s="4">
        <f t="shared" si="3"/>
        <v>234068.65999999997</v>
      </c>
    </row>
    <row r="216" spans="1:14" hidden="1" x14ac:dyDescent="0.25">
      <c r="A216" t="s">
        <v>14</v>
      </c>
      <c r="B216" t="s">
        <v>22</v>
      </c>
      <c r="C216" t="s">
        <v>481</v>
      </c>
      <c r="D216">
        <v>4754860155</v>
      </c>
      <c r="E216" s="1">
        <v>45162</v>
      </c>
      <c r="F216" s="1">
        <v>45162</v>
      </c>
      <c r="G216">
        <v>10320023998</v>
      </c>
      <c r="H216">
        <v>2023013840</v>
      </c>
      <c r="I216" s="5">
        <v>36782.22</v>
      </c>
      <c r="J216" s="1">
        <v>45222</v>
      </c>
      <c r="K216" s="4">
        <v>33438.379999999997</v>
      </c>
      <c r="L216" s="1">
        <v>45196</v>
      </c>
      <c r="M216">
        <v>-26</v>
      </c>
      <c r="N216" s="4">
        <f t="shared" si="3"/>
        <v>-869397.87999999989</v>
      </c>
    </row>
    <row r="217" spans="1:14" hidden="1" x14ac:dyDescent="0.25">
      <c r="A217" t="s">
        <v>14</v>
      </c>
      <c r="B217" t="s">
        <v>22</v>
      </c>
      <c r="C217" t="s">
        <v>901</v>
      </c>
      <c r="D217">
        <v>3878140239</v>
      </c>
      <c r="E217" s="1">
        <v>45140</v>
      </c>
      <c r="F217" s="1">
        <v>45140</v>
      </c>
      <c r="G217">
        <v>10193980722</v>
      </c>
      <c r="H217">
        <v>1060006152</v>
      </c>
      <c r="I217" s="5">
        <v>36729.78</v>
      </c>
      <c r="J217" s="1">
        <v>45200</v>
      </c>
      <c r="K217" s="4">
        <v>33390.71</v>
      </c>
      <c r="L217" s="1">
        <v>45196</v>
      </c>
      <c r="M217">
        <v>-4</v>
      </c>
      <c r="N217" s="4">
        <f t="shared" si="3"/>
        <v>-133562.84</v>
      </c>
    </row>
    <row r="218" spans="1:14" hidden="1" x14ac:dyDescent="0.25">
      <c r="A218" t="s">
        <v>14</v>
      </c>
      <c r="B218" t="s">
        <v>22</v>
      </c>
      <c r="C218" t="s">
        <v>233</v>
      </c>
      <c r="D218">
        <v>696360155</v>
      </c>
      <c r="E218" s="1">
        <v>45090</v>
      </c>
      <c r="F218" s="1">
        <v>45090</v>
      </c>
      <c r="G218">
        <v>9838640808</v>
      </c>
      <c r="H218">
        <v>2383032583</v>
      </c>
      <c r="I218" s="5">
        <v>36653.599999999999</v>
      </c>
      <c r="J218" s="1">
        <v>45150</v>
      </c>
      <c r="K218" s="4">
        <v>33321.449999999997</v>
      </c>
      <c r="L218" s="1">
        <v>45197</v>
      </c>
      <c r="M218">
        <v>47</v>
      </c>
      <c r="N218" s="4">
        <f t="shared" si="3"/>
        <v>1566108.15</v>
      </c>
    </row>
    <row r="219" spans="1:14" hidden="1" x14ac:dyDescent="0.25">
      <c r="A219" t="s">
        <v>14</v>
      </c>
      <c r="B219" t="s">
        <v>22</v>
      </c>
      <c r="C219" t="s">
        <v>209</v>
      </c>
      <c r="D219">
        <v>2707070963</v>
      </c>
      <c r="E219" s="1">
        <v>45054</v>
      </c>
      <c r="F219" s="1">
        <v>45054</v>
      </c>
      <c r="G219">
        <v>9589898776</v>
      </c>
      <c r="H219">
        <v>8723139544</v>
      </c>
      <c r="I219" s="5">
        <v>36012.57</v>
      </c>
      <c r="J219" s="1">
        <v>45114</v>
      </c>
      <c r="K219" s="4">
        <v>32738.7</v>
      </c>
      <c r="L219" s="1">
        <v>45135</v>
      </c>
      <c r="M219">
        <v>21</v>
      </c>
      <c r="N219" s="4">
        <f t="shared" si="3"/>
        <v>687512.70000000007</v>
      </c>
    </row>
    <row r="220" spans="1:14" hidden="1" x14ac:dyDescent="0.25">
      <c r="A220" t="s">
        <v>14</v>
      </c>
      <c r="B220" t="s">
        <v>22</v>
      </c>
      <c r="C220" t="s">
        <v>27</v>
      </c>
      <c r="D220">
        <v>9238800156</v>
      </c>
      <c r="E220" s="1">
        <v>45135</v>
      </c>
      <c r="F220" s="1">
        <v>45135</v>
      </c>
      <c r="G220">
        <v>10158353533</v>
      </c>
      <c r="H220">
        <v>1209766090</v>
      </c>
      <c r="I220" s="5">
        <v>38759.4</v>
      </c>
      <c r="J220" s="1">
        <v>45195</v>
      </c>
      <c r="K220" s="4">
        <v>31770</v>
      </c>
      <c r="L220" s="1">
        <v>45196</v>
      </c>
      <c r="M220">
        <v>1</v>
      </c>
      <c r="N220" s="4">
        <f t="shared" si="3"/>
        <v>31770</v>
      </c>
    </row>
    <row r="221" spans="1:14" hidden="1" x14ac:dyDescent="0.25">
      <c r="A221" t="s">
        <v>14</v>
      </c>
      <c r="B221" t="s">
        <v>22</v>
      </c>
      <c r="C221" t="s">
        <v>608</v>
      </c>
      <c r="D221">
        <v>832400154</v>
      </c>
      <c r="E221" s="1">
        <v>45140</v>
      </c>
      <c r="F221" s="1">
        <v>45140</v>
      </c>
      <c r="G221">
        <v>10196089103</v>
      </c>
      <c r="H221">
        <v>2000049442</v>
      </c>
      <c r="I221" s="5">
        <v>34815.01</v>
      </c>
      <c r="J221" s="1">
        <v>45200</v>
      </c>
      <c r="K221" s="4">
        <v>31650.01</v>
      </c>
      <c r="L221" s="1">
        <v>45196</v>
      </c>
      <c r="M221">
        <v>-4</v>
      </c>
      <c r="N221" s="4">
        <f t="shared" si="3"/>
        <v>-126600.04</v>
      </c>
    </row>
    <row r="222" spans="1:14" hidden="1" x14ac:dyDescent="0.25">
      <c r="A222" t="s">
        <v>14</v>
      </c>
      <c r="B222" t="s">
        <v>22</v>
      </c>
      <c r="C222" t="s">
        <v>234</v>
      </c>
      <c r="D222">
        <v>7195130153</v>
      </c>
      <c r="E222" s="1">
        <v>45031</v>
      </c>
      <c r="F222" s="1">
        <v>45031</v>
      </c>
      <c r="G222">
        <v>9437311862</v>
      </c>
      <c r="H222">
        <v>3623039330</v>
      </c>
      <c r="I222" s="5">
        <v>34527.870000000003</v>
      </c>
      <c r="J222" s="1">
        <v>45091</v>
      </c>
      <c r="K222" s="4">
        <v>31388.97</v>
      </c>
      <c r="L222" s="1">
        <v>45135</v>
      </c>
      <c r="M222">
        <v>44</v>
      </c>
      <c r="N222" s="4">
        <f t="shared" si="3"/>
        <v>1381114.6800000002</v>
      </c>
    </row>
    <row r="223" spans="1:14" hidden="1" x14ac:dyDescent="0.25">
      <c r="A223" t="s">
        <v>14</v>
      </c>
      <c r="B223" t="s">
        <v>22</v>
      </c>
      <c r="C223" t="s">
        <v>746</v>
      </c>
      <c r="D223">
        <v>2645920592</v>
      </c>
      <c r="E223" s="1">
        <v>45118</v>
      </c>
      <c r="F223" s="1">
        <v>45118</v>
      </c>
      <c r="G223">
        <v>10030553997</v>
      </c>
      <c r="H223">
        <v>2023043031</v>
      </c>
      <c r="I223" s="5">
        <v>34401.599999999999</v>
      </c>
      <c r="J223" s="1">
        <v>45178</v>
      </c>
      <c r="K223" s="4">
        <v>31274.18</v>
      </c>
      <c r="L223" s="1">
        <v>45196</v>
      </c>
      <c r="M223">
        <v>18</v>
      </c>
      <c r="N223" s="4">
        <f t="shared" si="3"/>
        <v>562935.24</v>
      </c>
    </row>
    <row r="224" spans="1:14" hidden="1" x14ac:dyDescent="0.25">
      <c r="A224" t="s">
        <v>14</v>
      </c>
      <c r="B224" t="s">
        <v>15</v>
      </c>
      <c r="C224" t="s">
        <v>16</v>
      </c>
      <c r="D224">
        <v>5937551009</v>
      </c>
      <c r="E224" s="1">
        <v>45029</v>
      </c>
      <c r="F224" s="1">
        <v>45029</v>
      </c>
      <c r="G224">
        <v>9422177273</v>
      </c>
      <c r="H224" t="s">
        <v>17</v>
      </c>
      <c r="I224" s="5">
        <v>38125</v>
      </c>
      <c r="J224" s="1">
        <v>45121</v>
      </c>
      <c r="K224" s="4">
        <v>31250</v>
      </c>
      <c r="L224" s="1">
        <v>45127</v>
      </c>
      <c r="M224">
        <v>6</v>
      </c>
      <c r="N224" s="4">
        <f t="shared" si="3"/>
        <v>187500</v>
      </c>
    </row>
    <row r="225" spans="1:14" hidden="1" x14ac:dyDescent="0.25">
      <c r="A225" t="s">
        <v>14</v>
      </c>
      <c r="B225" t="s">
        <v>22</v>
      </c>
      <c r="C225" t="s">
        <v>262</v>
      </c>
      <c r="D225">
        <v>11187430159</v>
      </c>
      <c r="E225" s="1">
        <v>45111</v>
      </c>
      <c r="F225" s="1">
        <v>45111</v>
      </c>
      <c r="G225">
        <v>9979118983</v>
      </c>
      <c r="H225">
        <v>230011813</v>
      </c>
      <c r="I225" s="5">
        <v>34133.550000000003</v>
      </c>
      <c r="J225" s="1">
        <v>45171</v>
      </c>
      <c r="K225" s="4">
        <v>31030.5</v>
      </c>
      <c r="L225" s="1">
        <v>45135</v>
      </c>
      <c r="M225">
        <v>-36</v>
      </c>
      <c r="N225" s="4">
        <f t="shared" si="3"/>
        <v>-1117098</v>
      </c>
    </row>
    <row r="226" spans="1:14" hidden="1" x14ac:dyDescent="0.25">
      <c r="A226" t="s">
        <v>14</v>
      </c>
      <c r="B226" t="s">
        <v>22</v>
      </c>
      <c r="C226" t="s">
        <v>262</v>
      </c>
      <c r="D226">
        <v>11187430159</v>
      </c>
      <c r="E226" s="1">
        <v>45138</v>
      </c>
      <c r="F226" s="1">
        <v>45138</v>
      </c>
      <c r="G226">
        <v>10167442018</v>
      </c>
      <c r="H226">
        <v>230013791</v>
      </c>
      <c r="I226" s="5">
        <v>34133.550000000003</v>
      </c>
      <c r="J226" s="1">
        <v>45198</v>
      </c>
      <c r="K226" s="4">
        <v>31030.5</v>
      </c>
      <c r="L226" s="1">
        <v>45196</v>
      </c>
      <c r="M226">
        <v>-2</v>
      </c>
      <c r="N226" s="4">
        <f t="shared" si="3"/>
        <v>-62061</v>
      </c>
    </row>
    <row r="227" spans="1:14" hidden="1" x14ac:dyDescent="0.25">
      <c r="A227" t="s">
        <v>14</v>
      </c>
      <c r="B227" t="s">
        <v>22</v>
      </c>
      <c r="C227" t="s">
        <v>262</v>
      </c>
      <c r="D227">
        <v>11187430159</v>
      </c>
      <c r="E227" s="1">
        <v>45169</v>
      </c>
      <c r="F227" s="1">
        <v>45169</v>
      </c>
      <c r="G227">
        <v>10350198317</v>
      </c>
      <c r="H227">
        <v>230015278</v>
      </c>
      <c r="I227" s="5">
        <v>34133.550000000003</v>
      </c>
      <c r="J227" s="1">
        <v>45229</v>
      </c>
      <c r="K227" s="4">
        <v>31030.5</v>
      </c>
      <c r="L227" s="1">
        <v>45196</v>
      </c>
      <c r="M227">
        <v>-33</v>
      </c>
      <c r="N227" s="4">
        <f t="shared" si="3"/>
        <v>-1024006.5</v>
      </c>
    </row>
    <row r="228" spans="1:14" hidden="1" x14ac:dyDescent="0.25">
      <c r="A228" t="s">
        <v>14</v>
      </c>
      <c r="B228" t="s">
        <v>22</v>
      </c>
      <c r="C228" t="s">
        <v>913</v>
      </c>
      <c r="D228">
        <v>93026890017</v>
      </c>
      <c r="E228" s="1">
        <v>45089</v>
      </c>
      <c r="F228" s="1">
        <v>45089</v>
      </c>
      <c r="G228">
        <v>9829200901</v>
      </c>
      <c r="H228" t="s">
        <v>914</v>
      </c>
      <c r="I228" s="5">
        <v>37536.99</v>
      </c>
      <c r="J228" s="1">
        <v>45138</v>
      </c>
      <c r="K228" s="4">
        <v>30768.02</v>
      </c>
      <c r="L228" s="1">
        <v>45145</v>
      </c>
      <c r="M228">
        <v>7</v>
      </c>
      <c r="N228" s="4">
        <f t="shared" si="3"/>
        <v>215376.14</v>
      </c>
    </row>
    <row r="229" spans="1:14" hidden="1" x14ac:dyDescent="0.25">
      <c r="A229" t="s">
        <v>14</v>
      </c>
      <c r="B229" t="s">
        <v>22</v>
      </c>
      <c r="C229" t="s">
        <v>118</v>
      </c>
      <c r="D229">
        <v>7921350968</v>
      </c>
      <c r="E229" s="1">
        <v>45033</v>
      </c>
      <c r="F229" s="1">
        <v>45033</v>
      </c>
      <c r="G229">
        <v>9448609664</v>
      </c>
      <c r="H229">
        <v>5238002275</v>
      </c>
      <c r="I229" s="5">
        <v>33822.14</v>
      </c>
      <c r="J229" s="1">
        <v>45092</v>
      </c>
      <c r="K229" s="4">
        <v>30747.4</v>
      </c>
      <c r="L229" s="1">
        <v>45196</v>
      </c>
      <c r="M229">
        <v>104</v>
      </c>
      <c r="N229" s="4">
        <f t="shared" si="3"/>
        <v>3197729.6</v>
      </c>
    </row>
    <row r="230" spans="1:14" hidden="1" x14ac:dyDescent="0.25">
      <c r="A230" t="s">
        <v>14</v>
      </c>
      <c r="B230" t="s">
        <v>22</v>
      </c>
      <c r="C230" t="s">
        <v>262</v>
      </c>
      <c r="D230">
        <v>11187430159</v>
      </c>
      <c r="E230" s="1">
        <v>45019</v>
      </c>
      <c r="F230" s="1">
        <v>45019</v>
      </c>
      <c r="G230">
        <v>9351524168</v>
      </c>
      <c r="H230">
        <v>230005725</v>
      </c>
      <c r="I230" s="5">
        <v>33533.94</v>
      </c>
      <c r="J230" s="1">
        <v>45079</v>
      </c>
      <c r="K230" s="4">
        <v>30485.4</v>
      </c>
      <c r="L230" s="1">
        <v>45135</v>
      </c>
      <c r="M230">
        <v>56</v>
      </c>
      <c r="N230" s="4">
        <f t="shared" si="3"/>
        <v>1707182.4000000001</v>
      </c>
    </row>
    <row r="231" spans="1:14" hidden="1" x14ac:dyDescent="0.25">
      <c r="A231" t="s">
        <v>14</v>
      </c>
      <c r="B231" t="s">
        <v>22</v>
      </c>
      <c r="C231" t="s">
        <v>58</v>
      </c>
      <c r="D231">
        <v>426150488</v>
      </c>
      <c r="E231" s="1">
        <v>44972</v>
      </c>
      <c r="F231" s="1">
        <v>44972</v>
      </c>
      <c r="G231">
        <v>9037710345</v>
      </c>
      <c r="H231">
        <v>108005</v>
      </c>
      <c r="I231" s="5">
        <v>33419.1</v>
      </c>
      <c r="J231" s="1">
        <v>45032</v>
      </c>
      <c r="K231" s="4">
        <v>30381</v>
      </c>
      <c r="L231" s="1">
        <v>45196</v>
      </c>
      <c r="M231">
        <v>164</v>
      </c>
      <c r="N231" s="4">
        <f t="shared" si="3"/>
        <v>4982484</v>
      </c>
    </row>
    <row r="232" spans="1:14" hidden="1" x14ac:dyDescent="0.25">
      <c r="A232" t="s">
        <v>14</v>
      </c>
      <c r="B232" t="s">
        <v>22</v>
      </c>
      <c r="C232" t="s">
        <v>58</v>
      </c>
      <c r="D232">
        <v>426150488</v>
      </c>
      <c r="E232" s="1">
        <v>45090</v>
      </c>
      <c r="F232" s="1">
        <v>45090</v>
      </c>
      <c r="G232">
        <v>9836419250</v>
      </c>
      <c r="H232">
        <v>130515</v>
      </c>
      <c r="I232" s="5">
        <v>33419.1</v>
      </c>
      <c r="J232" s="1">
        <v>45150</v>
      </c>
      <c r="K232" s="4">
        <v>30381</v>
      </c>
      <c r="L232" s="1">
        <v>45163</v>
      </c>
      <c r="M232">
        <v>13</v>
      </c>
      <c r="N232" s="4">
        <f t="shared" si="3"/>
        <v>394953</v>
      </c>
    </row>
    <row r="233" spans="1:14" hidden="1" x14ac:dyDescent="0.25">
      <c r="A233" t="s">
        <v>14</v>
      </c>
      <c r="B233" t="s">
        <v>22</v>
      </c>
      <c r="C233" t="s">
        <v>47</v>
      </c>
      <c r="D233">
        <v>13665151000</v>
      </c>
      <c r="E233" s="1">
        <v>44937</v>
      </c>
      <c r="F233" s="1">
        <v>44937</v>
      </c>
      <c r="G233">
        <v>8800509893</v>
      </c>
      <c r="H233" t="s">
        <v>49</v>
      </c>
      <c r="I233" s="5">
        <v>29992.31</v>
      </c>
      <c r="J233" s="1">
        <v>44949</v>
      </c>
      <c r="K233" s="4">
        <v>29992.31</v>
      </c>
      <c r="L233" s="1">
        <v>45139</v>
      </c>
      <c r="M233">
        <v>190</v>
      </c>
      <c r="N233" s="4">
        <f t="shared" si="3"/>
        <v>5698538.9000000004</v>
      </c>
    </row>
    <row r="234" spans="1:14" hidden="1" x14ac:dyDescent="0.25">
      <c r="A234" t="s">
        <v>14</v>
      </c>
      <c r="B234" t="s">
        <v>22</v>
      </c>
      <c r="C234" t="s">
        <v>234</v>
      </c>
      <c r="D234">
        <v>7195130153</v>
      </c>
      <c r="E234" s="1">
        <v>45014</v>
      </c>
      <c r="F234" s="1">
        <v>45014</v>
      </c>
      <c r="G234">
        <v>9323096546</v>
      </c>
      <c r="H234">
        <v>3623033706</v>
      </c>
      <c r="I234" s="5">
        <v>32987.39</v>
      </c>
      <c r="J234" s="1">
        <v>45074</v>
      </c>
      <c r="K234" s="4">
        <v>29988.54</v>
      </c>
      <c r="L234" s="1">
        <v>45196</v>
      </c>
      <c r="M234">
        <v>122</v>
      </c>
      <c r="N234" s="4">
        <f t="shared" si="3"/>
        <v>3658601.88</v>
      </c>
    </row>
    <row r="235" spans="1:14" hidden="1" x14ac:dyDescent="0.25">
      <c r="A235" t="s">
        <v>14</v>
      </c>
      <c r="B235" t="s">
        <v>22</v>
      </c>
      <c r="C235" t="s">
        <v>125</v>
      </c>
      <c r="D235">
        <v>2292260599</v>
      </c>
      <c r="E235" s="1">
        <v>44999</v>
      </c>
      <c r="F235" s="1">
        <v>44999</v>
      </c>
      <c r="G235">
        <v>9230995502</v>
      </c>
      <c r="H235">
        <v>2310158</v>
      </c>
      <c r="I235" s="5">
        <v>35990</v>
      </c>
      <c r="J235" s="1">
        <v>45059</v>
      </c>
      <c r="K235" s="4">
        <v>29500</v>
      </c>
      <c r="L235" s="1">
        <v>45196</v>
      </c>
      <c r="M235">
        <v>137</v>
      </c>
      <c r="N235" s="4">
        <f t="shared" si="3"/>
        <v>4041500</v>
      </c>
    </row>
    <row r="236" spans="1:14" hidden="1" x14ac:dyDescent="0.25">
      <c r="A236" t="s">
        <v>14</v>
      </c>
      <c r="B236" t="s">
        <v>22</v>
      </c>
      <c r="C236" t="s">
        <v>921</v>
      </c>
      <c r="D236">
        <v>12718870152</v>
      </c>
      <c r="E236" s="1">
        <v>45090</v>
      </c>
      <c r="F236" s="1">
        <v>45090</v>
      </c>
      <c r="G236">
        <v>9830751964</v>
      </c>
      <c r="H236" t="s">
        <v>922</v>
      </c>
      <c r="I236" s="5">
        <v>35380</v>
      </c>
      <c r="J236" s="1">
        <v>45150</v>
      </c>
      <c r="K236" s="4">
        <v>29000</v>
      </c>
      <c r="L236" s="1">
        <v>45134</v>
      </c>
      <c r="M236">
        <v>-16</v>
      </c>
      <c r="N236" s="4">
        <f t="shared" si="3"/>
        <v>-464000</v>
      </c>
    </row>
    <row r="237" spans="1:14" hidden="1" x14ac:dyDescent="0.25">
      <c r="A237" t="s">
        <v>14</v>
      </c>
      <c r="B237" t="s">
        <v>22</v>
      </c>
      <c r="C237" t="s">
        <v>776</v>
      </c>
      <c r="D237">
        <v>856750153</v>
      </c>
      <c r="E237" s="1">
        <v>45175</v>
      </c>
      <c r="F237" s="1">
        <v>45175</v>
      </c>
      <c r="G237">
        <v>10387901844</v>
      </c>
      <c r="H237">
        <v>920613526</v>
      </c>
      <c r="I237" s="5">
        <v>35309.85</v>
      </c>
      <c r="J237" s="1">
        <v>45235</v>
      </c>
      <c r="K237" s="4">
        <v>28942.5</v>
      </c>
      <c r="L237" s="1">
        <v>45196</v>
      </c>
      <c r="M237">
        <v>-39</v>
      </c>
      <c r="N237" s="4">
        <f t="shared" si="3"/>
        <v>-1128757.5</v>
      </c>
    </row>
    <row r="238" spans="1:14" hidden="1" x14ac:dyDescent="0.25">
      <c r="A238" t="s">
        <v>14</v>
      </c>
      <c r="B238" t="s">
        <v>22</v>
      </c>
      <c r="C238" t="s">
        <v>776</v>
      </c>
      <c r="D238">
        <v>856750153</v>
      </c>
      <c r="E238" s="1">
        <v>45175</v>
      </c>
      <c r="F238" s="1">
        <v>45175</v>
      </c>
      <c r="G238">
        <v>10387901995</v>
      </c>
      <c r="H238">
        <v>920613537</v>
      </c>
      <c r="I238" s="5">
        <v>35309.85</v>
      </c>
      <c r="J238" s="1">
        <v>45235</v>
      </c>
      <c r="K238" s="4">
        <v>28942.5</v>
      </c>
      <c r="L238" s="1">
        <v>45196</v>
      </c>
      <c r="M238">
        <v>-39</v>
      </c>
      <c r="N238" s="4">
        <f t="shared" si="3"/>
        <v>-1128757.5</v>
      </c>
    </row>
    <row r="239" spans="1:14" hidden="1" x14ac:dyDescent="0.25">
      <c r="A239" t="s">
        <v>14</v>
      </c>
      <c r="B239" t="s">
        <v>22</v>
      </c>
      <c r="C239" t="s">
        <v>679</v>
      </c>
      <c r="D239">
        <v>11164410018</v>
      </c>
      <c r="E239" s="1">
        <v>45070</v>
      </c>
      <c r="F239" s="1">
        <v>45070</v>
      </c>
      <c r="G239">
        <v>9705631719</v>
      </c>
      <c r="H239">
        <v>1800085331</v>
      </c>
      <c r="I239" s="5">
        <v>30088.69</v>
      </c>
      <c r="J239" s="1">
        <v>45077</v>
      </c>
      <c r="K239" s="4">
        <v>28931.43</v>
      </c>
      <c r="L239" s="1">
        <v>45142</v>
      </c>
      <c r="M239">
        <v>65</v>
      </c>
      <c r="N239" s="4">
        <f t="shared" si="3"/>
        <v>1880542.95</v>
      </c>
    </row>
    <row r="240" spans="1:14" hidden="1" x14ac:dyDescent="0.25">
      <c r="A240" t="s">
        <v>14</v>
      </c>
      <c r="B240" t="s">
        <v>22</v>
      </c>
      <c r="C240" t="s">
        <v>209</v>
      </c>
      <c r="D240">
        <v>2707070963</v>
      </c>
      <c r="E240" s="1">
        <v>45117</v>
      </c>
      <c r="F240" s="1">
        <v>45117</v>
      </c>
      <c r="G240">
        <v>10024949191</v>
      </c>
      <c r="H240">
        <v>8723154407</v>
      </c>
      <c r="I240" s="5">
        <v>31687.59</v>
      </c>
      <c r="J240" s="1">
        <v>45177</v>
      </c>
      <c r="K240" s="4">
        <v>28806.9</v>
      </c>
      <c r="L240" s="1">
        <v>45163</v>
      </c>
      <c r="M240">
        <v>-14</v>
      </c>
      <c r="N240" s="4">
        <f t="shared" si="3"/>
        <v>-403296.60000000003</v>
      </c>
    </row>
    <row r="241" spans="1:14" hidden="1" x14ac:dyDescent="0.25">
      <c r="A241" t="s">
        <v>14</v>
      </c>
      <c r="B241" t="s">
        <v>22</v>
      </c>
      <c r="C241" t="s">
        <v>43</v>
      </c>
      <c r="D241">
        <v>80213750583</v>
      </c>
      <c r="E241" s="1">
        <v>45079</v>
      </c>
      <c r="F241" s="1">
        <v>45079</v>
      </c>
      <c r="G241">
        <v>9756430795</v>
      </c>
      <c r="H241" t="s">
        <v>816</v>
      </c>
      <c r="I241" s="5">
        <v>35087.199999999997</v>
      </c>
      <c r="J241" s="1">
        <v>45107</v>
      </c>
      <c r="K241" s="4">
        <v>28760</v>
      </c>
      <c r="L241" s="1">
        <v>45124</v>
      </c>
      <c r="M241">
        <v>17</v>
      </c>
      <c r="N241" s="4">
        <f t="shared" si="3"/>
        <v>488920</v>
      </c>
    </row>
    <row r="242" spans="1:14" hidden="1" x14ac:dyDescent="0.25">
      <c r="A242" t="s">
        <v>14</v>
      </c>
      <c r="B242" t="s">
        <v>22</v>
      </c>
      <c r="C242" t="s">
        <v>919</v>
      </c>
      <c r="D242">
        <v>967900325</v>
      </c>
      <c r="E242" s="1">
        <v>45134</v>
      </c>
      <c r="F242" s="1">
        <v>45134</v>
      </c>
      <c r="G242">
        <v>10143021255</v>
      </c>
      <c r="H242" t="s">
        <v>1597</v>
      </c>
      <c r="I242" s="5">
        <v>34160</v>
      </c>
      <c r="J242" s="1">
        <v>45194</v>
      </c>
      <c r="K242" s="4">
        <v>28000</v>
      </c>
      <c r="L242" s="1">
        <v>45163</v>
      </c>
      <c r="M242">
        <v>-31</v>
      </c>
      <c r="N242" s="4">
        <f t="shared" si="3"/>
        <v>-868000</v>
      </c>
    </row>
    <row r="243" spans="1:14" hidden="1" x14ac:dyDescent="0.25">
      <c r="A243" t="s">
        <v>14</v>
      </c>
      <c r="B243" t="s">
        <v>22</v>
      </c>
      <c r="C243" t="s">
        <v>262</v>
      </c>
      <c r="D243">
        <v>11187430159</v>
      </c>
      <c r="E243" s="1">
        <v>45100</v>
      </c>
      <c r="F243" s="1">
        <v>45100</v>
      </c>
      <c r="G243">
        <v>9911554010</v>
      </c>
      <c r="H243">
        <v>230011087</v>
      </c>
      <c r="I243" s="5">
        <v>30652.639999999999</v>
      </c>
      <c r="J243" s="1">
        <v>45160</v>
      </c>
      <c r="K243" s="4">
        <v>27866.04</v>
      </c>
      <c r="L243" s="1">
        <v>45196</v>
      </c>
      <c r="M243">
        <v>36</v>
      </c>
      <c r="N243" s="4">
        <f t="shared" si="3"/>
        <v>1003177.4400000001</v>
      </c>
    </row>
    <row r="244" spans="1:14" hidden="1" x14ac:dyDescent="0.25">
      <c r="A244" t="s">
        <v>14</v>
      </c>
      <c r="B244" t="s">
        <v>22</v>
      </c>
      <c r="C244" t="s">
        <v>216</v>
      </c>
      <c r="D244">
        <v>2774840595</v>
      </c>
      <c r="E244" s="1">
        <v>45120</v>
      </c>
      <c r="F244" s="1">
        <v>45120</v>
      </c>
      <c r="G244">
        <v>10042772077</v>
      </c>
      <c r="H244">
        <v>9897188848</v>
      </c>
      <c r="I244" s="5">
        <v>30321.279999999999</v>
      </c>
      <c r="J244" s="1">
        <v>45180</v>
      </c>
      <c r="K244" s="4">
        <v>27564.799999999999</v>
      </c>
      <c r="L244" s="1">
        <v>45196</v>
      </c>
      <c r="M244">
        <v>16</v>
      </c>
      <c r="N244" s="4">
        <f t="shared" si="3"/>
        <v>441036.79999999999</v>
      </c>
    </row>
    <row r="245" spans="1:14" hidden="1" x14ac:dyDescent="0.25">
      <c r="A245" t="s">
        <v>14</v>
      </c>
      <c r="B245" t="s">
        <v>22</v>
      </c>
      <c r="C245" t="s">
        <v>746</v>
      </c>
      <c r="D245">
        <v>2645920592</v>
      </c>
      <c r="E245" s="1">
        <v>45166</v>
      </c>
      <c r="F245" s="1">
        <v>45166</v>
      </c>
      <c r="G245">
        <v>10334007731</v>
      </c>
      <c r="H245">
        <v>2023050738</v>
      </c>
      <c r="I245" s="5">
        <v>30191.08</v>
      </c>
      <c r="J245" s="1">
        <v>45226</v>
      </c>
      <c r="K245" s="4">
        <v>27446.44</v>
      </c>
      <c r="L245" s="1">
        <v>45196</v>
      </c>
      <c r="M245">
        <v>-30</v>
      </c>
      <c r="N245" s="4">
        <f t="shared" si="3"/>
        <v>-823393.2</v>
      </c>
    </row>
    <row r="246" spans="1:14" hidden="1" x14ac:dyDescent="0.25">
      <c r="A246" t="s">
        <v>14</v>
      </c>
      <c r="B246" t="s">
        <v>22</v>
      </c>
      <c r="C246" t="s">
        <v>908</v>
      </c>
      <c r="D246">
        <v>12269371006</v>
      </c>
      <c r="E246" s="1">
        <v>45088</v>
      </c>
      <c r="F246" s="1">
        <v>45088</v>
      </c>
      <c r="G246">
        <v>9821413371</v>
      </c>
      <c r="H246">
        <v>217</v>
      </c>
      <c r="I246" s="5">
        <v>33405.06</v>
      </c>
      <c r="J246" s="1">
        <v>45148</v>
      </c>
      <c r="K246" s="4">
        <v>27381.200000000001</v>
      </c>
      <c r="L246" s="1">
        <v>45134</v>
      </c>
      <c r="M246">
        <v>-14</v>
      </c>
      <c r="N246" s="4">
        <f t="shared" si="3"/>
        <v>-383336.8</v>
      </c>
    </row>
    <row r="247" spans="1:14" hidden="1" x14ac:dyDescent="0.25">
      <c r="A247" t="s">
        <v>14</v>
      </c>
      <c r="B247" t="s">
        <v>22</v>
      </c>
      <c r="C247" t="s">
        <v>608</v>
      </c>
      <c r="D247">
        <v>832400154</v>
      </c>
      <c r="E247" s="1">
        <v>45119</v>
      </c>
      <c r="F247" s="1">
        <v>45119</v>
      </c>
      <c r="G247">
        <v>10051871412</v>
      </c>
      <c r="H247">
        <v>2000043252</v>
      </c>
      <c r="I247" s="5">
        <v>30090.720000000001</v>
      </c>
      <c r="J247" s="1">
        <v>45179</v>
      </c>
      <c r="K247" s="4">
        <v>27355.200000000001</v>
      </c>
      <c r="L247" s="1">
        <v>45196</v>
      </c>
      <c r="M247">
        <v>17</v>
      </c>
      <c r="N247" s="4">
        <f t="shared" si="3"/>
        <v>465038.4</v>
      </c>
    </row>
    <row r="248" spans="1:14" hidden="1" x14ac:dyDescent="0.25">
      <c r="A248" t="s">
        <v>14</v>
      </c>
      <c r="B248" t="s">
        <v>22</v>
      </c>
      <c r="C248" t="s">
        <v>58</v>
      </c>
      <c r="D248">
        <v>426150488</v>
      </c>
      <c r="E248" s="1">
        <v>45129</v>
      </c>
      <c r="F248" s="1">
        <v>45129</v>
      </c>
      <c r="G248">
        <v>10105070698</v>
      </c>
      <c r="H248">
        <v>138260</v>
      </c>
      <c r="I248" s="5">
        <v>30086.14</v>
      </c>
      <c r="J248" s="1">
        <v>45189</v>
      </c>
      <c r="K248" s="4">
        <v>27351.040000000001</v>
      </c>
      <c r="L248" s="1">
        <v>45196</v>
      </c>
      <c r="M248">
        <v>7</v>
      </c>
      <c r="N248" s="4">
        <f t="shared" si="3"/>
        <v>191457.28</v>
      </c>
    </row>
    <row r="249" spans="1:14" hidden="1" x14ac:dyDescent="0.25">
      <c r="A249" t="s">
        <v>14</v>
      </c>
      <c r="B249" t="s">
        <v>22</v>
      </c>
      <c r="C249" t="s">
        <v>141</v>
      </c>
      <c r="D249">
        <v>747170157</v>
      </c>
      <c r="E249" s="1">
        <v>45136</v>
      </c>
      <c r="F249" s="1">
        <v>45136</v>
      </c>
      <c r="G249">
        <v>10158302943</v>
      </c>
      <c r="H249">
        <v>6753327667</v>
      </c>
      <c r="I249" s="5">
        <v>30070.3</v>
      </c>
      <c r="J249" s="1">
        <v>45196</v>
      </c>
      <c r="K249" s="4">
        <v>27336.639999999999</v>
      </c>
      <c r="L249" s="1">
        <v>45196</v>
      </c>
      <c r="M249">
        <v>0</v>
      </c>
      <c r="N249" s="4">
        <f t="shared" si="3"/>
        <v>0</v>
      </c>
    </row>
    <row r="250" spans="1:14" hidden="1" x14ac:dyDescent="0.25">
      <c r="A250" t="s">
        <v>14</v>
      </c>
      <c r="B250" t="s">
        <v>22</v>
      </c>
      <c r="C250" t="s">
        <v>209</v>
      </c>
      <c r="D250">
        <v>2707070963</v>
      </c>
      <c r="E250" s="1">
        <v>45033</v>
      </c>
      <c r="F250" s="1">
        <v>45033</v>
      </c>
      <c r="G250">
        <v>9458010481</v>
      </c>
      <c r="H250">
        <v>8723134511</v>
      </c>
      <c r="I250" s="5">
        <v>30016.6</v>
      </c>
      <c r="J250" s="1">
        <v>45093</v>
      </c>
      <c r="K250" s="4">
        <v>27287.82</v>
      </c>
      <c r="L250" s="1">
        <v>45135</v>
      </c>
      <c r="M250">
        <v>42</v>
      </c>
      <c r="N250" s="4">
        <f t="shared" si="3"/>
        <v>1146088.44</v>
      </c>
    </row>
    <row r="251" spans="1:14" hidden="1" x14ac:dyDescent="0.25">
      <c r="A251" t="s">
        <v>14</v>
      </c>
      <c r="B251" t="s">
        <v>22</v>
      </c>
      <c r="C251" t="s">
        <v>908</v>
      </c>
      <c r="D251">
        <v>12269371006</v>
      </c>
      <c r="E251" s="1">
        <v>45176</v>
      </c>
      <c r="F251" s="1">
        <v>45176</v>
      </c>
      <c r="G251">
        <v>10398200127</v>
      </c>
      <c r="H251">
        <v>337</v>
      </c>
      <c r="I251" s="5">
        <v>33281.11</v>
      </c>
      <c r="J251" s="1">
        <v>45236</v>
      </c>
      <c r="K251" s="4">
        <v>27279.599999999999</v>
      </c>
      <c r="L251" s="1">
        <v>45196</v>
      </c>
      <c r="M251">
        <v>-40</v>
      </c>
      <c r="N251" s="4">
        <f t="shared" si="3"/>
        <v>-1091184</v>
      </c>
    </row>
    <row r="252" spans="1:14" hidden="1" x14ac:dyDescent="0.25">
      <c r="A252" t="s">
        <v>14</v>
      </c>
      <c r="B252" t="s">
        <v>22</v>
      </c>
      <c r="C252" t="s">
        <v>349</v>
      </c>
      <c r="D252">
        <v>674840152</v>
      </c>
      <c r="E252" s="1">
        <v>45139</v>
      </c>
      <c r="F252" s="1">
        <v>45139</v>
      </c>
      <c r="G252">
        <v>10160747598</v>
      </c>
      <c r="H252">
        <v>5302591303</v>
      </c>
      <c r="I252" s="5">
        <v>28080</v>
      </c>
      <c r="J252" s="1">
        <v>45199</v>
      </c>
      <c r="K252" s="4">
        <v>27000</v>
      </c>
      <c r="L252" s="1">
        <v>45196</v>
      </c>
      <c r="M252">
        <v>-3</v>
      </c>
      <c r="N252" s="4">
        <f t="shared" si="3"/>
        <v>-81000</v>
      </c>
    </row>
    <row r="253" spans="1:14" hidden="1" x14ac:dyDescent="0.25">
      <c r="A253" t="s">
        <v>14</v>
      </c>
      <c r="B253" t="s">
        <v>22</v>
      </c>
      <c r="C253" t="s">
        <v>1207</v>
      </c>
      <c r="D253">
        <v>234290658</v>
      </c>
      <c r="E253" s="1">
        <v>45107</v>
      </c>
      <c r="F253" s="1">
        <v>45107</v>
      </c>
      <c r="G253">
        <v>9951503457</v>
      </c>
      <c r="H253" t="s">
        <v>1208</v>
      </c>
      <c r="I253" s="5">
        <v>32826.54</v>
      </c>
      <c r="J253" s="1">
        <v>45167</v>
      </c>
      <c r="K253" s="4">
        <v>26907</v>
      </c>
      <c r="L253" s="1">
        <v>45134</v>
      </c>
      <c r="M253">
        <v>-33</v>
      </c>
      <c r="N253" s="4">
        <f t="shared" si="3"/>
        <v>-887931</v>
      </c>
    </row>
    <row r="254" spans="1:14" hidden="1" x14ac:dyDescent="0.25">
      <c r="A254" t="s">
        <v>14</v>
      </c>
      <c r="B254" t="s">
        <v>22</v>
      </c>
      <c r="C254" t="s">
        <v>1207</v>
      </c>
      <c r="D254">
        <v>234290658</v>
      </c>
      <c r="E254" s="1">
        <v>45138</v>
      </c>
      <c r="F254" s="1">
        <v>45138</v>
      </c>
      <c r="G254">
        <v>10167271492</v>
      </c>
      <c r="H254" t="s">
        <v>1634</v>
      </c>
      <c r="I254" s="5">
        <v>32826.54</v>
      </c>
      <c r="J254" s="1">
        <v>45198</v>
      </c>
      <c r="K254" s="4">
        <v>26907</v>
      </c>
      <c r="L254" s="1">
        <v>45163</v>
      </c>
      <c r="M254">
        <v>-35</v>
      </c>
      <c r="N254" s="4">
        <f t="shared" si="3"/>
        <v>-941745</v>
      </c>
    </row>
    <row r="255" spans="1:14" hidden="1" x14ac:dyDescent="0.25">
      <c r="A255" t="s">
        <v>14</v>
      </c>
      <c r="B255" t="s">
        <v>22</v>
      </c>
      <c r="C255" t="s">
        <v>1207</v>
      </c>
      <c r="D255">
        <v>234290658</v>
      </c>
      <c r="E255" s="1">
        <v>45170</v>
      </c>
      <c r="F255" s="1">
        <v>45170</v>
      </c>
      <c r="G255">
        <v>10354155274</v>
      </c>
      <c r="H255" t="s">
        <v>1851</v>
      </c>
      <c r="I255" s="5">
        <v>32826.54</v>
      </c>
      <c r="J255" s="1">
        <v>45230</v>
      </c>
      <c r="K255" s="4">
        <v>26907</v>
      </c>
      <c r="L255" s="1">
        <v>45196</v>
      </c>
      <c r="M255">
        <v>-34</v>
      </c>
      <c r="N255" s="4">
        <f t="shared" si="3"/>
        <v>-914838</v>
      </c>
    </row>
    <row r="256" spans="1:14" hidden="1" x14ac:dyDescent="0.25">
      <c r="A256" t="s">
        <v>14</v>
      </c>
      <c r="B256" t="s">
        <v>22</v>
      </c>
      <c r="C256" t="s">
        <v>908</v>
      </c>
      <c r="D256">
        <v>12269371006</v>
      </c>
      <c r="E256" s="1">
        <v>45166</v>
      </c>
      <c r="F256" s="1">
        <v>45166</v>
      </c>
      <c r="G256">
        <v>10333234552</v>
      </c>
      <c r="H256">
        <v>306</v>
      </c>
      <c r="I256" s="5">
        <v>32816.29</v>
      </c>
      <c r="J256" s="1">
        <v>45226</v>
      </c>
      <c r="K256" s="4">
        <v>26898.6</v>
      </c>
      <c r="L256" s="1">
        <v>45196</v>
      </c>
      <c r="M256">
        <v>-30</v>
      </c>
      <c r="N256" s="4">
        <f t="shared" si="3"/>
        <v>-806958</v>
      </c>
    </row>
    <row r="257" spans="1:14" hidden="1" x14ac:dyDescent="0.25">
      <c r="A257" t="s">
        <v>14</v>
      </c>
      <c r="B257" t="s">
        <v>22</v>
      </c>
      <c r="C257" t="s">
        <v>746</v>
      </c>
      <c r="D257">
        <v>2645920592</v>
      </c>
      <c r="E257" s="1">
        <v>45132</v>
      </c>
      <c r="F257" s="1">
        <v>45132</v>
      </c>
      <c r="G257">
        <v>10131757389</v>
      </c>
      <c r="H257">
        <v>2023045946</v>
      </c>
      <c r="I257" s="5">
        <v>29487.08</v>
      </c>
      <c r="J257" s="1">
        <v>45192</v>
      </c>
      <c r="K257" s="4">
        <v>26806.44</v>
      </c>
      <c r="L257" s="1">
        <v>45196</v>
      </c>
      <c r="M257">
        <v>4</v>
      </c>
      <c r="N257" s="4">
        <f t="shared" si="3"/>
        <v>107225.76</v>
      </c>
    </row>
    <row r="258" spans="1:14" hidden="1" x14ac:dyDescent="0.25">
      <c r="A258" t="s">
        <v>14</v>
      </c>
      <c r="B258" t="s">
        <v>22</v>
      </c>
      <c r="C258" t="s">
        <v>746</v>
      </c>
      <c r="D258">
        <v>2645920592</v>
      </c>
      <c r="E258" s="1">
        <v>45135</v>
      </c>
      <c r="F258" s="1">
        <v>45135</v>
      </c>
      <c r="G258">
        <v>10151405772</v>
      </c>
      <c r="H258">
        <v>2023046945</v>
      </c>
      <c r="I258" s="5">
        <v>29487.08</v>
      </c>
      <c r="J258" s="1">
        <v>45195</v>
      </c>
      <c r="K258" s="4">
        <v>26806.44</v>
      </c>
      <c r="L258" s="1">
        <v>45196</v>
      </c>
      <c r="M258">
        <v>1</v>
      </c>
      <c r="N258" s="4">
        <f t="shared" ref="N258:N321" si="4">+K258*M258</f>
        <v>26806.44</v>
      </c>
    </row>
    <row r="259" spans="1:14" hidden="1" x14ac:dyDescent="0.25">
      <c r="A259" t="s">
        <v>14</v>
      </c>
      <c r="B259" t="s">
        <v>22</v>
      </c>
      <c r="C259" t="s">
        <v>481</v>
      </c>
      <c r="D259">
        <v>4754860155</v>
      </c>
      <c r="E259" s="1">
        <v>45087</v>
      </c>
      <c r="F259" s="1">
        <v>45087</v>
      </c>
      <c r="G259">
        <v>9803411581</v>
      </c>
      <c r="H259">
        <v>2023009749</v>
      </c>
      <c r="I259" s="5">
        <v>29425.77</v>
      </c>
      <c r="J259" s="1">
        <v>45147</v>
      </c>
      <c r="K259" s="4">
        <v>26750.7</v>
      </c>
      <c r="L259" s="1">
        <v>45163</v>
      </c>
      <c r="M259">
        <v>16</v>
      </c>
      <c r="N259" s="4">
        <f t="shared" si="4"/>
        <v>428011.2</v>
      </c>
    </row>
    <row r="260" spans="1:14" hidden="1" x14ac:dyDescent="0.25">
      <c r="A260" t="s">
        <v>14</v>
      </c>
      <c r="B260" t="s">
        <v>22</v>
      </c>
      <c r="C260" t="s">
        <v>27</v>
      </c>
      <c r="D260">
        <v>9238800156</v>
      </c>
      <c r="E260" s="1">
        <v>45068</v>
      </c>
      <c r="F260" s="1">
        <v>45068</v>
      </c>
      <c r="G260">
        <v>9697207520</v>
      </c>
      <c r="H260">
        <v>1209674988</v>
      </c>
      <c r="I260" s="5">
        <v>32488.6</v>
      </c>
      <c r="J260" s="1">
        <v>45128</v>
      </c>
      <c r="K260" s="4">
        <v>26630</v>
      </c>
      <c r="L260" s="1">
        <v>45196</v>
      </c>
      <c r="M260">
        <v>68</v>
      </c>
      <c r="N260" s="4">
        <f t="shared" si="4"/>
        <v>1810840</v>
      </c>
    </row>
    <row r="261" spans="1:14" hidden="1" x14ac:dyDescent="0.25">
      <c r="A261" t="s">
        <v>14</v>
      </c>
      <c r="B261" t="s">
        <v>22</v>
      </c>
      <c r="C261" t="s">
        <v>103</v>
      </c>
      <c r="D261">
        <v>12792100153</v>
      </c>
      <c r="E261" s="1">
        <v>45065</v>
      </c>
      <c r="F261" s="1">
        <v>45065</v>
      </c>
      <c r="G261">
        <v>9671083992</v>
      </c>
      <c r="H261">
        <v>23023303</v>
      </c>
      <c r="I261" s="5">
        <v>32466.81</v>
      </c>
      <c r="J261" s="1">
        <v>45125</v>
      </c>
      <c r="K261" s="4">
        <v>26612.14</v>
      </c>
      <c r="L261" s="1">
        <v>45135</v>
      </c>
      <c r="M261">
        <v>10</v>
      </c>
      <c r="N261" s="4">
        <f t="shared" si="4"/>
        <v>266121.40000000002</v>
      </c>
    </row>
    <row r="262" spans="1:14" hidden="1" x14ac:dyDescent="0.25">
      <c r="A262" t="s">
        <v>14</v>
      </c>
      <c r="B262" t="s">
        <v>22</v>
      </c>
      <c r="C262" t="s">
        <v>234</v>
      </c>
      <c r="D262">
        <v>7195130153</v>
      </c>
      <c r="E262" s="1">
        <v>45133</v>
      </c>
      <c r="F262" s="1">
        <v>45133</v>
      </c>
      <c r="G262">
        <v>10140634704</v>
      </c>
      <c r="H262">
        <v>3623081119</v>
      </c>
      <c r="I262" s="5">
        <v>29155.18</v>
      </c>
      <c r="J262" s="1">
        <v>45193</v>
      </c>
      <c r="K262" s="4">
        <v>26504.71</v>
      </c>
      <c r="L262" s="1">
        <v>45196</v>
      </c>
      <c r="M262">
        <v>3</v>
      </c>
      <c r="N262" s="4">
        <f t="shared" si="4"/>
        <v>79514.13</v>
      </c>
    </row>
    <row r="263" spans="1:14" hidden="1" x14ac:dyDescent="0.25">
      <c r="A263" t="s">
        <v>14</v>
      </c>
      <c r="B263" t="s">
        <v>22</v>
      </c>
      <c r="C263" t="s">
        <v>178</v>
      </c>
      <c r="D263">
        <v>1493500704</v>
      </c>
      <c r="E263" s="1">
        <v>45108</v>
      </c>
      <c r="F263" s="1">
        <v>45108</v>
      </c>
      <c r="G263">
        <v>9958911957</v>
      </c>
      <c r="H263" t="s">
        <v>1234</v>
      </c>
      <c r="I263" s="5">
        <v>28650.78</v>
      </c>
      <c r="J263" s="1">
        <v>45168</v>
      </c>
      <c r="K263" s="4">
        <v>26046.16</v>
      </c>
      <c r="L263" s="1">
        <v>45196</v>
      </c>
      <c r="M263">
        <v>28</v>
      </c>
      <c r="N263" s="4">
        <f t="shared" si="4"/>
        <v>729292.48</v>
      </c>
    </row>
    <row r="264" spans="1:14" hidden="1" x14ac:dyDescent="0.25">
      <c r="A264" t="s">
        <v>14</v>
      </c>
      <c r="B264" t="s">
        <v>15</v>
      </c>
      <c r="C264" t="s">
        <v>16</v>
      </c>
      <c r="D264">
        <v>5937551009</v>
      </c>
      <c r="E264" s="1">
        <v>45144</v>
      </c>
      <c r="F264" s="1">
        <v>45144</v>
      </c>
      <c r="G264">
        <v>10209774785</v>
      </c>
      <c r="H264" t="s">
        <v>20</v>
      </c>
      <c r="I264" s="5">
        <v>31720</v>
      </c>
      <c r="J264" s="1">
        <v>45169</v>
      </c>
      <c r="K264" s="4">
        <v>26000</v>
      </c>
      <c r="L264" s="1">
        <v>45196</v>
      </c>
      <c r="M264">
        <v>27</v>
      </c>
      <c r="N264" s="4">
        <f t="shared" si="4"/>
        <v>702000</v>
      </c>
    </row>
    <row r="265" spans="1:14" hidden="1" x14ac:dyDescent="0.25">
      <c r="A265" t="s">
        <v>14</v>
      </c>
      <c r="B265" t="s">
        <v>22</v>
      </c>
      <c r="C265" t="s">
        <v>908</v>
      </c>
      <c r="D265">
        <v>12269371006</v>
      </c>
      <c r="E265" s="1">
        <v>45121</v>
      </c>
      <c r="F265" s="1">
        <v>45121</v>
      </c>
      <c r="G265">
        <v>10068594813</v>
      </c>
      <c r="H265">
        <v>261</v>
      </c>
      <c r="I265" s="5">
        <v>31607.759999999998</v>
      </c>
      <c r="J265" s="1">
        <v>45181</v>
      </c>
      <c r="K265" s="4">
        <v>25908</v>
      </c>
      <c r="L265" s="1">
        <v>45134</v>
      </c>
      <c r="M265">
        <v>-47</v>
      </c>
      <c r="N265" s="4">
        <f t="shared" si="4"/>
        <v>-1217676</v>
      </c>
    </row>
    <row r="266" spans="1:14" hidden="1" x14ac:dyDescent="0.25">
      <c r="A266" t="s">
        <v>14</v>
      </c>
      <c r="B266" t="s">
        <v>22</v>
      </c>
      <c r="C266" t="s">
        <v>1025</v>
      </c>
      <c r="D266">
        <v>970310397</v>
      </c>
      <c r="E266" s="1">
        <v>45135</v>
      </c>
      <c r="F266" s="1">
        <v>45135</v>
      </c>
      <c r="G266">
        <v>10155623829</v>
      </c>
      <c r="H266" t="s">
        <v>1620</v>
      </c>
      <c r="I266" s="5">
        <v>31567.5</v>
      </c>
      <c r="J266" s="1">
        <v>45195</v>
      </c>
      <c r="K266" s="4">
        <v>25875</v>
      </c>
      <c r="L266" s="1">
        <v>45163</v>
      </c>
      <c r="M266">
        <v>-32</v>
      </c>
      <c r="N266" s="4">
        <f t="shared" si="4"/>
        <v>-828000</v>
      </c>
    </row>
    <row r="267" spans="1:14" hidden="1" x14ac:dyDescent="0.25">
      <c r="A267" t="s">
        <v>14</v>
      </c>
      <c r="B267" t="s">
        <v>22</v>
      </c>
      <c r="C267" t="s">
        <v>1025</v>
      </c>
      <c r="D267">
        <v>970310397</v>
      </c>
      <c r="E267" s="1">
        <v>45170</v>
      </c>
      <c r="F267" s="1">
        <v>45170</v>
      </c>
      <c r="G267">
        <v>10364719624</v>
      </c>
      <c r="H267" t="s">
        <v>1879</v>
      </c>
      <c r="I267" s="5">
        <v>31567.5</v>
      </c>
      <c r="J267" s="1">
        <v>45230</v>
      </c>
      <c r="K267" s="4">
        <v>25875</v>
      </c>
      <c r="L267" s="1">
        <v>45196</v>
      </c>
      <c r="M267">
        <v>-34</v>
      </c>
      <c r="N267" s="4">
        <f t="shared" si="4"/>
        <v>-879750</v>
      </c>
    </row>
    <row r="268" spans="1:14" hidden="1" x14ac:dyDescent="0.25">
      <c r="A268" t="s">
        <v>14</v>
      </c>
      <c r="B268" t="s">
        <v>22</v>
      </c>
      <c r="C268" t="s">
        <v>1019</v>
      </c>
      <c r="D268">
        <v>10169951000</v>
      </c>
      <c r="E268" s="1">
        <v>45096</v>
      </c>
      <c r="F268" s="1">
        <v>45096</v>
      </c>
      <c r="G268">
        <v>9878012879</v>
      </c>
      <c r="H268" t="s">
        <v>1020</v>
      </c>
      <c r="I268" s="5">
        <v>31016.3</v>
      </c>
      <c r="J268" s="1">
        <v>45156</v>
      </c>
      <c r="K268" s="4">
        <v>25423.200000000001</v>
      </c>
      <c r="L268" s="1">
        <v>45134</v>
      </c>
      <c r="M268">
        <v>-22</v>
      </c>
      <c r="N268" s="4">
        <f t="shared" si="4"/>
        <v>-559310.4</v>
      </c>
    </row>
    <row r="269" spans="1:14" hidden="1" x14ac:dyDescent="0.25">
      <c r="A269" t="s">
        <v>14</v>
      </c>
      <c r="B269" t="s">
        <v>22</v>
      </c>
      <c r="C269" t="s">
        <v>1019</v>
      </c>
      <c r="D269">
        <v>10169951000</v>
      </c>
      <c r="E269" s="1">
        <v>45177</v>
      </c>
      <c r="F269" s="1">
        <v>45177</v>
      </c>
      <c r="G269">
        <v>10413238003</v>
      </c>
      <c r="H269" t="s">
        <v>1912</v>
      </c>
      <c r="I269" s="5">
        <v>31016.3</v>
      </c>
      <c r="J269" s="1">
        <v>45237</v>
      </c>
      <c r="K269" s="4">
        <v>25423.200000000001</v>
      </c>
      <c r="L269" s="1">
        <v>45196</v>
      </c>
      <c r="M269">
        <v>-41</v>
      </c>
      <c r="N269" s="4">
        <f t="shared" si="4"/>
        <v>-1042351.2000000001</v>
      </c>
    </row>
    <row r="270" spans="1:14" hidden="1" x14ac:dyDescent="0.25">
      <c r="A270" t="s">
        <v>14</v>
      </c>
      <c r="B270" t="s">
        <v>22</v>
      </c>
      <c r="C270" t="s">
        <v>1002</v>
      </c>
      <c r="D270">
        <v>10352790157</v>
      </c>
      <c r="E270" s="1">
        <v>45093</v>
      </c>
      <c r="F270" s="1">
        <v>45093</v>
      </c>
      <c r="G270">
        <v>9870775937</v>
      </c>
      <c r="H270">
        <v>5200182153</v>
      </c>
      <c r="I270" s="5">
        <v>26628</v>
      </c>
      <c r="J270" s="1">
        <v>45138</v>
      </c>
      <c r="K270" s="4">
        <v>25360</v>
      </c>
      <c r="L270" s="1">
        <v>45181</v>
      </c>
      <c r="M270">
        <v>43</v>
      </c>
      <c r="N270" s="4">
        <f t="shared" si="4"/>
        <v>1090480</v>
      </c>
    </row>
    <row r="271" spans="1:14" hidden="1" x14ac:dyDescent="0.25">
      <c r="A271" t="s">
        <v>14</v>
      </c>
      <c r="B271" t="s">
        <v>22</v>
      </c>
      <c r="C271" t="s">
        <v>207</v>
      </c>
      <c r="D271">
        <v>9592090964</v>
      </c>
      <c r="E271" s="1">
        <v>45012</v>
      </c>
      <c r="F271" s="1">
        <v>45012</v>
      </c>
      <c r="G271">
        <v>9311059639</v>
      </c>
      <c r="H271">
        <v>3900002762</v>
      </c>
      <c r="I271" s="5">
        <v>27845.41</v>
      </c>
      <c r="J271" s="1">
        <v>45016</v>
      </c>
      <c r="K271" s="4">
        <v>25314.01</v>
      </c>
      <c r="L271" s="1">
        <v>45147</v>
      </c>
      <c r="M271">
        <v>131</v>
      </c>
      <c r="N271" s="4">
        <f t="shared" si="4"/>
        <v>3316135.3099999996</v>
      </c>
    </row>
    <row r="272" spans="1:14" hidden="1" x14ac:dyDescent="0.25">
      <c r="A272" t="s">
        <v>14</v>
      </c>
      <c r="B272" t="s">
        <v>22</v>
      </c>
      <c r="C272" t="s">
        <v>207</v>
      </c>
      <c r="D272">
        <v>9592090964</v>
      </c>
      <c r="E272" s="1">
        <v>45022</v>
      </c>
      <c r="F272" s="1">
        <v>45022</v>
      </c>
      <c r="G272">
        <v>9377516970</v>
      </c>
      <c r="H272">
        <v>3900002820</v>
      </c>
      <c r="I272" s="5">
        <v>27845.41</v>
      </c>
      <c r="J272" s="1">
        <v>45046</v>
      </c>
      <c r="K272" s="4">
        <v>25314.01</v>
      </c>
      <c r="L272" s="1">
        <v>45147</v>
      </c>
      <c r="M272">
        <v>101</v>
      </c>
      <c r="N272" s="4">
        <f t="shared" si="4"/>
        <v>2556715.0099999998</v>
      </c>
    </row>
    <row r="273" spans="1:14" hidden="1" x14ac:dyDescent="0.25">
      <c r="A273" t="s">
        <v>14</v>
      </c>
      <c r="B273" t="s">
        <v>22</v>
      </c>
      <c r="C273" t="s">
        <v>207</v>
      </c>
      <c r="D273">
        <v>9592090964</v>
      </c>
      <c r="E273" s="1">
        <v>45066</v>
      </c>
      <c r="F273" s="1">
        <v>45066</v>
      </c>
      <c r="G273">
        <v>9685418681</v>
      </c>
      <c r="H273">
        <v>3900003023</v>
      </c>
      <c r="I273" s="5">
        <v>27845.41</v>
      </c>
      <c r="J273" s="1">
        <v>45107</v>
      </c>
      <c r="K273" s="4">
        <v>25314.01</v>
      </c>
      <c r="L273" s="1">
        <v>45189</v>
      </c>
      <c r="M273">
        <v>82</v>
      </c>
      <c r="N273" s="4">
        <f t="shared" si="4"/>
        <v>2075748.8199999998</v>
      </c>
    </row>
    <row r="274" spans="1:14" hidden="1" x14ac:dyDescent="0.25">
      <c r="A274" t="s">
        <v>14</v>
      </c>
      <c r="B274" t="s">
        <v>22</v>
      </c>
      <c r="C274" t="s">
        <v>481</v>
      </c>
      <c r="D274">
        <v>4754860155</v>
      </c>
      <c r="E274" s="1">
        <v>45143</v>
      </c>
      <c r="F274" s="1">
        <v>45143</v>
      </c>
      <c r="G274">
        <v>10195187491</v>
      </c>
      <c r="H274">
        <v>2023013286</v>
      </c>
      <c r="I274" s="5">
        <v>27586.66</v>
      </c>
      <c r="J274" s="1">
        <v>45203</v>
      </c>
      <c r="K274" s="4">
        <v>25078.78</v>
      </c>
      <c r="L274" s="1">
        <v>45196</v>
      </c>
      <c r="M274">
        <v>-7</v>
      </c>
      <c r="N274" s="4">
        <f t="shared" si="4"/>
        <v>-175551.46</v>
      </c>
    </row>
    <row r="275" spans="1:14" hidden="1" x14ac:dyDescent="0.25">
      <c r="A275" t="s">
        <v>14</v>
      </c>
      <c r="B275" t="s">
        <v>22</v>
      </c>
      <c r="C275" t="s">
        <v>481</v>
      </c>
      <c r="D275">
        <v>4754860155</v>
      </c>
      <c r="E275" s="1">
        <v>45162</v>
      </c>
      <c r="F275" s="1">
        <v>45162</v>
      </c>
      <c r="G275">
        <v>10320023794</v>
      </c>
      <c r="H275">
        <v>2023013836</v>
      </c>
      <c r="I275" s="5">
        <v>27586.66</v>
      </c>
      <c r="J275" s="1">
        <v>45222</v>
      </c>
      <c r="K275" s="4">
        <v>25078.78</v>
      </c>
      <c r="L275" s="1">
        <v>45196</v>
      </c>
      <c r="M275">
        <v>-26</v>
      </c>
      <c r="N275" s="4">
        <f t="shared" si="4"/>
        <v>-652048.28</v>
      </c>
    </row>
    <row r="276" spans="1:14" hidden="1" x14ac:dyDescent="0.25">
      <c r="A276" t="s">
        <v>14</v>
      </c>
      <c r="B276" t="s">
        <v>22</v>
      </c>
      <c r="C276" t="s">
        <v>1019</v>
      </c>
      <c r="D276">
        <v>10169951000</v>
      </c>
      <c r="E276" s="1">
        <v>45172</v>
      </c>
      <c r="F276" s="1">
        <v>45172</v>
      </c>
      <c r="G276">
        <v>10371291396</v>
      </c>
      <c r="H276" t="s">
        <v>1886</v>
      </c>
      <c r="I276" s="5">
        <v>30146.69</v>
      </c>
      <c r="J276" s="1">
        <v>45232</v>
      </c>
      <c r="K276" s="4">
        <v>24710.400000000001</v>
      </c>
      <c r="L276" s="1">
        <v>45196</v>
      </c>
      <c r="M276">
        <v>-36</v>
      </c>
      <c r="N276" s="4">
        <f t="shared" si="4"/>
        <v>-889574.40000000002</v>
      </c>
    </row>
    <row r="277" spans="1:14" hidden="1" x14ac:dyDescent="0.25">
      <c r="A277" t="s">
        <v>14</v>
      </c>
      <c r="B277" t="s">
        <v>22</v>
      </c>
      <c r="C277" t="s">
        <v>141</v>
      </c>
      <c r="D277">
        <v>747170157</v>
      </c>
      <c r="E277" s="1">
        <v>45108</v>
      </c>
      <c r="F277" s="1">
        <v>45108</v>
      </c>
      <c r="G277">
        <v>9960660826</v>
      </c>
      <c r="H277">
        <v>6753323738</v>
      </c>
      <c r="I277" s="5">
        <v>27123.01</v>
      </c>
      <c r="J277" s="1">
        <v>45168</v>
      </c>
      <c r="K277" s="4">
        <v>24657.279999999999</v>
      </c>
      <c r="L277" s="1">
        <v>45196</v>
      </c>
      <c r="M277">
        <v>28</v>
      </c>
      <c r="N277" s="4">
        <f t="shared" si="4"/>
        <v>690403.83999999997</v>
      </c>
    </row>
    <row r="278" spans="1:14" hidden="1" x14ac:dyDescent="0.25">
      <c r="A278" t="s">
        <v>14</v>
      </c>
      <c r="B278" t="s">
        <v>22</v>
      </c>
      <c r="C278" t="s">
        <v>38</v>
      </c>
      <c r="D278">
        <v>9933630155</v>
      </c>
      <c r="E278" s="1">
        <v>45156</v>
      </c>
      <c r="F278" s="1">
        <v>45156</v>
      </c>
      <c r="G278">
        <v>10289872507</v>
      </c>
      <c r="H278">
        <v>9700240953</v>
      </c>
      <c r="I278" s="5">
        <v>29903.74</v>
      </c>
      <c r="J278" s="1">
        <v>45199</v>
      </c>
      <c r="K278" s="4">
        <v>24511.26</v>
      </c>
      <c r="L278" s="1">
        <v>45189</v>
      </c>
      <c r="M278">
        <v>-10</v>
      </c>
      <c r="N278" s="4">
        <f t="shared" si="4"/>
        <v>-245112.59999999998</v>
      </c>
    </row>
    <row r="279" spans="1:14" hidden="1" x14ac:dyDescent="0.25">
      <c r="A279" t="s">
        <v>14</v>
      </c>
      <c r="B279" t="s">
        <v>22</v>
      </c>
      <c r="C279" t="s">
        <v>78</v>
      </c>
      <c r="D279">
        <v>2518990284</v>
      </c>
      <c r="E279" s="1">
        <v>44960</v>
      </c>
      <c r="F279" s="1">
        <v>44960</v>
      </c>
      <c r="G279">
        <v>8962976928</v>
      </c>
      <c r="H279" t="s">
        <v>79</v>
      </c>
      <c r="I279" s="5">
        <v>25588.5</v>
      </c>
      <c r="J279" s="1">
        <v>45020</v>
      </c>
      <c r="K279" s="4">
        <v>24370</v>
      </c>
      <c r="L279" s="1">
        <v>45134</v>
      </c>
      <c r="M279">
        <v>114</v>
      </c>
      <c r="N279" s="4">
        <f t="shared" si="4"/>
        <v>2778180</v>
      </c>
    </row>
    <row r="280" spans="1:14" hidden="1" x14ac:dyDescent="0.25">
      <c r="A280" t="s">
        <v>14</v>
      </c>
      <c r="B280" t="s">
        <v>22</v>
      </c>
      <c r="C280" t="s">
        <v>919</v>
      </c>
      <c r="D280">
        <v>967900325</v>
      </c>
      <c r="E280" s="1">
        <v>45090</v>
      </c>
      <c r="F280" s="1">
        <v>45090</v>
      </c>
      <c r="G280">
        <v>9830452296</v>
      </c>
      <c r="H280" t="s">
        <v>920</v>
      </c>
      <c r="I280" s="5">
        <v>29280</v>
      </c>
      <c r="J280" s="1">
        <v>45150</v>
      </c>
      <c r="K280" s="4">
        <v>24000</v>
      </c>
      <c r="L280" s="1">
        <v>45134</v>
      </c>
      <c r="M280">
        <v>-16</v>
      </c>
      <c r="N280" s="4">
        <f t="shared" si="4"/>
        <v>-384000</v>
      </c>
    </row>
    <row r="281" spans="1:14" hidden="1" x14ac:dyDescent="0.25">
      <c r="A281" t="s">
        <v>14</v>
      </c>
      <c r="B281" t="s">
        <v>22</v>
      </c>
      <c r="C281" t="s">
        <v>47</v>
      </c>
      <c r="D281">
        <v>13665151000</v>
      </c>
      <c r="E281" s="1">
        <v>44937</v>
      </c>
      <c r="F281" s="1">
        <v>44937</v>
      </c>
      <c r="G281">
        <v>8800509893</v>
      </c>
      <c r="H281" t="s">
        <v>48</v>
      </c>
      <c r="I281" s="5">
        <v>23949.88</v>
      </c>
      <c r="J281" s="1">
        <v>44938</v>
      </c>
      <c r="K281" s="4">
        <v>23949.88</v>
      </c>
      <c r="L281" s="1">
        <v>45139</v>
      </c>
      <c r="M281">
        <v>201</v>
      </c>
      <c r="N281" s="4">
        <f t="shared" si="4"/>
        <v>4813925.88</v>
      </c>
    </row>
    <row r="282" spans="1:14" hidden="1" x14ac:dyDescent="0.25">
      <c r="A282" t="s">
        <v>14</v>
      </c>
      <c r="B282" t="s">
        <v>22</v>
      </c>
      <c r="C282" t="s">
        <v>631</v>
      </c>
      <c r="D282">
        <v>5848061007</v>
      </c>
      <c r="E282" s="1">
        <v>45155</v>
      </c>
      <c r="F282" s="1">
        <v>45155</v>
      </c>
      <c r="G282">
        <v>10286646250</v>
      </c>
      <c r="H282">
        <v>2016012000061690</v>
      </c>
      <c r="I282" s="5">
        <v>26313.02</v>
      </c>
      <c r="J282" s="1">
        <v>45215</v>
      </c>
      <c r="K282" s="4">
        <v>23920.93</v>
      </c>
      <c r="L282" s="1">
        <v>45196</v>
      </c>
      <c r="M282">
        <v>-19</v>
      </c>
      <c r="N282" s="4">
        <f t="shared" si="4"/>
        <v>-454497.67</v>
      </c>
    </row>
    <row r="283" spans="1:14" hidden="1" x14ac:dyDescent="0.25">
      <c r="A283" t="s">
        <v>14</v>
      </c>
      <c r="B283" t="s">
        <v>22</v>
      </c>
      <c r="C283" t="s">
        <v>994</v>
      </c>
      <c r="D283">
        <v>2644430825</v>
      </c>
      <c r="E283" s="1">
        <v>45093</v>
      </c>
      <c r="F283" s="1">
        <v>45093</v>
      </c>
      <c r="G283">
        <v>9869875611</v>
      </c>
      <c r="H283">
        <v>8231</v>
      </c>
      <c r="I283" s="5">
        <v>29180.45</v>
      </c>
      <c r="J283" s="1">
        <v>45153</v>
      </c>
      <c r="K283" s="4">
        <v>23918.400000000001</v>
      </c>
      <c r="L283" s="1">
        <v>45134</v>
      </c>
      <c r="M283">
        <v>-19</v>
      </c>
      <c r="N283" s="4">
        <f t="shared" si="4"/>
        <v>-454449.60000000003</v>
      </c>
    </row>
    <row r="284" spans="1:14" hidden="1" x14ac:dyDescent="0.25">
      <c r="A284" t="s">
        <v>14</v>
      </c>
      <c r="B284" t="s">
        <v>22</v>
      </c>
      <c r="C284" t="s">
        <v>849</v>
      </c>
      <c r="D284">
        <v>9076261214</v>
      </c>
      <c r="E284" s="1">
        <v>45082</v>
      </c>
      <c r="F284" s="1">
        <v>45082</v>
      </c>
      <c r="G284">
        <v>9774752034</v>
      </c>
      <c r="H284">
        <v>93</v>
      </c>
      <c r="I284" s="5">
        <v>29135</v>
      </c>
      <c r="J284" s="1">
        <v>45142</v>
      </c>
      <c r="K284" s="4">
        <v>23881.15</v>
      </c>
      <c r="L284" s="1">
        <v>45134</v>
      </c>
      <c r="M284">
        <v>-8</v>
      </c>
      <c r="N284" s="4">
        <f t="shared" si="4"/>
        <v>-191049.2</v>
      </c>
    </row>
    <row r="285" spans="1:14" hidden="1" x14ac:dyDescent="0.25">
      <c r="A285" t="s">
        <v>14</v>
      </c>
      <c r="B285" t="s">
        <v>22</v>
      </c>
      <c r="C285" t="s">
        <v>209</v>
      </c>
      <c r="D285">
        <v>2707070963</v>
      </c>
      <c r="E285" s="1">
        <v>45138</v>
      </c>
      <c r="F285" s="1">
        <v>45138</v>
      </c>
      <c r="G285">
        <v>10170160751</v>
      </c>
      <c r="H285">
        <v>8723159780</v>
      </c>
      <c r="I285" s="5">
        <v>26191.9</v>
      </c>
      <c r="J285" s="1">
        <v>45198</v>
      </c>
      <c r="K285" s="4">
        <v>23810.82</v>
      </c>
      <c r="L285" s="1">
        <v>45196</v>
      </c>
      <c r="M285">
        <v>-2</v>
      </c>
      <c r="N285" s="4">
        <f t="shared" si="4"/>
        <v>-47621.64</v>
      </c>
    </row>
    <row r="286" spans="1:14" hidden="1" x14ac:dyDescent="0.25">
      <c r="A286" t="s">
        <v>14</v>
      </c>
      <c r="B286" t="s">
        <v>22</v>
      </c>
      <c r="C286" t="s">
        <v>141</v>
      </c>
      <c r="D286">
        <v>747170157</v>
      </c>
      <c r="E286" s="1">
        <v>45001</v>
      </c>
      <c r="F286" s="1">
        <v>45001</v>
      </c>
      <c r="G286">
        <v>9252767374</v>
      </c>
      <c r="H286">
        <v>6753310113</v>
      </c>
      <c r="I286" s="5">
        <v>25848.880000000001</v>
      </c>
      <c r="J286" s="1">
        <v>45061</v>
      </c>
      <c r="K286" s="4">
        <v>23498.98</v>
      </c>
      <c r="L286" s="1">
        <v>45196</v>
      </c>
      <c r="M286">
        <v>135</v>
      </c>
      <c r="N286" s="4">
        <f t="shared" si="4"/>
        <v>3172362.3</v>
      </c>
    </row>
    <row r="287" spans="1:14" hidden="1" x14ac:dyDescent="0.25">
      <c r="A287" t="s">
        <v>14</v>
      </c>
      <c r="B287" t="s">
        <v>22</v>
      </c>
      <c r="C287" t="s">
        <v>1300</v>
      </c>
      <c r="D287">
        <v>8441330589</v>
      </c>
      <c r="E287" s="1">
        <v>45162</v>
      </c>
      <c r="F287" s="1">
        <v>45162</v>
      </c>
      <c r="G287">
        <v>10319072545</v>
      </c>
      <c r="H287" t="s">
        <v>1807</v>
      </c>
      <c r="I287" s="5">
        <v>28609</v>
      </c>
      <c r="J287" s="1">
        <v>45222</v>
      </c>
      <c r="K287" s="4">
        <v>23450</v>
      </c>
      <c r="L287" s="1">
        <v>45196</v>
      </c>
      <c r="M287">
        <v>-26</v>
      </c>
      <c r="N287" s="4">
        <f t="shared" si="4"/>
        <v>-609700</v>
      </c>
    </row>
    <row r="288" spans="1:14" hidden="1" x14ac:dyDescent="0.25">
      <c r="A288" t="s">
        <v>14</v>
      </c>
      <c r="B288" t="s">
        <v>22</v>
      </c>
      <c r="C288" t="s">
        <v>402</v>
      </c>
      <c r="D288">
        <v>2483840423</v>
      </c>
      <c r="E288" s="1">
        <v>45160</v>
      </c>
      <c r="F288" s="1">
        <v>45160</v>
      </c>
      <c r="G288">
        <v>10309381105</v>
      </c>
      <c r="H288" t="s">
        <v>1801</v>
      </c>
      <c r="I288" s="5">
        <v>28603.45</v>
      </c>
      <c r="J288" s="1">
        <v>45220</v>
      </c>
      <c r="K288" s="4">
        <v>23445.45</v>
      </c>
      <c r="L288" s="1">
        <v>45196</v>
      </c>
      <c r="M288">
        <v>-24</v>
      </c>
      <c r="N288" s="4">
        <f t="shared" si="4"/>
        <v>-562690.80000000005</v>
      </c>
    </row>
    <row r="289" spans="1:14" hidden="1" x14ac:dyDescent="0.25">
      <c r="A289" t="s">
        <v>14</v>
      </c>
      <c r="B289" t="s">
        <v>22</v>
      </c>
      <c r="C289" t="s">
        <v>923</v>
      </c>
      <c r="D289">
        <v>1944260221</v>
      </c>
      <c r="E289" s="1">
        <v>45090</v>
      </c>
      <c r="F289" s="1">
        <v>45090</v>
      </c>
      <c r="G289">
        <v>9830866784</v>
      </c>
      <c r="H289" t="s">
        <v>924</v>
      </c>
      <c r="I289" s="5">
        <v>28325.09</v>
      </c>
      <c r="J289" s="1">
        <v>45150</v>
      </c>
      <c r="K289" s="4">
        <v>23217.29</v>
      </c>
      <c r="L289" s="1">
        <v>45134</v>
      </c>
      <c r="M289">
        <v>-16</v>
      </c>
      <c r="N289" s="4">
        <f t="shared" si="4"/>
        <v>-371476.64</v>
      </c>
    </row>
    <row r="290" spans="1:14" hidden="1" x14ac:dyDescent="0.25">
      <c r="A290" t="s">
        <v>14</v>
      </c>
      <c r="B290" t="s">
        <v>22</v>
      </c>
      <c r="C290" t="s">
        <v>234</v>
      </c>
      <c r="D290">
        <v>7195130153</v>
      </c>
      <c r="E290" s="1">
        <v>45124</v>
      </c>
      <c r="F290" s="1">
        <v>45124</v>
      </c>
      <c r="G290">
        <v>10083829418</v>
      </c>
      <c r="H290">
        <v>3623077341</v>
      </c>
      <c r="I290" s="5">
        <v>25499.599999999999</v>
      </c>
      <c r="J290" s="1">
        <v>45184</v>
      </c>
      <c r="K290" s="4">
        <v>23181.45</v>
      </c>
      <c r="L290" s="1">
        <v>45196</v>
      </c>
      <c r="M290">
        <v>12</v>
      </c>
      <c r="N290" s="4">
        <f t="shared" si="4"/>
        <v>278177.40000000002</v>
      </c>
    </row>
    <row r="291" spans="1:14" hidden="1" x14ac:dyDescent="0.25">
      <c r="A291" t="s">
        <v>14</v>
      </c>
      <c r="B291" t="s">
        <v>22</v>
      </c>
      <c r="C291" t="s">
        <v>141</v>
      </c>
      <c r="D291">
        <v>747170157</v>
      </c>
      <c r="E291" s="1">
        <v>45116</v>
      </c>
      <c r="F291" s="1">
        <v>45116</v>
      </c>
      <c r="G291">
        <v>10005846580</v>
      </c>
      <c r="H291">
        <v>6753324554</v>
      </c>
      <c r="I291" s="5">
        <v>25384.04</v>
      </c>
      <c r="J291" s="1">
        <v>45176</v>
      </c>
      <c r="K291" s="4">
        <v>23076.400000000001</v>
      </c>
      <c r="L291" s="1">
        <v>45196</v>
      </c>
      <c r="M291">
        <v>20</v>
      </c>
      <c r="N291" s="4">
        <f t="shared" si="4"/>
        <v>461528</v>
      </c>
    </row>
    <row r="292" spans="1:14" hidden="1" x14ac:dyDescent="0.25">
      <c r="A292" t="s">
        <v>14</v>
      </c>
      <c r="B292" t="s">
        <v>22</v>
      </c>
      <c r="C292" t="s">
        <v>141</v>
      </c>
      <c r="D292">
        <v>747170157</v>
      </c>
      <c r="E292" s="1">
        <v>45132</v>
      </c>
      <c r="F292" s="1">
        <v>45132</v>
      </c>
      <c r="G292">
        <v>10134063031</v>
      </c>
      <c r="H292">
        <v>6753326896</v>
      </c>
      <c r="I292" s="5">
        <v>25328.85</v>
      </c>
      <c r="J292" s="1">
        <v>45192</v>
      </c>
      <c r="K292" s="4">
        <v>23026.23</v>
      </c>
      <c r="L292" s="1">
        <v>45196</v>
      </c>
      <c r="M292">
        <v>4</v>
      </c>
      <c r="N292" s="4">
        <f t="shared" si="4"/>
        <v>92104.92</v>
      </c>
    </row>
    <row r="293" spans="1:14" hidden="1" x14ac:dyDescent="0.25">
      <c r="A293" t="s">
        <v>14</v>
      </c>
      <c r="B293" t="s">
        <v>22</v>
      </c>
      <c r="C293" t="s">
        <v>270</v>
      </c>
      <c r="D293">
        <v>735390155</v>
      </c>
      <c r="E293" s="1">
        <v>45059</v>
      </c>
      <c r="F293" s="1">
        <v>45059</v>
      </c>
      <c r="G293">
        <v>9625570250</v>
      </c>
      <c r="H293">
        <v>1020695730</v>
      </c>
      <c r="I293" s="5">
        <v>25249.68</v>
      </c>
      <c r="J293" s="1">
        <v>45121</v>
      </c>
      <c r="K293" s="4">
        <v>22954.25</v>
      </c>
      <c r="L293" s="1">
        <v>45163</v>
      </c>
      <c r="M293">
        <v>42</v>
      </c>
      <c r="N293" s="4">
        <f t="shared" si="4"/>
        <v>964078.5</v>
      </c>
    </row>
    <row r="294" spans="1:14" hidden="1" x14ac:dyDescent="0.25">
      <c r="A294" t="s">
        <v>14</v>
      </c>
      <c r="B294" t="s">
        <v>22</v>
      </c>
      <c r="C294" t="s">
        <v>118</v>
      </c>
      <c r="D294">
        <v>7921350968</v>
      </c>
      <c r="E294" s="1">
        <v>44994</v>
      </c>
      <c r="F294" s="1">
        <v>44994</v>
      </c>
      <c r="G294">
        <v>9189520248</v>
      </c>
      <c r="H294">
        <v>5238001523</v>
      </c>
      <c r="I294" s="5">
        <v>24997.96</v>
      </c>
      <c r="J294" s="1">
        <v>45054</v>
      </c>
      <c r="K294" s="4">
        <v>22725.42</v>
      </c>
      <c r="L294" s="1">
        <v>45163</v>
      </c>
      <c r="M294">
        <v>109</v>
      </c>
      <c r="N294" s="4">
        <f t="shared" si="4"/>
        <v>2477070.7799999998</v>
      </c>
    </row>
    <row r="295" spans="1:14" hidden="1" x14ac:dyDescent="0.25">
      <c r="A295" t="s">
        <v>14</v>
      </c>
      <c r="B295" t="s">
        <v>22</v>
      </c>
      <c r="C295" t="s">
        <v>621</v>
      </c>
      <c r="D295">
        <v>348170101</v>
      </c>
      <c r="E295" s="1">
        <v>45055</v>
      </c>
      <c r="F295" s="1">
        <v>45055</v>
      </c>
      <c r="G295">
        <v>9591669775</v>
      </c>
      <c r="H295">
        <v>1000000358</v>
      </c>
      <c r="I295" s="5">
        <v>22500</v>
      </c>
      <c r="J295" s="1">
        <v>45115</v>
      </c>
      <c r="K295" s="4">
        <v>22500</v>
      </c>
      <c r="L295" s="1">
        <v>45134</v>
      </c>
      <c r="M295">
        <v>19</v>
      </c>
      <c r="N295" s="4">
        <f t="shared" si="4"/>
        <v>427500</v>
      </c>
    </row>
    <row r="296" spans="1:14" hidden="1" x14ac:dyDescent="0.25">
      <c r="A296" t="s">
        <v>14</v>
      </c>
      <c r="B296" t="s">
        <v>22</v>
      </c>
      <c r="C296" t="s">
        <v>621</v>
      </c>
      <c r="D296">
        <v>348170101</v>
      </c>
      <c r="E296" s="1">
        <v>45133</v>
      </c>
      <c r="F296" s="1">
        <v>45133</v>
      </c>
      <c r="G296">
        <v>10135217370</v>
      </c>
      <c r="H296">
        <v>1000000457</v>
      </c>
      <c r="I296" s="5">
        <v>22500</v>
      </c>
      <c r="J296" s="1">
        <v>45193</v>
      </c>
      <c r="K296" s="4">
        <v>22500</v>
      </c>
      <c r="L296" s="1">
        <v>45163</v>
      </c>
      <c r="M296">
        <v>-30</v>
      </c>
      <c r="N296" s="4">
        <f t="shared" si="4"/>
        <v>-675000</v>
      </c>
    </row>
    <row r="297" spans="1:14" hidden="1" x14ac:dyDescent="0.25">
      <c r="A297" t="s">
        <v>14</v>
      </c>
      <c r="B297" t="s">
        <v>22</v>
      </c>
      <c r="C297" t="s">
        <v>1594</v>
      </c>
      <c r="D297">
        <v>1484180391</v>
      </c>
      <c r="E297" s="1">
        <v>45134</v>
      </c>
      <c r="F297" s="1">
        <v>45134</v>
      </c>
      <c r="G297">
        <v>10142574398</v>
      </c>
      <c r="H297" t="s">
        <v>1595</v>
      </c>
      <c r="I297" s="5">
        <v>27416.99</v>
      </c>
      <c r="J297" s="1">
        <v>45194</v>
      </c>
      <c r="K297" s="4">
        <v>22472.94</v>
      </c>
      <c r="L297" s="1">
        <v>45163</v>
      </c>
      <c r="M297">
        <v>-31</v>
      </c>
      <c r="N297" s="4">
        <f t="shared" si="4"/>
        <v>-696661.14</v>
      </c>
    </row>
    <row r="298" spans="1:14" hidden="1" x14ac:dyDescent="0.25">
      <c r="A298" t="s">
        <v>14</v>
      </c>
      <c r="B298" t="s">
        <v>22</v>
      </c>
      <c r="C298" t="s">
        <v>1594</v>
      </c>
      <c r="D298">
        <v>1484180391</v>
      </c>
      <c r="E298" s="1">
        <v>45133</v>
      </c>
      <c r="F298" s="1">
        <v>45133</v>
      </c>
      <c r="G298">
        <v>10142574535</v>
      </c>
      <c r="H298" t="s">
        <v>1596</v>
      </c>
      <c r="I298" s="5">
        <v>27416.99</v>
      </c>
      <c r="J298" s="1">
        <v>45193</v>
      </c>
      <c r="K298" s="4">
        <v>22472.94</v>
      </c>
      <c r="L298" s="1">
        <v>45196</v>
      </c>
      <c r="M298">
        <v>3</v>
      </c>
      <c r="N298" s="4">
        <f t="shared" si="4"/>
        <v>67418.819999999992</v>
      </c>
    </row>
    <row r="299" spans="1:14" hidden="1" x14ac:dyDescent="0.25">
      <c r="A299" t="s">
        <v>14</v>
      </c>
      <c r="B299" t="s">
        <v>22</v>
      </c>
      <c r="C299" t="s">
        <v>1594</v>
      </c>
      <c r="D299">
        <v>1484180391</v>
      </c>
      <c r="E299" s="1">
        <v>45144</v>
      </c>
      <c r="F299" s="1">
        <v>45144</v>
      </c>
      <c r="G299">
        <v>10207890493</v>
      </c>
      <c r="H299" t="s">
        <v>1739</v>
      </c>
      <c r="I299" s="5">
        <v>27416.99</v>
      </c>
      <c r="J299" s="1">
        <v>45204</v>
      </c>
      <c r="K299" s="4">
        <v>22472.94</v>
      </c>
      <c r="L299" s="1">
        <v>45196</v>
      </c>
      <c r="M299">
        <v>-8</v>
      </c>
      <c r="N299" s="4">
        <f t="shared" si="4"/>
        <v>-179783.52</v>
      </c>
    </row>
    <row r="300" spans="1:14" hidden="1" x14ac:dyDescent="0.25">
      <c r="A300" t="s">
        <v>14</v>
      </c>
      <c r="B300" t="s">
        <v>22</v>
      </c>
      <c r="C300" t="s">
        <v>746</v>
      </c>
      <c r="D300">
        <v>2645920592</v>
      </c>
      <c r="E300" s="1">
        <v>45114</v>
      </c>
      <c r="F300" s="1">
        <v>45114</v>
      </c>
      <c r="G300">
        <v>10005826734</v>
      </c>
      <c r="H300">
        <v>2023042694</v>
      </c>
      <c r="I300" s="5">
        <v>24572.58</v>
      </c>
      <c r="J300" s="1">
        <v>45174</v>
      </c>
      <c r="K300" s="4">
        <v>22338.7</v>
      </c>
      <c r="L300" s="1">
        <v>45196</v>
      </c>
      <c r="M300">
        <v>22</v>
      </c>
      <c r="N300" s="4">
        <f t="shared" si="4"/>
        <v>491451.4</v>
      </c>
    </row>
    <row r="301" spans="1:14" hidden="1" x14ac:dyDescent="0.25">
      <c r="A301" t="s">
        <v>14</v>
      </c>
      <c r="B301" t="s">
        <v>22</v>
      </c>
      <c r="C301" t="s">
        <v>38</v>
      </c>
      <c r="D301">
        <v>9933630155</v>
      </c>
      <c r="E301" s="1">
        <v>45016</v>
      </c>
      <c r="F301" s="1">
        <v>45016</v>
      </c>
      <c r="G301">
        <v>9334789786</v>
      </c>
      <c r="H301">
        <v>9700235188</v>
      </c>
      <c r="I301" s="5">
        <v>27204.65</v>
      </c>
      <c r="J301" s="1">
        <v>45076</v>
      </c>
      <c r="K301" s="4">
        <v>22298.89</v>
      </c>
      <c r="L301" s="1">
        <v>45163</v>
      </c>
      <c r="M301">
        <v>87</v>
      </c>
      <c r="N301" s="4">
        <f t="shared" si="4"/>
        <v>1940003.43</v>
      </c>
    </row>
    <row r="302" spans="1:14" hidden="1" x14ac:dyDescent="0.25">
      <c r="A302" t="s">
        <v>14</v>
      </c>
      <c r="B302" t="s">
        <v>22</v>
      </c>
      <c r="C302" t="s">
        <v>233</v>
      </c>
      <c r="D302">
        <v>696360155</v>
      </c>
      <c r="E302" s="1">
        <v>45112</v>
      </c>
      <c r="F302" s="1">
        <v>45112</v>
      </c>
      <c r="G302">
        <v>9993002919</v>
      </c>
      <c r="H302">
        <v>2383036535</v>
      </c>
      <c r="I302" s="5">
        <v>24435.73</v>
      </c>
      <c r="J302" s="1">
        <v>45172</v>
      </c>
      <c r="K302" s="4">
        <v>22214.3</v>
      </c>
      <c r="L302" s="1">
        <v>45163</v>
      </c>
      <c r="M302">
        <v>-9</v>
      </c>
      <c r="N302" s="4">
        <f t="shared" si="4"/>
        <v>-199928.69999999998</v>
      </c>
    </row>
    <row r="303" spans="1:14" hidden="1" x14ac:dyDescent="0.25">
      <c r="A303" t="s">
        <v>14</v>
      </c>
      <c r="B303" t="s">
        <v>22</v>
      </c>
      <c r="C303" t="s">
        <v>827</v>
      </c>
      <c r="D303">
        <v>399800580</v>
      </c>
      <c r="E303" s="1">
        <v>45146</v>
      </c>
      <c r="F303" s="1">
        <v>45146</v>
      </c>
      <c r="G303">
        <v>10224524730</v>
      </c>
      <c r="H303">
        <v>2023013539</v>
      </c>
      <c r="I303" s="5">
        <v>24273.3</v>
      </c>
      <c r="J303" s="1">
        <v>45206</v>
      </c>
      <c r="K303" s="4">
        <v>22066.639999999999</v>
      </c>
      <c r="L303" s="1">
        <v>45196</v>
      </c>
      <c r="M303">
        <v>-10</v>
      </c>
      <c r="N303" s="4">
        <f t="shared" si="4"/>
        <v>-220666.4</v>
      </c>
    </row>
    <row r="304" spans="1:14" hidden="1" x14ac:dyDescent="0.25">
      <c r="A304" t="s">
        <v>14</v>
      </c>
      <c r="B304" t="s">
        <v>22</v>
      </c>
      <c r="C304" t="s">
        <v>827</v>
      </c>
      <c r="D304">
        <v>399800580</v>
      </c>
      <c r="E304" s="1">
        <v>45159</v>
      </c>
      <c r="F304" s="1">
        <v>45159</v>
      </c>
      <c r="G304">
        <v>10304316966</v>
      </c>
      <c r="H304">
        <v>2023014131</v>
      </c>
      <c r="I304" s="5">
        <v>24273.3</v>
      </c>
      <c r="J304" s="1">
        <v>45219</v>
      </c>
      <c r="K304" s="4">
        <v>22066.639999999999</v>
      </c>
      <c r="L304" s="1">
        <v>45196</v>
      </c>
      <c r="M304">
        <v>-23</v>
      </c>
      <c r="N304" s="4">
        <f t="shared" si="4"/>
        <v>-507532.72</v>
      </c>
    </row>
    <row r="305" spans="1:14" hidden="1" x14ac:dyDescent="0.25">
      <c r="A305" t="s">
        <v>14</v>
      </c>
      <c r="B305" t="s">
        <v>22</v>
      </c>
      <c r="C305" t="s">
        <v>27</v>
      </c>
      <c r="D305">
        <v>9238800156</v>
      </c>
      <c r="E305" s="1">
        <v>45107</v>
      </c>
      <c r="F305" s="1">
        <v>45107</v>
      </c>
      <c r="G305">
        <v>9948099361</v>
      </c>
      <c r="H305">
        <v>1209722829</v>
      </c>
      <c r="I305" s="5">
        <v>26893.68</v>
      </c>
      <c r="J305" s="1">
        <v>45167</v>
      </c>
      <c r="K305" s="4">
        <v>22044</v>
      </c>
      <c r="L305" s="1">
        <v>45196</v>
      </c>
      <c r="M305">
        <v>29</v>
      </c>
      <c r="N305" s="4">
        <f t="shared" si="4"/>
        <v>639276</v>
      </c>
    </row>
    <row r="306" spans="1:14" hidden="1" x14ac:dyDescent="0.25">
      <c r="A306" t="s">
        <v>14</v>
      </c>
      <c r="B306" t="s">
        <v>22</v>
      </c>
      <c r="C306" t="s">
        <v>220</v>
      </c>
      <c r="D306">
        <v>5619050585</v>
      </c>
      <c r="E306" s="1">
        <v>45141</v>
      </c>
      <c r="F306" s="1">
        <v>45141</v>
      </c>
      <c r="G306">
        <v>10200324007</v>
      </c>
      <c r="H306">
        <v>500009797</v>
      </c>
      <c r="I306" s="5">
        <v>24204.18</v>
      </c>
      <c r="J306" s="1">
        <v>45201</v>
      </c>
      <c r="K306" s="4">
        <v>22003.8</v>
      </c>
      <c r="L306" s="1">
        <v>45196</v>
      </c>
      <c r="M306">
        <v>-5</v>
      </c>
      <c r="N306" s="4">
        <f t="shared" si="4"/>
        <v>-110019</v>
      </c>
    </row>
    <row r="307" spans="1:14" hidden="1" x14ac:dyDescent="0.25">
      <c r="A307" t="s">
        <v>14</v>
      </c>
      <c r="B307" t="s">
        <v>22</v>
      </c>
      <c r="C307" t="s">
        <v>321</v>
      </c>
      <c r="D307">
        <v>464710581</v>
      </c>
      <c r="E307" s="1">
        <v>45021</v>
      </c>
      <c r="F307" s="1">
        <v>45021</v>
      </c>
      <c r="G307">
        <v>9371505042</v>
      </c>
      <c r="H307" t="s">
        <v>322</v>
      </c>
      <c r="I307" s="5">
        <v>26784.06</v>
      </c>
      <c r="J307" s="1">
        <v>45081</v>
      </c>
      <c r="K307" s="4">
        <v>21954.15</v>
      </c>
      <c r="L307" s="1">
        <v>45114</v>
      </c>
      <c r="M307">
        <v>33</v>
      </c>
      <c r="N307" s="4">
        <f t="shared" si="4"/>
        <v>724486.95000000007</v>
      </c>
    </row>
    <row r="308" spans="1:14" hidden="1" x14ac:dyDescent="0.25">
      <c r="A308" t="s">
        <v>14</v>
      </c>
      <c r="B308" t="s">
        <v>22</v>
      </c>
      <c r="C308" t="s">
        <v>293</v>
      </c>
      <c r="D308">
        <v>492340583</v>
      </c>
      <c r="E308" s="1">
        <v>45119</v>
      </c>
      <c r="F308" s="1">
        <v>45119</v>
      </c>
      <c r="G308">
        <v>10032794071</v>
      </c>
      <c r="H308">
        <v>23087893</v>
      </c>
      <c r="I308" s="5">
        <v>24089.45</v>
      </c>
      <c r="J308" s="1">
        <v>45179</v>
      </c>
      <c r="K308" s="4">
        <v>21899.5</v>
      </c>
      <c r="L308" s="1">
        <v>45196</v>
      </c>
      <c r="M308">
        <v>17</v>
      </c>
      <c r="N308" s="4">
        <f t="shared" si="4"/>
        <v>372291.5</v>
      </c>
    </row>
    <row r="309" spans="1:14" hidden="1" x14ac:dyDescent="0.25">
      <c r="A309" t="s">
        <v>14</v>
      </c>
      <c r="B309" t="s">
        <v>22</v>
      </c>
      <c r="C309" t="s">
        <v>209</v>
      </c>
      <c r="D309">
        <v>2707070963</v>
      </c>
      <c r="E309" s="1">
        <v>45098</v>
      </c>
      <c r="F309" s="1">
        <v>45098</v>
      </c>
      <c r="G309">
        <v>9899209325</v>
      </c>
      <c r="H309">
        <v>8723149910</v>
      </c>
      <c r="I309" s="5">
        <v>24008.38</v>
      </c>
      <c r="J309" s="1">
        <v>45158</v>
      </c>
      <c r="K309" s="4">
        <v>21825.8</v>
      </c>
      <c r="L309" s="1">
        <v>45196</v>
      </c>
      <c r="M309">
        <v>38</v>
      </c>
      <c r="N309" s="4">
        <f t="shared" si="4"/>
        <v>829380.4</v>
      </c>
    </row>
    <row r="310" spans="1:14" hidden="1" x14ac:dyDescent="0.25">
      <c r="A310" t="s">
        <v>14</v>
      </c>
      <c r="B310" t="s">
        <v>22</v>
      </c>
      <c r="C310" t="s">
        <v>608</v>
      </c>
      <c r="D310">
        <v>832400154</v>
      </c>
      <c r="E310" s="1">
        <v>45053</v>
      </c>
      <c r="F310" s="1">
        <v>45053</v>
      </c>
      <c r="G310">
        <v>9574396562</v>
      </c>
      <c r="H310">
        <v>2000023195</v>
      </c>
      <c r="I310" s="5">
        <v>23755.71</v>
      </c>
      <c r="J310" s="1">
        <v>45113</v>
      </c>
      <c r="K310" s="4">
        <v>21596.1</v>
      </c>
      <c r="L310" s="1">
        <v>45196</v>
      </c>
      <c r="M310">
        <v>83</v>
      </c>
      <c r="N310" s="4">
        <f t="shared" si="4"/>
        <v>1792476.2999999998</v>
      </c>
    </row>
    <row r="311" spans="1:14" hidden="1" x14ac:dyDescent="0.25">
      <c r="A311" t="s">
        <v>14</v>
      </c>
      <c r="B311" t="s">
        <v>22</v>
      </c>
      <c r="C311" t="s">
        <v>262</v>
      </c>
      <c r="D311">
        <v>11187430159</v>
      </c>
      <c r="E311" s="1">
        <v>45092</v>
      </c>
      <c r="F311" s="1">
        <v>45092</v>
      </c>
      <c r="G311">
        <v>9845795362</v>
      </c>
      <c r="H311">
        <v>230010443</v>
      </c>
      <c r="I311" s="5">
        <v>23713.599999999999</v>
      </c>
      <c r="J311" s="1">
        <v>45152</v>
      </c>
      <c r="K311" s="4">
        <v>21557.82</v>
      </c>
      <c r="L311" s="1">
        <v>45196</v>
      </c>
      <c r="M311">
        <v>44</v>
      </c>
      <c r="N311" s="4">
        <f t="shared" si="4"/>
        <v>948544.08</v>
      </c>
    </row>
    <row r="312" spans="1:14" hidden="1" x14ac:dyDescent="0.25">
      <c r="A312" t="s">
        <v>14</v>
      </c>
      <c r="B312" t="s">
        <v>22</v>
      </c>
      <c r="C312" t="s">
        <v>1019</v>
      </c>
      <c r="D312">
        <v>10169951000</v>
      </c>
      <c r="E312" s="1">
        <v>45117</v>
      </c>
      <c r="F312" s="1">
        <v>45117</v>
      </c>
      <c r="G312">
        <v>10029875611</v>
      </c>
      <c r="H312" t="s">
        <v>1408</v>
      </c>
      <c r="I312" s="5">
        <v>26233.42</v>
      </c>
      <c r="J312" s="1">
        <v>45177</v>
      </c>
      <c r="K312" s="4">
        <v>21502.799999999999</v>
      </c>
      <c r="L312" s="1">
        <v>45134</v>
      </c>
      <c r="M312">
        <v>-43</v>
      </c>
      <c r="N312" s="4">
        <f t="shared" si="4"/>
        <v>-924620.4</v>
      </c>
    </row>
    <row r="313" spans="1:14" hidden="1" x14ac:dyDescent="0.25">
      <c r="A313" t="s">
        <v>14</v>
      </c>
      <c r="B313" t="s">
        <v>22</v>
      </c>
      <c r="C313" t="s">
        <v>994</v>
      </c>
      <c r="D313">
        <v>2644430825</v>
      </c>
      <c r="E313" s="1">
        <v>45142</v>
      </c>
      <c r="F313" s="1">
        <v>45142</v>
      </c>
      <c r="G313">
        <v>10209869318</v>
      </c>
      <c r="H313">
        <v>10394</v>
      </c>
      <c r="I313" s="5">
        <v>26233.42</v>
      </c>
      <c r="J313" s="1">
        <v>45202</v>
      </c>
      <c r="K313" s="4">
        <v>21502.799999999999</v>
      </c>
      <c r="L313" s="1">
        <v>45196</v>
      </c>
      <c r="M313">
        <v>-6</v>
      </c>
      <c r="N313" s="4">
        <f t="shared" si="4"/>
        <v>-129016.79999999999</v>
      </c>
    </row>
    <row r="314" spans="1:14" hidden="1" x14ac:dyDescent="0.25">
      <c r="A314" t="s">
        <v>14</v>
      </c>
      <c r="B314" t="s">
        <v>22</v>
      </c>
      <c r="C314" t="s">
        <v>430</v>
      </c>
      <c r="D314">
        <v>1376730188</v>
      </c>
      <c r="E314" s="1">
        <v>45029</v>
      </c>
      <c r="F314" s="1">
        <v>45029</v>
      </c>
      <c r="G314">
        <v>9428270131</v>
      </c>
      <c r="H314" t="s">
        <v>431</v>
      </c>
      <c r="I314" s="5">
        <v>26230</v>
      </c>
      <c r="J314" s="1">
        <v>45089</v>
      </c>
      <c r="K314" s="4">
        <v>21500</v>
      </c>
      <c r="L314" s="1">
        <v>45134</v>
      </c>
      <c r="M314">
        <v>45</v>
      </c>
      <c r="N314" s="4">
        <f t="shared" si="4"/>
        <v>967500</v>
      </c>
    </row>
    <row r="315" spans="1:14" hidden="1" x14ac:dyDescent="0.25">
      <c r="A315" t="s">
        <v>14</v>
      </c>
      <c r="B315" t="s">
        <v>22</v>
      </c>
      <c r="C315" t="s">
        <v>54</v>
      </c>
      <c r="D315">
        <v>4754201210</v>
      </c>
      <c r="E315" s="1">
        <v>45029</v>
      </c>
      <c r="F315" s="1">
        <v>45029</v>
      </c>
      <c r="G315">
        <v>9422714838</v>
      </c>
      <c r="H315" t="s">
        <v>421</v>
      </c>
      <c r="I315" s="5">
        <v>26180.32</v>
      </c>
      <c r="J315" s="1">
        <v>45089</v>
      </c>
      <c r="K315" s="4">
        <v>21459.279999999999</v>
      </c>
      <c r="L315" s="1">
        <v>45152</v>
      </c>
      <c r="M315">
        <v>63</v>
      </c>
      <c r="N315" s="4">
        <f t="shared" si="4"/>
        <v>1351934.64</v>
      </c>
    </row>
    <row r="316" spans="1:14" hidden="1" x14ac:dyDescent="0.25">
      <c r="A316" t="s">
        <v>14</v>
      </c>
      <c r="B316" t="s">
        <v>22</v>
      </c>
      <c r="C316" t="s">
        <v>849</v>
      </c>
      <c r="D316">
        <v>9076261214</v>
      </c>
      <c r="E316" s="1">
        <v>45112</v>
      </c>
      <c r="F316" s="1">
        <v>45112</v>
      </c>
      <c r="G316">
        <v>9980977284</v>
      </c>
      <c r="H316">
        <v>109</v>
      </c>
      <c r="I316" s="5">
        <v>26127.67</v>
      </c>
      <c r="J316" s="1">
        <v>45172</v>
      </c>
      <c r="K316" s="4">
        <v>21416.12</v>
      </c>
      <c r="L316" s="1">
        <v>45163</v>
      </c>
      <c r="M316">
        <v>-9</v>
      </c>
      <c r="N316" s="4">
        <f t="shared" si="4"/>
        <v>-192745.08</v>
      </c>
    </row>
    <row r="317" spans="1:14" hidden="1" x14ac:dyDescent="0.25">
      <c r="A317" t="s">
        <v>14</v>
      </c>
      <c r="B317" t="s">
        <v>22</v>
      </c>
      <c r="C317" t="s">
        <v>849</v>
      </c>
      <c r="D317">
        <v>9076261214</v>
      </c>
      <c r="E317" s="1">
        <v>45141</v>
      </c>
      <c r="F317" s="1">
        <v>45141</v>
      </c>
      <c r="G317">
        <v>10184520659</v>
      </c>
      <c r="H317">
        <v>124</v>
      </c>
      <c r="I317" s="5">
        <v>26125.3</v>
      </c>
      <c r="J317" s="1">
        <v>45201</v>
      </c>
      <c r="K317" s="4">
        <v>21414.18</v>
      </c>
      <c r="L317" s="1">
        <v>45196</v>
      </c>
      <c r="M317">
        <v>-5</v>
      </c>
      <c r="N317" s="4">
        <f t="shared" si="4"/>
        <v>-107070.9</v>
      </c>
    </row>
    <row r="318" spans="1:14" hidden="1" x14ac:dyDescent="0.25">
      <c r="A318" t="s">
        <v>14</v>
      </c>
      <c r="B318" t="s">
        <v>22</v>
      </c>
      <c r="C318" t="s">
        <v>115</v>
      </c>
      <c r="D318">
        <v>82130592</v>
      </c>
      <c r="E318" s="1">
        <v>45089</v>
      </c>
      <c r="F318" s="1">
        <v>45089</v>
      </c>
      <c r="G318">
        <v>9828802792</v>
      </c>
      <c r="H318">
        <v>2004023052</v>
      </c>
      <c r="I318" s="5">
        <v>23486.1</v>
      </c>
      <c r="J318" s="1">
        <v>45149</v>
      </c>
      <c r="K318" s="4">
        <v>21351</v>
      </c>
      <c r="L318" s="1">
        <v>45134</v>
      </c>
      <c r="M318">
        <v>-15</v>
      </c>
      <c r="N318" s="4">
        <f t="shared" si="4"/>
        <v>-320265</v>
      </c>
    </row>
    <row r="319" spans="1:14" hidden="1" x14ac:dyDescent="0.25">
      <c r="A319" t="s">
        <v>14</v>
      </c>
      <c r="B319" t="s">
        <v>22</v>
      </c>
      <c r="C319" t="s">
        <v>115</v>
      </c>
      <c r="D319">
        <v>82130592</v>
      </c>
      <c r="E319" s="1">
        <v>45097</v>
      </c>
      <c r="F319" s="1">
        <v>45097</v>
      </c>
      <c r="G319">
        <v>9888420997</v>
      </c>
      <c r="H319">
        <v>2004024124</v>
      </c>
      <c r="I319" s="5">
        <v>23486.1</v>
      </c>
      <c r="J319" s="1">
        <v>45157</v>
      </c>
      <c r="K319" s="4">
        <v>21351</v>
      </c>
      <c r="L319" s="1">
        <v>45196</v>
      </c>
      <c r="M319">
        <v>39</v>
      </c>
      <c r="N319" s="4">
        <f t="shared" si="4"/>
        <v>832689</v>
      </c>
    </row>
    <row r="320" spans="1:14" hidden="1" x14ac:dyDescent="0.25">
      <c r="A320" t="s">
        <v>14</v>
      </c>
      <c r="B320" t="s">
        <v>22</v>
      </c>
      <c r="C320" t="s">
        <v>115</v>
      </c>
      <c r="D320">
        <v>82130592</v>
      </c>
      <c r="E320" s="1">
        <v>45126</v>
      </c>
      <c r="F320" s="1">
        <v>45126</v>
      </c>
      <c r="G320">
        <v>10094956306</v>
      </c>
      <c r="H320">
        <v>2004028540</v>
      </c>
      <c r="I320" s="5">
        <v>23486.1</v>
      </c>
      <c r="J320" s="1">
        <v>45186</v>
      </c>
      <c r="K320" s="4">
        <v>21351</v>
      </c>
      <c r="L320" s="1">
        <v>45196</v>
      </c>
      <c r="M320">
        <v>10</v>
      </c>
      <c r="N320" s="4">
        <f t="shared" si="4"/>
        <v>213510</v>
      </c>
    </row>
    <row r="321" spans="1:14" hidden="1" x14ac:dyDescent="0.25">
      <c r="A321" t="s">
        <v>14</v>
      </c>
      <c r="B321" t="s">
        <v>22</v>
      </c>
      <c r="C321" t="s">
        <v>115</v>
      </c>
      <c r="D321">
        <v>82130592</v>
      </c>
      <c r="E321" s="1">
        <v>45160</v>
      </c>
      <c r="F321" s="1">
        <v>45160</v>
      </c>
      <c r="G321">
        <v>10305598994</v>
      </c>
      <c r="H321">
        <v>2004032288</v>
      </c>
      <c r="I321" s="5">
        <v>23486.1</v>
      </c>
      <c r="J321" s="1">
        <v>45220</v>
      </c>
      <c r="K321" s="4">
        <v>21351</v>
      </c>
      <c r="L321" s="1">
        <v>45196</v>
      </c>
      <c r="M321">
        <v>-24</v>
      </c>
      <c r="N321" s="4">
        <f t="shared" si="4"/>
        <v>-512424</v>
      </c>
    </row>
    <row r="322" spans="1:14" hidden="1" x14ac:dyDescent="0.25">
      <c r="A322" t="s">
        <v>14</v>
      </c>
      <c r="B322" t="s">
        <v>22</v>
      </c>
      <c r="C322" t="s">
        <v>426</v>
      </c>
      <c r="D322">
        <v>12785290151</v>
      </c>
      <c r="E322" s="1">
        <v>45086</v>
      </c>
      <c r="F322" s="1">
        <v>45086</v>
      </c>
      <c r="G322">
        <v>9797795081</v>
      </c>
      <c r="H322" t="s">
        <v>876</v>
      </c>
      <c r="I322" s="5">
        <v>25955.67</v>
      </c>
      <c r="J322" s="1">
        <v>45146</v>
      </c>
      <c r="K322" s="4">
        <v>21275.14</v>
      </c>
      <c r="L322" s="1">
        <v>45163</v>
      </c>
      <c r="M322">
        <v>17</v>
      </c>
      <c r="N322" s="4">
        <f t="shared" ref="N322:N385" si="5">+K322*M322</f>
        <v>361677.38</v>
      </c>
    </row>
    <row r="323" spans="1:14" hidden="1" x14ac:dyDescent="0.25">
      <c r="A323" t="s">
        <v>14</v>
      </c>
      <c r="B323" t="s">
        <v>22</v>
      </c>
      <c r="C323" t="s">
        <v>270</v>
      </c>
      <c r="D323">
        <v>735390155</v>
      </c>
      <c r="E323" s="1">
        <v>45125</v>
      </c>
      <c r="F323" s="1">
        <v>45125</v>
      </c>
      <c r="G323">
        <v>10077493290</v>
      </c>
      <c r="H323">
        <v>1020705573</v>
      </c>
      <c r="I323" s="5">
        <v>23074.13</v>
      </c>
      <c r="J323" s="1">
        <v>45185</v>
      </c>
      <c r="K323" s="4">
        <v>20976.48</v>
      </c>
      <c r="L323" s="1">
        <v>45196</v>
      </c>
      <c r="M323">
        <v>11</v>
      </c>
      <c r="N323" s="4">
        <f t="shared" si="5"/>
        <v>230741.28</v>
      </c>
    </row>
    <row r="324" spans="1:14" hidden="1" x14ac:dyDescent="0.25">
      <c r="A324" t="s">
        <v>14</v>
      </c>
      <c r="B324" t="s">
        <v>22</v>
      </c>
      <c r="C324" t="s">
        <v>1614</v>
      </c>
      <c r="D324">
        <v>13841941001</v>
      </c>
      <c r="E324" s="1">
        <v>45135</v>
      </c>
      <c r="F324" s="1">
        <v>45135</v>
      </c>
      <c r="G324">
        <v>10151677694</v>
      </c>
      <c r="H324" t="s">
        <v>1270</v>
      </c>
      <c r="I324" s="5">
        <v>25559</v>
      </c>
      <c r="J324" s="1">
        <v>45199</v>
      </c>
      <c r="K324" s="4">
        <v>20950</v>
      </c>
      <c r="L324" s="1">
        <v>45190</v>
      </c>
      <c r="M324">
        <v>-9</v>
      </c>
      <c r="N324" s="4">
        <f t="shared" si="5"/>
        <v>-188550</v>
      </c>
    </row>
    <row r="325" spans="1:14" hidden="1" x14ac:dyDescent="0.25">
      <c r="A325" t="s">
        <v>14</v>
      </c>
      <c r="B325" t="s">
        <v>22</v>
      </c>
      <c r="C325" t="s">
        <v>103</v>
      </c>
      <c r="D325">
        <v>12792100153</v>
      </c>
      <c r="E325" s="1">
        <v>45086</v>
      </c>
      <c r="F325" s="1">
        <v>45086</v>
      </c>
      <c r="G325">
        <v>9807435341</v>
      </c>
      <c r="H325">
        <v>23029155</v>
      </c>
      <c r="I325" s="5">
        <v>25539.05</v>
      </c>
      <c r="J325" s="1">
        <v>45138</v>
      </c>
      <c r="K325" s="4">
        <v>20933.650000000001</v>
      </c>
      <c r="L325" s="1">
        <v>45128</v>
      </c>
      <c r="M325">
        <v>-10</v>
      </c>
      <c r="N325" s="4">
        <f t="shared" si="5"/>
        <v>-209336.5</v>
      </c>
    </row>
    <row r="326" spans="1:14" hidden="1" x14ac:dyDescent="0.25">
      <c r="A326" t="s">
        <v>14</v>
      </c>
      <c r="B326" t="s">
        <v>22</v>
      </c>
      <c r="C326" t="s">
        <v>994</v>
      </c>
      <c r="D326">
        <v>2644430825</v>
      </c>
      <c r="E326" s="1">
        <v>45180</v>
      </c>
      <c r="F326" s="1">
        <v>45180</v>
      </c>
      <c r="G326">
        <v>10423020472</v>
      </c>
      <c r="H326">
        <v>12981</v>
      </c>
      <c r="I326" s="5">
        <v>25508.74</v>
      </c>
      <c r="J326" s="1">
        <v>45240</v>
      </c>
      <c r="K326" s="4">
        <v>20908.8</v>
      </c>
      <c r="L326" s="1">
        <v>45196</v>
      </c>
      <c r="M326">
        <v>-44</v>
      </c>
      <c r="N326" s="4">
        <f t="shared" si="5"/>
        <v>-919987.19999999995</v>
      </c>
    </row>
    <row r="327" spans="1:14" hidden="1" x14ac:dyDescent="0.25">
      <c r="A327" t="s">
        <v>14</v>
      </c>
      <c r="B327" t="s">
        <v>22</v>
      </c>
      <c r="C327" t="s">
        <v>234</v>
      </c>
      <c r="D327">
        <v>7195130153</v>
      </c>
      <c r="E327" s="1">
        <v>45133</v>
      </c>
      <c r="F327" s="1">
        <v>45133</v>
      </c>
      <c r="G327">
        <v>10140634898</v>
      </c>
      <c r="H327">
        <v>3623081120</v>
      </c>
      <c r="I327" s="5">
        <v>22996.42</v>
      </c>
      <c r="J327" s="1">
        <v>45193</v>
      </c>
      <c r="K327" s="4">
        <v>20905.84</v>
      </c>
      <c r="L327" s="1">
        <v>45196</v>
      </c>
      <c r="M327">
        <v>3</v>
      </c>
      <c r="N327" s="4">
        <f t="shared" si="5"/>
        <v>62717.520000000004</v>
      </c>
    </row>
    <row r="328" spans="1:14" hidden="1" x14ac:dyDescent="0.25">
      <c r="A328" t="s">
        <v>14</v>
      </c>
      <c r="B328" t="s">
        <v>22</v>
      </c>
      <c r="C328" t="s">
        <v>208</v>
      </c>
      <c r="D328">
        <v>10051170156</v>
      </c>
      <c r="E328" s="1">
        <v>45029</v>
      </c>
      <c r="F328" s="1">
        <v>45029</v>
      </c>
      <c r="G328">
        <v>9425660628</v>
      </c>
      <c r="H328">
        <v>931890011</v>
      </c>
      <c r="I328" s="5">
        <v>22986.880000000001</v>
      </c>
      <c r="J328" s="1">
        <v>45089</v>
      </c>
      <c r="K328" s="4">
        <v>20897.16</v>
      </c>
      <c r="L328" s="1">
        <v>45135</v>
      </c>
      <c r="M328">
        <v>46</v>
      </c>
      <c r="N328" s="4">
        <f t="shared" si="5"/>
        <v>961269.36</v>
      </c>
    </row>
    <row r="329" spans="1:14" hidden="1" x14ac:dyDescent="0.25">
      <c r="A329" t="s">
        <v>14</v>
      </c>
      <c r="B329" t="s">
        <v>22</v>
      </c>
      <c r="C329" t="s">
        <v>216</v>
      </c>
      <c r="D329">
        <v>2774840595</v>
      </c>
      <c r="E329" s="1">
        <v>45136</v>
      </c>
      <c r="F329" s="1">
        <v>45136</v>
      </c>
      <c r="G329">
        <v>10158798578</v>
      </c>
      <c r="H329">
        <v>9897194971</v>
      </c>
      <c r="I329" s="5">
        <v>22974.59</v>
      </c>
      <c r="J329" s="1">
        <v>45196</v>
      </c>
      <c r="K329" s="4">
        <v>20885.990000000002</v>
      </c>
      <c r="L329" s="1">
        <v>45196</v>
      </c>
      <c r="M329">
        <v>0</v>
      </c>
      <c r="N329" s="4">
        <f t="shared" si="5"/>
        <v>0</v>
      </c>
    </row>
    <row r="330" spans="1:14" hidden="1" x14ac:dyDescent="0.25">
      <c r="A330" t="s">
        <v>14</v>
      </c>
      <c r="B330" t="s">
        <v>22</v>
      </c>
      <c r="C330" t="s">
        <v>63</v>
      </c>
      <c r="D330">
        <v>212840235</v>
      </c>
      <c r="E330" s="1">
        <v>45093</v>
      </c>
      <c r="F330" s="1">
        <v>45093</v>
      </c>
      <c r="G330">
        <v>9849577086</v>
      </c>
      <c r="H330">
        <v>1000058985</v>
      </c>
      <c r="I330" s="5">
        <v>22961.33</v>
      </c>
      <c r="J330" s="1">
        <v>45153</v>
      </c>
      <c r="K330" s="4">
        <v>20873.939999999999</v>
      </c>
      <c r="L330" s="1">
        <v>45196</v>
      </c>
      <c r="M330">
        <v>43</v>
      </c>
      <c r="N330" s="4">
        <f t="shared" si="5"/>
        <v>897579.41999999993</v>
      </c>
    </row>
    <row r="331" spans="1:14" hidden="1" x14ac:dyDescent="0.25">
      <c r="A331" t="s">
        <v>14</v>
      </c>
      <c r="B331" t="s">
        <v>22</v>
      </c>
      <c r="C331" t="s">
        <v>994</v>
      </c>
      <c r="D331">
        <v>2644430825</v>
      </c>
      <c r="E331" s="1">
        <v>45159</v>
      </c>
      <c r="F331" s="1">
        <v>45159</v>
      </c>
      <c r="G331">
        <v>10303381631</v>
      </c>
      <c r="H331">
        <v>11304</v>
      </c>
      <c r="I331" s="5">
        <v>25460.42</v>
      </c>
      <c r="J331" s="1">
        <v>45219</v>
      </c>
      <c r="K331" s="4">
        <v>20869.2</v>
      </c>
      <c r="L331" s="1">
        <v>45196</v>
      </c>
      <c r="M331">
        <v>-23</v>
      </c>
      <c r="N331" s="4">
        <f t="shared" si="5"/>
        <v>-479991.60000000003</v>
      </c>
    </row>
    <row r="332" spans="1:14" hidden="1" x14ac:dyDescent="0.25">
      <c r="A332" t="s">
        <v>14</v>
      </c>
      <c r="B332" t="s">
        <v>22</v>
      </c>
      <c r="C332" t="s">
        <v>608</v>
      </c>
      <c r="D332">
        <v>832400154</v>
      </c>
      <c r="E332" s="1">
        <v>45112</v>
      </c>
      <c r="F332" s="1">
        <v>45112</v>
      </c>
      <c r="G332">
        <v>9994479412</v>
      </c>
      <c r="H332">
        <v>2000040575</v>
      </c>
      <c r="I332" s="5">
        <v>22887.040000000001</v>
      </c>
      <c r="J332" s="1">
        <v>45172</v>
      </c>
      <c r="K332" s="4">
        <v>20806.400000000001</v>
      </c>
      <c r="L332" s="1">
        <v>45196</v>
      </c>
      <c r="M332">
        <v>24</v>
      </c>
      <c r="N332" s="4">
        <f t="shared" si="5"/>
        <v>499353.60000000003</v>
      </c>
    </row>
    <row r="333" spans="1:14" hidden="1" x14ac:dyDescent="0.25">
      <c r="A333" t="s">
        <v>14</v>
      </c>
      <c r="B333" t="s">
        <v>22</v>
      </c>
      <c r="C333" t="s">
        <v>608</v>
      </c>
      <c r="D333">
        <v>832400154</v>
      </c>
      <c r="E333" s="1">
        <v>45147</v>
      </c>
      <c r="F333" s="1">
        <v>45147</v>
      </c>
      <c r="G333">
        <v>10234091269</v>
      </c>
      <c r="H333">
        <v>2000050894</v>
      </c>
      <c r="I333" s="5">
        <v>22887.040000000001</v>
      </c>
      <c r="J333" s="1">
        <v>45207</v>
      </c>
      <c r="K333" s="4">
        <v>20806.400000000001</v>
      </c>
      <c r="L333" s="1">
        <v>45196</v>
      </c>
      <c r="M333">
        <v>-11</v>
      </c>
      <c r="N333" s="4">
        <f t="shared" si="5"/>
        <v>-228870.40000000002</v>
      </c>
    </row>
    <row r="334" spans="1:14" hidden="1" x14ac:dyDescent="0.25">
      <c r="A334" t="s">
        <v>14</v>
      </c>
      <c r="B334" t="s">
        <v>22</v>
      </c>
      <c r="C334" t="s">
        <v>334</v>
      </c>
      <c r="D334">
        <v>6814140965</v>
      </c>
      <c r="E334" s="1">
        <v>45021</v>
      </c>
      <c r="F334" s="1">
        <v>45021</v>
      </c>
      <c r="G334">
        <v>9373600401</v>
      </c>
      <c r="H334" t="s">
        <v>337</v>
      </c>
      <c r="I334" s="5">
        <v>25349.06</v>
      </c>
      <c r="J334" s="1">
        <v>45077</v>
      </c>
      <c r="K334" s="4">
        <v>20777.919999999998</v>
      </c>
      <c r="L334" s="1">
        <v>45124</v>
      </c>
      <c r="M334">
        <v>47</v>
      </c>
      <c r="N334" s="4">
        <f t="shared" si="5"/>
        <v>976562.23999999987</v>
      </c>
    </row>
    <row r="335" spans="1:14" hidden="1" x14ac:dyDescent="0.25">
      <c r="A335" t="s">
        <v>14</v>
      </c>
      <c r="B335" t="s">
        <v>22</v>
      </c>
      <c r="C335" t="s">
        <v>54</v>
      </c>
      <c r="D335">
        <v>4754201210</v>
      </c>
      <c r="E335" s="1">
        <v>45093</v>
      </c>
      <c r="F335" s="1">
        <v>45093</v>
      </c>
      <c r="G335">
        <v>9849324086</v>
      </c>
      <c r="H335" t="s">
        <v>970</v>
      </c>
      <c r="I335" s="5">
        <v>25260.25</v>
      </c>
      <c r="J335" s="1">
        <v>45107</v>
      </c>
      <c r="K335" s="4">
        <v>20705.12</v>
      </c>
      <c r="L335" s="1">
        <v>45152</v>
      </c>
      <c r="M335">
        <v>45</v>
      </c>
      <c r="N335" s="4">
        <f t="shared" si="5"/>
        <v>931730.39999999991</v>
      </c>
    </row>
    <row r="336" spans="1:14" hidden="1" x14ac:dyDescent="0.25">
      <c r="A336" t="s">
        <v>14</v>
      </c>
      <c r="B336" t="s">
        <v>22</v>
      </c>
      <c r="C336" t="s">
        <v>262</v>
      </c>
      <c r="D336">
        <v>11187430159</v>
      </c>
      <c r="E336" s="1">
        <v>45118</v>
      </c>
      <c r="F336" s="1">
        <v>45118</v>
      </c>
      <c r="G336">
        <v>10032746521</v>
      </c>
      <c r="H336">
        <v>230012279</v>
      </c>
      <c r="I336" s="5">
        <v>22755.7</v>
      </c>
      <c r="J336" s="1">
        <v>45178</v>
      </c>
      <c r="K336" s="4">
        <v>20687</v>
      </c>
      <c r="L336" s="1">
        <v>45196</v>
      </c>
      <c r="M336">
        <v>18</v>
      </c>
      <c r="N336" s="4">
        <f t="shared" si="5"/>
        <v>372366</v>
      </c>
    </row>
    <row r="337" spans="1:14" hidden="1" x14ac:dyDescent="0.25">
      <c r="A337" t="s">
        <v>14</v>
      </c>
      <c r="B337" t="s">
        <v>22</v>
      </c>
      <c r="C337" t="s">
        <v>220</v>
      </c>
      <c r="D337">
        <v>5619050585</v>
      </c>
      <c r="E337" s="1">
        <v>45138</v>
      </c>
      <c r="F337" s="1">
        <v>45138</v>
      </c>
      <c r="G337">
        <v>10169107738</v>
      </c>
      <c r="H337">
        <v>500009692</v>
      </c>
      <c r="I337" s="5">
        <v>22590.58</v>
      </c>
      <c r="J337" s="1">
        <v>45198</v>
      </c>
      <c r="K337" s="4">
        <v>20536.89</v>
      </c>
      <c r="L337" s="1">
        <v>45196</v>
      </c>
      <c r="M337">
        <v>-2</v>
      </c>
      <c r="N337" s="4">
        <f t="shared" si="5"/>
        <v>-41073.78</v>
      </c>
    </row>
    <row r="338" spans="1:14" hidden="1" x14ac:dyDescent="0.25">
      <c r="A338" t="s">
        <v>14</v>
      </c>
      <c r="B338" t="s">
        <v>22</v>
      </c>
      <c r="C338" t="s">
        <v>608</v>
      </c>
      <c r="D338">
        <v>832400154</v>
      </c>
      <c r="E338" s="1">
        <v>45118</v>
      </c>
      <c r="F338" s="1">
        <v>45118</v>
      </c>
      <c r="G338">
        <v>10031284368</v>
      </c>
      <c r="H338">
        <v>2000042228</v>
      </c>
      <c r="I338" s="5">
        <v>22568.04</v>
      </c>
      <c r="J338" s="1">
        <v>45178</v>
      </c>
      <c r="K338" s="4">
        <v>20516.400000000001</v>
      </c>
      <c r="L338" s="1">
        <v>45196</v>
      </c>
      <c r="M338">
        <v>18</v>
      </c>
      <c r="N338" s="4">
        <f t="shared" si="5"/>
        <v>369295.2</v>
      </c>
    </row>
    <row r="339" spans="1:14" hidden="1" x14ac:dyDescent="0.25">
      <c r="A339" t="s">
        <v>14</v>
      </c>
      <c r="B339" t="s">
        <v>22</v>
      </c>
      <c r="C339" t="s">
        <v>141</v>
      </c>
      <c r="D339">
        <v>747170157</v>
      </c>
      <c r="E339" s="1">
        <v>45100</v>
      </c>
      <c r="F339" s="1">
        <v>45100</v>
      </c>
      <c r="G339">
        <v>9916504933</v>
      </c>
      <c r="H339">
        <v>6753322766</v>
      </c>
      <c r="I339" s="5">
        <v>22552.73</v>
      </c>
      <c r="J339" s="1">
        <v>45160</v>
      </c>
      <c r="K339" s="4">
        <v>20502.48</v>
      </c>
      <c r="L339" s="1">
        <v>45196</v>
      </c>
      <c r="M339">
        <v>36</v>
      </c>
      <c r="N339" s="4">
        <f t="shared" si="5"/>
        <v>738089.28</v>
      </c>
    </row>
    <row r="340" spans="1:14" hidden="1" x14ac:dyDescent="0.25">
      <c r="A340" t="s">
        <v>14</v>
      </c>
      <c r="B340" t="s">
        <v>22</v>
      </c>
      <c r="C340" t="s">
        <v>262</v>
      </c>
      <c r="D340">
        <v>11187430159</v>
      </c>
      <c r="E340" s="1">
        <v>45097</v>
      </c>
      <c r="F340" s="1">
        <v>45097</v>
      </c>
      <c r="G340">
        <v>9889778629</v>
      </c>
      <c r="H340">
        <v>230010812</v>
      </c>
      <c r="I340" s="5">
        <v>22512.799999999999</v>
      </c>
      <c r="J340" s="1">
        <v>45157</v>
      </c>
      <c r="K340" s="4">
        <v>20466.18</v>
      </c>
      <c r="L340" s="1">
        <v>45135</v>
      </c>
      <c r="M340">
        <v>-22</v>
      </c>
      <c r="N340" s="4">
        <f t="shared" si="5"/>
        <v>-450255.96</v>
      </c>
    </row>
    <row r="341" spans="1:14" hidden="1" x14ac:dyDescent="0.25">
      <c r="A341" t="s">
        <v>14</v>
      </c>
      <c r="B341" t="s">
        <v>22</v>
      </c>
      <c r="C341" t="s">
        <v>216</v>
      </c>
      <c r="D341">
        <v>2774840595</v>
      </c>
      <c r="E341" s="1">
        <v>45112</v>
      </c>
      <c r="F341" s="1">
        <v>45112</v>
      </c>
      <c r="G341">
        <v>9987236843</v>
      </c>
      <c r="H341">
        <v>9897186983</v>
      </c>
      <c r="I341" s="5">
        <v>22176</v>
      </c>
      <c r="J341" s="1">
        <v>45172</v>
      </c>
      <c r="K341" s="4">
        <v>20160</v>
      </c>
      <c r="L341" s="1">
        <v>45196</v>
      </c>
      <c r="M341">
        <v>24</v>
      </c>
      <c r="N341" s="4">
        <f t="shared" si="5"/>
        <v>483840</v>
      </c>
    </row>
    <row r="342" spans="1:14" hidden="1" x14ac:dyDescent="0.25">
      <c r="A342" t="s">
        <v>14</v>
      </c>
      <c r="B342" t="s">
        <v>22</v>
      </c>
      <c r="C342" t="s">
        <v>481</v>
      </c>
      <c r="D342">
        <v>4754860155</v>
      </c>
      <c r="E342" s="1">
        <v>45126</v>
      </c>
      <c r="F342" s="1">
        <v>45126</v>
      </c>
      <c r="G342">
        <v>10082721880</v>
      </c>
      <c r="H342">
        <v>2023012216</v>
      </c>
      <c r="I342" s="5">
        <v>22069.33</v>
      </c>
      <c r="J342" s="1">
        <v>45186</v>
      </c>
      <c r="K342" s="4">
        <v>20063.03</v>
      </c>
      <c r="L342" s="1">
        <v>45196</v>
      </c>
      <c r="M342">
        <v>10</v>
      </c>
      <c r="N342" s="4">
        <f t="shared" si="5"/>
        <v>200630.3</v>
      </c>
    </row>
    <row r="343" spans="1:14" hidden="1" x14ac:dyDescent="0.25">
      <c r="A343" t="s">
        <v>14</v>
      </c>
      <c r="B343" t="s">
        <v>22</v>
      </c>
      <c r="C343" t="s">
        <v>1430</v>
      </c>
      <c r="D343">
        <v>3945320962</v>
      </c>
      <c r="E343" s="1">
        <v>45121</v>
      </c>
      <c r="F343" s="1">
        <v>45121</v>
      </c>
      <c r="G343">
        <v>10047590046</v>
      </c>
      <c r="H343">
        <v>2332000442</v>
      </c>
      <c r="I343" s="5">
        <v>24400</v>
      </c>
      <c r="J343" s="1">
        <v>45169</v>
      </c>
      <c r="K343" s="4">
        <v>20000</v>
      </c>
      <c r="L343" s="1">
        <v>45190</v>
      </c>
      <c r="M343">
        <v>21</v>
      </c>
      <c r="N343" s="4">
        <f t="shared" si="5"/>
        <v>420000</v>
      </c>
    </row>
    <row r="344" spans="1:14" hidden="1" x14ac:dyDescent="0.25">
      <c r="A344" t="s">
        <v>14</v>
      </c>
      <c r="B344" t="s">
        <v>22</v>
      </c>
      <c r="C344" t="s">
        <v>119</v>
      </c>
      <c r="D344">
        <v>7279701002</v>
      </c>
      <c r="E344" s="1">
        <v>45121</v>
      </c>
      <c r="F344" s="1">
        <v>45121</v>
      </c>
      <c r="G344">
        <v>10067988623</v>
      </c>
      <c r="H344">
        <v>3823009992</v>
      </c>
      <c r="I344" s="5">
        <v>20800</v>
      </c>
      <c r="J344" s="1">
        <v>45138</v>
      </c>
      <c r="K344" s="4">
        <v>20000</v>
      </c>
      <c r="L344" s="1">
        <v>45196</v>
      </c>
      <c r="M344">
        <v>58</v>
      </c>
      <c r="N344" s="4">
        <f t="shared" si="5"/>
        <v>1160000</v>
      </c>
    </row>
    <row r="345" spans="1:14" hidden="1" x14ac:dyDescent="0.25">
      <c r="A345" t="s">
        <v>14</v>
      </c>
      <c r="B345" t="s">
        <v>22</v>
      </c>
      <c r="C345" t="s">
        <v>980</v>
      </c>
      <c r="D345">
        <v>15379561002</v>
      </c>
      <c r="E345" s="1">
        <v>45094</v>
      </c>
      <c r="F345" s="1">
        <v>45094</v>
      </c>
      <c r="G345">
        <v>9860132549</v>
      </c>
      <c r="H345">
        <v>6001001681</v>
      </c>
      <c r="I345" s="5">
        <v>24387.8</v>
      </c>
      <c r="J345" s="1">
        <v>45174</v>
      </c>
      <c r="K345" s="4">
        <v>19990</v>
      </c>
      <c r="L345" s="1">
        <v>45194</v>
      </c>
      <c r="M345">
        <v>20</v>
      </c>
      <c r="N345" s="4">
        <f t="shared" si="5"/>
        <v>399800</v>
      </c>
    </row>
    <row r="346" spans="1:14" hidden="1" x14ac:dyDescent="0.25">
      <c r="A346" t="s">
        <v>14</v>
      </c>
      <c r="B346" t="s">
        <v>22</v>
      </c>
      <c r="C346" t="s">
        <v>58</v>
      </c>
      <c r="D346">
        <v>426150488</v>
      </c>
      <c r="E346" s="1">
        <v>44971</v>
      </c>
      <c r="F346" s="1">
        <v>44971</v>
      </c>
      <c r="G346">
        <v>9037710409</v>
      </c>
      <c r="H346">
        <v>108006</v>
      </c>
      <c r="I346" s="5">
        <v>21945</v>
      </c>
      <c r="J346" s="1">
        <v>45031</v>
      </c>
      <c r="K346" s="4">
        <v>19950</v>
      </c>
      <c r="L346" s="1">
        <v>45196</v>
      </c>
      <c r="M346">
        <v>165</v>
      </c>
      <c r="N346" s="4">
        <f t="shared" si="5"/>
        <v>3291750</v>
      </c>
    </row>
    <row r="347" spans="1:14" hidden="1" x14ac:dyDescent="0.25">
      <c r="A347" t="s">
        <v>14</v>
      </c>
      <c r="B347" t="s">
        <v>22</v>
      </c>
      <c r="C347" t="s">
        <v>58</v>
      </c>
      <c r="D347">
        <v>426150488</v>
      </c>
      <c r="E347" s="1">
        <v>45021</v>
      </c>
      <c r="F347" s="1">
        <v>45021</v>
      </c>
      <c r="G347">
        <v>9372197764</v>
      </c>
      <c r="H347">
        <v>117301</v>
      </c>
      <c r="I347" s="5">
        <v>21945</v>
      </c>
      <c r="J347" s="1">
        <v>45081</v>
      </c>
      <c r="K347" s="4">
        <v>19950</v>
      </c>
      <c r="L347" s="1">
        <v>45135</v>
      </c>
      <c r="M347">
        <v>54</v>
      </c>
      <c r="N347" s="4">
        <f t="shared" si="5"/>
        <v>1077300</v>
      </c>
    </row>
    <row r="348" spans="1:14" hidden="1" x14ac:dyDescent="0.25">
      <c r="A348" t="s">
        <v>14</v>
      </c>
      <c r="B348" t="s">
        <v>22</v>
      </c>
      <c r="C348" t="s">
        <v>601</v>
      </c>
      <c r="D348">
        <v>5633040588</v>
      </c>
      <c r="E348" s="1">
        <v>45050</v>
      </c>
      <c r="F348" s="1">
        <v>45050</v>
      </c>
      <c r="G348">
        <v>9566081901</v>
      </c>
      <c r="H348" s="3">
        <v>19756</v>
      </c>
      <c r="I348" s="5">
        <v>24335.34</v>
      </c>
      <c r="J348" s="1">
        <v>45110</v>
      </c>
      <c r="K348" s="4">
        <v>19947</v>
      </c>
      <c r="L348" s="1">
        <v>45134</v>
      </c>
      <c r="M348">
        <v>24</v>
      </c>
      <c r="N348" s="4">
        <f t="shared" si="5"/>
        <v>478728</v>
      </c>
    </row>
    <row r="349" spans="1:14" hidden="1" x14ac:dyDescent="0.25">
      <c r="A349" t="s">
        <v>14</v>
      </c>
      <c r="B349" t="s">
        <v>22</v>
      </c>
      <c r="C349" t="s">
        <v>601</v>
      </c>
      <c r="D349">
        <v>5633040588</v>
      </c>
      <c r="E349" s="1">
        <v>45085</v>
      </c>
      <c r="F349" s="1">
        <v>45085</v>
      </c>
      <c r="G349">
        <v>9787369968</v>
      </c>
      <c r="H349" s="3">
        <v>26330</v>
      </c>
      <c r="I349" s="5">
        <v>24335.34</v>
      </c>
      <c r="J349" s="1">
        <v>45107</v>
      </c>
      <c r="K349" s="4">
        <v>19947</v>
      </c>
      <c r="L349" s="1">
        <v>45128</v>
      </c>
      <c r="M349">
        <v>21</v>
      </c>
      <c r="N349" s="4">
        <f t="shared" si="5"/>
        <v>418887</v>
      </c>
    </row>
    <row r="350" spans="1:14" hidden="1" x14ac:dyDescent="0.25">
      <c r="A350" t="s">
        <v>14</v>
      </c>
      <c r="B350" t="s">
        <v>22</v>
      </c>
      <c r="C350" t="s">
        <v>601</v>
      </c>
      <c r="D350">
        <v>5633040588</v>
      </c>
      <c r="E350" s="1">
        <v>45113</v>
      </c>
      <c r="F350" s="1">
        <v>45113</v>
      </c>
      <c r="G350">
        <v>9991500141</v>
      </c>
      <c r="H350" s="3">
        <v>31079</v>
      </c>
      <c r="I350" s="5">
        <v>24335.34</v>
      </c>
      <c r="J350" s="1">
        <v>45173</v>
      </c>
      <c r="K350" s="4">
        <v>19947</v>
      </c>
      <c r="L350" s="1">
        <v>45134</v>
      </c>
      <c r="M350">
        <v>-39</v>
      </c>
      <c r="N350" s="4">
        <f t="shared" si="5"/>
        <v>-777933</v>
      </c>
    </row>
    <row r="351" spans="1:14" hidden="1" x14ac:dyDescent="0.25">
      <c r="A351" t="s">
        <v>14</v>
      </c>
      <c r="B351" t="s">
        <v>22</v>
      </c>
      <c r="C351" t="s">
        <v>220</v>
      </c>
      <c r="D351">
        <v>5619050585</v>
      </c>
      <c r="E351" s="1">
        <v>45033</v>
      </c>
      <c r="F351" s="1">
        <v>45033</v>
      </c>
      <c r="G351">
        <v>9457382459</v>
      </c>
      <c r="H351">
        <v>500004192</v>
      </c>
      <c r="I351" s="5">
        <v>21783.759999999998</v>
      </c>
      <c r="J351" s="1">
        <v>45093</v>
      </c>
      <c r="K351" s="4">
        <v>19803.419999999998</v>
      </c>
      <c r="L351" s="1">
        <v>45134</v>
      </c>
      <c r="M351">
        <v>41</v>
      </c>
      <c r="N351" s="4">
        <f t="shared" si="5"/>
        <v>811940.22</v>
      </c>
    </row>
    <row r="352" spans="1:14" hidden="1" x14ac:dyDescent="0.25">
      <c r="A352" t="s">
        <v>14</v>
      </c>
      <c r="B352" t="s">
        <v>22</v>
      </c>
      <c r="C352" t="s">
        <v>559</v>
      </c>
      <c r="D352">
        <v>455940585</v>
      </c>
      <c r="E352" s="1">
        <v>45044</v>
      </c>
      <c r="F352" s="1">
        <v>45044</v>
      </c>
      <c r="G352">
        <v>9524335484</v>
      </c>
      <c r="H352" t="s">
        <v>560</v>
      </c>
      <c r="I352" s="5">
        <v>24156</v>
      </c>
      <c r="J352" s="1">
        <v>45104</v>
      </c>
      <c r="K352" s="4">
        <v>19800</v>
      </c>
      <c r="L352" s="1">
        <v>45196</v>
      </c>
      <c r="M352">
        <v>92</v>
      </c>
      <c r="N352" s="4">
        <f t="shared" si="5"/>
        <v>1821600</v>
      </c>
    </row>
    <row r="353" spans="1:14" hidden="1" x14ac:dyDescent="0.25">
      <c r="A353" t="s">
        <v>14</v>
      </c>
      <c r="B353" t="s">
        <v>22</v>
      </c>
      <c r="C353" t="s">
        <v>58</v>
      </c>
      <c r="D353">
        <v>426150488</v>
      </c>
      <c r="E353" s="1">
        <v>45119</v>
      </c>
      <c r="F353" s="1">
        <v>45119</v>
      </c>
      <c r="G353">
        <v>10033892388</v>
      </c>
      <c r="H353">
        <v>136096</v>
      </c>
      <c r="I353" s="5">
        <v>21722.42</v>
      </c>
      <c r="J353" s="1">
        <v>45179</v>
      </c>
      <c r="K353" s="4">
        <v>19747.650000000001</v>
      </c>
      <c r="L353" s="1">
        <v>45163</v>
      </c>
      <c r="M353">
        <v>-16</v>
      </c>
      <c r="N353" s="4">
        <f t="shared" si="5"/>
        <v>-315962.40000000002</v>
      </c>
    </row>
    <row r="354" spans="1:14" hidden="1" x14ac:dyDescent="0.25">
      <c r="A354" t="s">
        <v>14</v>
      </c>
      <c r="B354" t="s">
        <v>22</v>
      </c>
      <c r="C354" t="s">
        <v>1630</v>
      </c>
      <c r="D354">
        <v>10896871000</v>
      </c>
      <c r="E354" s="1">
        <v>45136</v>
      </c>
      <c r="F354" s="1">
        <v>45136</v>
      </c>
      <c r="G354">
        <v>10162492798</v>
      </c>
      <c r="H354" t="s">
        <v>1631</v>
      </c>
      <c r="I354" s="5">
        <v>19600</v>
      </c>
      <c r="J354" s="1">
        <v>45199</v>
      </c>
      <c r="K354" s="4">
        <v>19600</v>
      </c>
      <c r="L354" s="1">
        <v>45184</v>
      </c>
      <c r="M354">
        <v>-15</v>
      </c>
      <c r="N354" s="4">
        <f t="shared" si="5"/>
        <v>-294000</v>
      </c>
    </row>
    <row r="355" spans="1:14" hidden="1" x14ac:dyDescent="0.25">
      <c r="A355" t="s">
        <v>14</v>
      </c>
      <c r="B355" t="s">
        <v>22</v>
      </c>
      <c r="C355" t="s">
        <v>54</v>
      </c>
      <c r="D355">
        <v>4754201210</v>
      </c>
      <c r="E355" s="1">
        <v>45160</v>
      </c>
      <c r="F355" s="1">
        <v>45160</v>
      </c>
      <c r="G355">
        <v>10308150876</v>
      </c>
      <c r="H355" t="s">
        <v>1800</v>
      </c>
      <c r="I355" s="5">
        <v>23880.13</v>
      </c>
      <c r="J355" s="1">
        <v>45199</v>
      </c>
      <c r="K355" s="4">
        <v>19573.88</v>
      </c>
      <c r="L355" s="1">
        <v>45191</v>
      </c>
      <c r="M355">
        <v>-8</v>
      </c>
      <c r="N355" s="4">
        <f t="shared" si="5"/>
        <v>-156591.04000000001</v>
      </c>
    </row>
    <row r="356" spans="1:14" hidden="1" x14ac:dyDescent="0.25">
      <c r="A356" t="s">
        <v>14</v>
      </c>
      <c r="B356" t="s">
        <v>22</v>
      </c>
      <c r="C356" t="s">
        <v>54</v>
      </c>
      <c r="D356">
        <v>4754201210</v>
      </c>
      <c r="E356" s="1">
        <v>45112</v>
      </c>
      <c r="F356" s="1">
        <v>45112</v>
      </c>
      <c r="G356">
        <v>9984544382</v>
      </c>
      <c r="H356" t="s">
        <v>1318</v>
      </c>
      <c r="I356" s="5">
        <v>23859.22</v>
      </c>
      <c r="J356" s="1">
        <v>45169</v>
      </c>
      <c r="K356" s="4">
        <v>19556.740000000002</v>
      </c>
      <c r="L356" s="1">
        <v>45152</v>
      </c>
      <c r="M356">
        <v>-17</v>
      </c>
      <c r="N356" s="4">
        <f t="shared" si="5"/>
        <v>-332464.58</v>
      </c>
    </row>
    <row r="357" spans="1:14" hidden="1" x14ac:dyDescent="0.25">
      <c r="A357" t="s">
        <v>14</v>
      </c>
      <c r="B357" t="s">
        <v>22</v>
      </c>
      <c r="C357" t="s">
        <v>234</v>
      </c>
      <c r="D357">
        <v>7195130153</v>
      </c>
      <c r="E357" s="1">
        <v>45160</v>
      </c>
      <c r="F357" s="1">
        <v>45160</v>
      </c>
      <c r="G357">
        <v>10306724446</v>
      </c>
      <c r="H357">
        <v>3623088015</v>
      </c>
      <c r="I357" s="5">
        <v>21511.45</v>
      </c>
      <c r="J357" s="1">
        <v>45220</v>
      </c>
      <c r="K357" s="4">
        <v>19555.86</v>
      </c>
      <c r="L357" s="1">
        <v>45196</v>
      </c>
      <c r="M357">
        <v>-24</v>
      </c>
      <c r="N357" s="4">
        <f t="shared" si="5"/>
        <v>-469340.64</v>
      </c>
    </row>
    <row r="358" spans="1:14" hidden="1" x14ac:dyDescent="0.25">
      <c r="A358" t="s">
        <v>14</v>
      </c>
      <c r="B358" t="s">
        <v>22</v>
      </c>
      <c r="C358" t="s">
        <v>301</v>
      </c>
      <c r="D358">
        <v>5849130157</v>
      </c>
      <c r="E358" s="1">
        <v>45021</v>
      </c>
      <c r="F358" s="1">
        <v>45021</v>
      </c>
      <c r="G358">
        <v>9364283756</v>
      </c>
      <c r="H358" t="s">
        <v>302</v>
      </c>
      <c r="I358" s="5">
        <v>21483</v>
      </c>
      <c r="J358" s="1">
        <v>45081</v>
      </c>
      <c r="K358" s="4">
        <v>19530</v>
      </c>
      <c r="L358" s="1">
        <v>45134</v>
      </c>
      <c r="M358">
        <v>53</v>
      </c>
      <c r="N358" s="4">
        <f t="shared" si="5"/>
        <v>1035090</v>
      </c>
    </row>
    <row r="359" spans="1:14" hidden="1" x14ac:dyDescent="0.25">
      <c r="A359" t="s">
        <v>14</v>
      </c>
      <c r="B359" t="s">
        <v>22</v>
      </c>
      <c r="C359" t="s">
        <v>255</v>
      </c>
      <c r="D359">
        <v>471770016</v>
      </c>
      <c r="E359" s="1">
        <v>45098</v>
      </c>
      <c r="F359" s="1">
        <v>45098</v>
      </c>
      <c r="G359">
        <v>9897632711</v>
      </c>
      <c r="H359">
        <v>90013134</v>
      </c>
      <c r="I359" s="5">
        <v>21443.4</v>
      </c>
      <c r="J359" s="1">
        <v>45158</v>
      </c>
      <c r="K359" s="4">
        <v>19494</v>
      </c>
      <c r="L359" s="1">
        <v>45163</v>
      </c>
      <c r="M359">
        <v>5</v>
      </c>
      <c r="N359" s="4">
        <f t="shared" si="5"/>
        <v>97470</v>
      </c>
    </row>
    <row r="360" spans="1:14" hidden="1" x14ac:dyDescent="0.25">
      <c r="A360" t="s">
        <v>14</v>
      </c>
      <c r="B360" t="s">
        <v>22</v>
      </c>
      <c r="C360" t="s">
        <v>869</v>
      </c>
      <c r="D360">
        <v>4526141215</v>
      </c>
      <c r="E360" s="1">
        <v>45087</v>
      </c>
      <c r="F360" s="1">
        <v>45087</v>
      </c>
      <c r="G360">
        <v>9810666844</v>
      </c>
      <c r="H360" t="s">
        <v>900</v>
      </c>
      <c r="I360" s="5">
        <v>23753.4</v>
      </c>
      <c r="J360" s="1">
        <v>45107</v>
      </c>
      <c r="K360" s="4">
        <v>19470</v>
      </c>
      <c r="L360" s="1">
        <v>45145</v>
      </c>
      <c r="M360">
        <v>38</v>
      </c>
      <c r="N360" s="4">
        <f t="shared" si="5"/>
        <v>739860</v>
      </c>
    </row>
    <row r="361" spans="1:14" hidden="1" x14ac:dyDescent="0.25">
      <c r="A361" t="s">
        <v>14</v>
      </c>
      <c r="B361" t="s">
        <v>22</v>
      </c>
      <c r="C361" t="s">
        <v>901</v>
      </c>
      <c r="D361">
        <v>3878140239</v>
      </c>
      <c r="E361" s="1">
        <v>45132</v>
      </c>
      <c r="F361" s="1">
        <v>45132</v>
      </c>
      <c r="G361">
        <v>10136528908</v>
      </c>
      <c r="H361">
        <v>1060005888</v>
      </c>
      <c r="I361" s="5">
        <v>21381.78</v>
      </c>
      <c r="J361" s="1">
        <v>45192</v>
      </c>
      <c r="K361" s="4">
        <v>19437.98</v>
      </c>
      <c r="L361" s="1">
        <v>45196</v>
      </c>
      <c r="M361">
        <v>4</v>
      </c>
      <c r="N361" s="4">
        <f t="shared" si="5"/>
        <v>77751.92</v>
      </c>
    </row>
    <row r="362" spans="1:14" hidden="1" x14ac:dyDescent="0.25">
      <c r="A362" t="s">
        <v>14</v>
      </c>
      <c r="B362" t="s">
        <v>22</v>
      </c>
      <c r="C362" t="s">
        <v>115</v>
      </c>
      <c r="D362">
        <v>82130592</v>
      </c>
      <c r="E362" s="1">
        <v>45115</v>
      </c>
      <c r="F362" s="1">
        <v>45115</v>
      </c>
      <c r="G362">
        <v>10006945742</v>
      </c>
      <c r="H362">
        <v>2004026936</v>
      </c>
      <c r="I362" s="5">
        <v>21208.75</v>
      </c>
      <c r="J362" s="1">
        <v>45175</v>
      </c>
      <c r="K362" s="4">
        <v>19280.68</v>
      </c>
      <c r="L362" s="1">
        <v>45196</v>
      </c>
      <c r="M362">
        <v>21</v>
      </c>
      <c r="N362" s="4">
        <f t="shared" si="5"/>
        <v>404894.28</v>
      </c>
    </row>
    <row r="363" spans="1:14" hidden="1" x14ac:dyDescent="0.25">
      <c r="A363" t="s">
        <v>14</v>
      </c>
      <c r="B363" t="s">
        <v>22</v>
      </c>
      <c r="C363" t="s">
        <v>234</v>
      </c>
      <c r="D363">
        <v>7195130153</v>
      </c>
      <c r="E363" s="1">
        <v>45017</v>
      </c>
      <c r="F363" s="1">
        <v>45017</v>
      </c>
      <c r="G363">
        <v>9341624281</v>
      </c>
      <c r="H363">
        <v>3623035147</v>
      </c>
      <c r="I363" s="5">
        <v>21172.27</v>
      </c>
      <c r="J363" s="1">
        <v>45077</v>
      </c>
      <c r="K363" s="4">
        <v>19247.52</v>
      </c>
      <c r="L363" s="1">
        <v>45196</v>
      </c>
      <c r="M363">
        <v>119</v>
      </c>
      <c r="N363" s="4">
        <f t="shared" si="5"/>
        <v>2290454.88</v>
      </c>
    </row>
    <row r="364" spans="1:14" hidden="1" x14ac:dyDescent="0.25">
      <c r="A364" t="s">
        <v>14</v>
      </c>
      <c r="B364" t="s">
        <v>22</v>
      </c>
      <c r="C364" t="s">
        <v>57</v>
      </c>
      <c r="D364">
        <v>6991810588</v>
      </c>
      <c r="E364" s="1">
        <v>45095</v>
      </c>
      <c r="F364" s="1">
        <v>45095</v>
      </c>
      <c r="G364">
        <v>9862788669</v>
      </c>
      <c r="H364">
        <v>2424</v>
      </c>
      <c r="I364" s="5">
        <v>23439.65</v>
      </c>
      <c r="J364" s="1">
        <v>45155</v>
      </c>
      <c r="K364" s="4">
        <v>19212.830000000002</v>
      </c>
      <c r="L364" s="1">
        <v>45163</v>
      </c>
      <c r="M364">
        <v>8</v>
      </c>
      <c r="N364" s="4">
        <f t="shared" si="5"/>
        <v>153702.64000000001</v>
      </c>
    </row>
    <row r="365" spans="1:14" hidden="1" x14ac:dyDescent="0.25">
      <c r="A365" t="s">
        <v>14</v>
      </c>
      <c r="B365" t="s">
        <v>22</v>
      </c>
      <c r="C365" t="s">
        <v>234</v>
      </c>
      <c r="D365">
        <v>7195130153</v>
      </c>
      <c r="E365" s="1">
        <v>45141</v>
      </c>
      <c r="F365" s="1">
        <v>45141</v>
      </c>
      <c r="G365">
        <v>10199098314</v>
      </c>
      <c r="H365">
        <v>3623084656</v>
      </c>
      <c r="I365" s="5">
        <v>21075.45</v>
      </c>
      <c r="J365" s="1">
        <v>45201</v>
      </c>
      <c r="K365" s="4">
        <v>19159.5</v>
      </c>
      <c r="L365" s="1">
        <v>45196</v>
      </c>
      <c r="M365">
        <v>-5</v>
      </c>
      <c r="N365" s="4">
        <f t="shared" si="5"/>
        <v>-95797.5</v>
      </c>
    </row>
    <row r="366" spans="1:14" hidden="1" x14ac:dyDescent="0.25">
      <c r="A366" t="s">
        <v>14</v>
      </c>
      <c r="B366" t="s">
        <v>22</v>
      </c>
      <c r="C366" t="s">
        <v>827</v>
      </c>
      <c r="D366">
        <v>399800580</v>
      </c>
      <c r="E366" s="1">
        <v>45141</v>
      </c>
      <c r="F366" s="1">
        <v>45141</v>
      </c>
      <c r="G366">
        <v>10186791274</v>
      </c>
      <c r="H366">
        <v>2023013224</v>
      </c>
      <c r="I366" s="5">
        <v>20717.490000000002</v>
      </c>
      <c r="J366" s="1">
        <v>45201</v>
      </c>
      <c r="K366" s="4">
        <v>18834.080000000002</v>
      </c>
      <c r="L366" s="1">
        <v>45196</v>
      </c>
      <c r="M366">
        <v>-5</v>
      </c>
      <c r="N366" s="4">
        <f t="shared" si="5"/>
        <v>-94170.400000000009</v>
      </c>
    </row>
    <row r="367" spans="1:14" hidden="1" x14ac:dyDescent="0.25">
      <c r="A367" t="s">
        <v>14</v>
      </c>
      <c r="B367" t="s">
        <v>22</v>
      </c>
      <c r="C367" t="s">
        <v>416</v>
      </c>
      <c r="D367">
        <v>3537450136</v>
      </c>
      <c r="E367" s="1">
        <v>45029</v>
      </c>
      <c r="F367" s="1">
        <v>45029</v>
      </c>
      <c r="G367">
        <v>9420676493</v>
      </c>
      <c r="H367">
        <v>323940977</v>
      </c>
      <c r="I367" s="5">
        <v>20613.05</v>
      </c>
      <c r="J367" s="1">
        <v>45089</v>
      </c>
      <c r="K367" s="4">
        <v>18739.14</v>
      </c>
      <c r="L367" s="1">
        <v>45196</v>
      </c>
      <c r="M367">
        <v>107</v>
      </c>
      <c r="N367" s="4">
        <f t="shared" si="5"/>
        <v>2005087.98</v>
      </c>
    </row>
    <row r="368" spans="1:14" hidden="1" x14ac:dyDescent="0.25">
      <c r="A368" t="s">
        <v>14</v>
      </c>
      <c r="B368" t="s">
        <v>22</v>
      </c>
      <c r="C368" t="s">
        <v>27</v>
      </c>
      <c r="D368">
        <v>9238800156</v>
      </c>
      <c r="E368" s="1">
        <v>45097</v>
      </c>
      <c r="F368" s="1">
        <v>45097</v>
      </c>
      <c r="G368">
        <v>9888138585</v>
      </c>
      <c r="H368">
        <v>1209707709</v>
      </c>
      <c r="I368" s="5">
        <v>22838.400000000001</v>
      </c>
      <c r="J368" s="1">
        <v>45157</v>
      </c>
      <c r="K368" s="4">
        <v>18720</v>
      </c>
      <c r="L368" s="1">
        <v>45196</v>
      </c>
      <c r="M368">
        <v>39</v>
      </c>
      <c r="N368" s="4">
        <f t="shared" si="5"/>
        <v>730080</v>
      </c>
    </row>
    <row r="369" spans="1:14" hidden="1" x14ac:dyDescent="0.25">
      <c r="A369" t="s">
        <v>14</v>
      </c>
      <c r="B369" t="s">
        <v>22</v>
      </c>
      <c r="C369" t="s">
        <v>103</v>
      </c>
      <c r="D369">
        <v>12792100153</v>
      </c>
      <c r="E369" s="1">
        <v>45108</v>
      </c>
      <c r="F369" s="1">
        <v>45108</v>
      </c>
      <c r="G369">
        <v>9964096431</v>
      </c>
      <c r="H369">
        <v>5912219107</v>
      </c>
      <c r="I369" s="5">
        <v>22694.1</v>
      </c>
      <c r="J369" s="1">
        <v>45138</v>
      </c>
      <c r="K369" s="4">
        <v>18601.72</v>
      </c>
      <c r="L369" s="1">
        <v>45133</v>
      </c>
      <c r="M369">
        <v>-5</v>
      </c>
      <c r="N369" s="4">
        <f t="shared" si="5"/>
        <v>-93008.6</v>
      </c>
    </row>
    <row r="370" spans="1:14" hidden="1" x14ac:dyDescent="0.25">
      <c r="A370" t="s">
        <v>14</v>
      </c>
      <c r="B370" t="s">
        <v>22</v>
      </c>
      <c r="C370" t="s">
        <v>54</v>
      </c>
      <c r="D370">
        <v>4754201210</v>
      </c>
      <c r="E370" s="1">
        <v>45005</v>
      </c>
      <c r="F370" s="1">
        <v>45005</v>
      </c>
      <c r="G370">
        <v>9272611961</v>
      </c>
      <c r="H370" t="s">
        <v>151</v>
      </c>
      <c r="I370" s="5">
        <v>22667.31</v>
      </c>
      <c r="J370" s="1">
        <v>45065</v>
      </c>
      <c r="K370" s="4">
        <v>18579.759999999998</v>
      </c>
      <c r="L370" s="1">
        <v>45152</v>
      </c>
      <c r="M370">
        <v>87</v>
      </c>
      <c r="N370" s="4">
        <f t="shared" si="5"/>
        <v>1616439.1199999999</v>
      </c>
    </row>
    <row r="371" spans="1:14" hidden="1" x14ac:dyDescent="0.25">
      <c r="A371" t="s">
        <v>14</v>
      </c>
      <c r="B371" t="s">
        <v>22</v>
      </c>
      <c r="C371" t="s">
        <v>58</v>
      </c>
      <c r="D371">
        <v>426150488</v>
      </c>
      <c r="E371" s="1">
        <v>45103</v>
      </c>
      <c r="F371" s="1">
        <v>45103</v>
      </c>
      <c r="G371">
        <v>9921237186</v>
      </c>
      <c r="H371">
        <v>133047</v>
      </c>
      <c r="I371" s="5">
        <v>20436.43</v>
      </c>
      <c r="J371" s="1">
        <v>45163</v>
      </c>
      <c r="K371" s="4">
        <v>18578.57</v>
      </c>
      <c r="L371" s="1">
        <v>45135</v>
      </c>
      <c r="M371">
        <v>-28</v>
      </c>
      <c r="N371" s="4">
        <f t="shared" si="5"/>
        <v>-520199.95999999996</v>
      </c>
    </row>
    <row r="372" spans="1:14" hidden="1" x14ac:dyDescent="0.25">
      <c r="A372" t="s">
        <v>14</v>
      </c>
      <c r="B372" t="s">
        <v>22</v>
      </c>
      <c r="C372" t="s">
        <v>608</v>
      </c>
      <c r="D372">
        <v>832400154</v>
      </c>
      <c r="E372" s="1">
        <v>45103</v>
      </c>
      <c r="F372" s="1">
        <v>45103</v>
      </c>
      <c r="G372">
        <v>9925140455</v>
      </c>
      <c r="H372">
        <v>2000038244</v>
      </c>
      <c r="I372" s="5">
        <v>20384.43</v>
      </c>
      <c r="J372" s="1">
        <v>45163</v>
      </c>
      <c r="K372" s="4">
        <v>18531.07</v>
      </c>
      <c r="L372" s="1">
        <v>45135</v>
      </c>
      <c r="M372">
        <v>-28</v>
      </c>
      <c r="N372" s="4">
        <f t="shared" si="5"/>
        <v>-518869.95999999996</v>
      </c>
    </row>
    <row r="373" spans="1:14" hidden="1" x14ac:dyDescent="0.25">
      <c r="A373" t="s">
        <v>14</v>
      </c>
      <c r="B373" t="s">
        <v>22</v>
      </c>
      <c r="C373" t="s">
        <v>141</v>
      </c>
      <c r="D373">
        <v>747170157</v>
      </c>
      <c r="E373" s="1">
        <v>45145</v>
      </c>
      <c r="F373" s="1">
        <v>45145</v>
      </c>
      <c r="G373">
        <v>10226056403</v>
      </c>
      <c r="H373">
        <v>6753328727</v>
      </c>
      <c r="I373" s="5">
        <v>20372.330000000002</v>
      </c>
      <c r="J373" s="1">
        <v>45205</v>
      </c>
      <c r="K373" s="4">
        <v>18520.3</v>
      </c>
      <c r="L373" s="1">
        <v>45196</v>
      </c>
      <c r="M373">
        <v>-9</v>
      </c>
      <c r="N373" s="4">
        <f t="shared" si="5"/>
        <v>-166682.69999999998</v>
      </c>
    </row>
    <row r="374" spans="1:14" hidden="1" x14ac:dyDescent="0.25">
      <c r="A374" t="s">
        <v>14</v>
      </c>
      <c r="B374" t="s">
        <v>22</v>
      </c>
      <c r="C374" t="s">
        <v>141</v>
      </c>
      <c r="D374">
        <v>747170157</v>
      </c>
      <c r="E374" s="1">
        <v>45105</v>
      </c>
      <c r="F374" s="1">
        <v>45105</v>
      </c>
      <c r="G374">
        <v>9934251600</v>
      </c>
      <c r="H374">
        <v>6753323142</v>
      </c>
      <c r="I374" s="5">
        <v>20178.38</v>
      </c>
      <c r="J374" s="1">
        <v>45165</v>
      </c>
      <c r="K374" s="4">
        <v>18343.98</v>
      </c>
      <c r="L374" s="1">
        <v>45134</v>
      </c>
      <c r="M374">
        <v>-31</v>
      </c>
      <c r="N374" s="4">
        <f t="shared" si="5"/>
        <v>-568663.38</v>
      </c>
    </row>
    <row r="375" spans="1:14" hidden="1" x14ac:dyDescent="0.25">
      <c r="A375" t="s">
        <v>14</v>
      </c>
      <c r="B375" t="s">
        <v>22</v>
      </c>
      <c r="C375" t="s">
        <v>214</v>
      </c>
      <c r="D375">
        <v>6037901003</v>
      </c>
      <c r="E375" s="1">
        <v>45140</v>
      </c>
      <c r="F375" s="1">
        <v>45140</v>
      </c>
      <c r="G375">
        <v>10188515413</v>
      </c>
      <c r="H375" t="s">
        <v>1711</v>
      </c>
      <c r="I375" s="5">
        <v>20067.099999999999</v>
      </c>
      <c r="J375" s="1">
        <v>45200</v>
      </c>
      <c r="K375" s="4">
        <v>18242.82</v>
      </c>
      <c r="L375" s="1">
        <v>45196</v>
      </c>
      <c r="M375">
        <v>-4</v>
      </c>
      <c r="N375" s="4">
        <f t="shared" si="5"/>
        <v>-72971.28</v>
      </c>
    </row>
    <row r="376" spans="1:14" hidden="1" x14ac:dyDescent="0.25">
      <c r="A376" t="s">
        <v>14</v>
      </c>
      <c r="B376" t="s">
        <v>22</v>
      </c>
      <c r="C376" t="s">
        <v>38</v>
      </c>
      <c r="D376">
        <v>9933630155</v>
      </c>
      <c r="E376" s="1">
        <v>45155</v>
      </c>
      <c r="F376" s="1">
        <v>45155</v>
      </c>
      <c r="G376">
        <v>10286472752</v>
      </c>
      <c r="H376">
        <v>9700240787</v>
      </c>
      <c r="I376" s="5">
        <v>22237.34</v>
      </c>
      <c r="J376" s="1">
        <v>45215</v>
      </c>
      <c r="K376" s="4">
        <v>18227.330000000002</v>
      </c>
      <c r="L376" s="1">
        <v>45196</v>
      </c>
      <c r="M376">
        <v>-19</v>
      </c>
      <c r="N376" s="4">
        <f t="shared" si="5"/>
        <v>-346319.27</v>
      </c>
    </row>
    <row r="377" spans="1:14" hidden="1" x14ac:dyDescent="0.25">
      <c r="A377" t="s">
        <v>14</v>
      </c>
      <c r="B377" t="s">
        <v>22</v>
      </c>
      <c r="C377" t="s">
        <v>270</v>
      </c>
      <c r="D377">
        <v>735390155</v>
      </c>
      <c r="E377" s="1">
        <v>45124</v>
      </c>
      <c r="F377" s="1">
        <v>45124</v>
      </c>
      <c r="G377">
        <v>10068765696</v>
      </c>
      <c r="H377">
        <v>1020704473</v>
      </c>
      <c r="I377" s="5">
        <v>19945.46</v>
      </c>
      <c r="J377" s="1">
        <v>45184</v>
      </c>
      <c r="K377" s="4">
        <v>18132.240000000002</v>
      </c>
      <c r="L377" s="1">
        <v>45196</v>
      </c>
      <c r="M377">
        <v>12</v>
      </c>
      <c r="N377" s="4">
        <f t="shared" si="5"/>
        <v>217586.88</v>
      </c>
    </row>
    <row r="378" spans="1:14" hidden="1" x14ac:dyDescent="0.25">
      <c r="A378" t="s">
        <v>14</v>
      </c>
      <c r="B378" t="s">
        <v>22</v>
      </c>
      <c r="C378" t="s">
        <v>270</v>
      </c>
      <c r="D378">
        <v>735390155</v>
      </c>
      <c r="E378" s="1">
        <v>45132</v>
      </c>
      <c r="F378" s="1">
        <v>45132</v>
      </c>
      <c r="G378">
        <v>10138003112</v>
      </c>
      <c r="H378">
        <v>1020706376</v>
      </c>
      <c r="I378" s="5">
        <v>19945.46</v>
      </c>
      <c r="J378" s="1">
        <v>45192</v>
      </c>
      <c r="K378" s="4">
        <v>18132.240000000002</v>
      </c>
      <c r="L378" s="1">
        <v>45196</v>
      </c>
      <c r="M378">
        <v>4</v>
      </c>
      <c r="N378" s="4">
        <f t="shared" si="5"/>
        <v>72528.960000000006</v>
      </c>
    </row>
    <row r="379" spans="1:14" hidden="1" x14ac:dyDescent="0.25">
      <c r="A379" t="s">
        <v>14</v>
      </c>
      <c r="B379" t="s">
        <v>22</v>
      </c>
      <c r="C379" t="s">
        <v>1503</v>
      </c>
      <c r="D379">
        <v>8337001005</v>
      </c>
      <c r="E379" s="1">
        <v>45128</v>
      </c>
      <c r="F379" s="1">
        <v>45128</v>
      </c>
      <c r="G379">
        <v>10098373679</v>
      </c>
      <c r="H379" t="s">
        <v>1504</v>
      </c>
      <c r="I379" s="5">
        <v>22045.4</v>
      </c>
      <c r="J379" s="1">
        <v>45188</v>
      </c>
      <c r="K379" s="4">
        <v>18070</v>
      </c>
      <c r="L379" s="1">
        <v>45163</v>
      </c>
      <c r="M379">
        <v>-25</v>
      </c>
      <c r="N379" s="4">
        <f t="shared" si="5"/>
        <v>-451750</v>
      </c>
    </row>
    <row r="380" spans="1:14" hidden="1" x14ac:dyDescent="0.25">
      <c r="A380" t="s">
        <v>14</v>
      </c>
      <c r="B380" t="s">
        <v>22</v>
      </c>
      <c r="C380" t="s">
        <v>861</v>
      </c>
      <c r="D380">
        <v>8862820969</v>
      </c>
      <c r="E380" s="1">
        <v>45084</v>
      </c>
      <c r="F380" s="1">
        <v>45084</v>
      </c>
      <c r="G380">
        <v>9782838392</v>
      </c>
      <c r="H380">
        <v>2023107690</v>
      </c>
      <c r="I380" s="5">
        <v>22005.75</v>
      </c>
      <c r="J380" s="1">
        <v>45144</v>
      </c>
      <c r="K380" s="4">
        <v>18037.5</v>
      </c>
      <c r="L380" s="1">
        <v>45134</v>
      </c>
      <c r="M380">
        <v>-10</v>
      </c>
      <c r="N380" s="4">
        <f t="shared" si="5"/>
        <v>-180375</v>
      </c>
    </row>
    <row r="381" spans="1:14" hidden="1" x14ac:dyDescent="0.25">
      <c r="A381" t="s">
        <v>14</v>
      </c>
      <c r="B381" t="s">
        <v>22</v>
      </c>
      <c r="C381" t="s">
        <v>380</v>
      </c>
      <c r="D381">
        <v>1798781207</v>
      </c>
      <c r="E381" s="1">
        <v>45027</v>
      </c>
      <c r="F381" s="1">
        <v>45027</v>
      </c>
      <c r="G381">
        <v>9410670631</v>
      </c>
      <c r="H381" t="s">
        <v>381</v>
      </c>
      <c r="I381" s="5">
        <v>19800</v>
      </c>
      <c r="J381" s="1">
        <v>45087</v>
      </c>
      <c r="K381" s="4">
        <v>18000</v>
      </c>
      <c r="L381" s="1">
        <v>45134</v>
      </c>
      <c r="M381">
        <v>47</v>
      </c>
      <c r="N381" s="4">
        <f t="shared" si="5"/>
        <v>846000</v>
      </c>
    </row>
    <row r="382" spans="1:14" hidden="1" x14ac:dyDescent="0.25">
      <c r="A382" t="s">
        <v>14</v>
      </c>
      <c r="B382" t="s">
        <v>22</v>
      </c>
      <c r="C382" t="s">
        <v>66</v>
      </c>
      <c r="D382">
        <v>803890151</v>
      </c>
      <c r="E382" s="1">
        <v>45080</v>
      </c>
      <c r="F382" s="1">
        <v>45080</v>
      </c>
      <c r="G382">
        <v>9767759354</v>
      </c>
      <c r="H382">
        <v>232035879</v>
      </c>
      <c r="I382" s="5">
        <v>21960</v>
      </c>
      <c r="J382" s="1">
        <v>45140</v>
      </c>
      <c r="K382" s="4">
        <v>18000</v>
      </c>
      <c r="L382" s="1">
        <v>45134</v>
      </c>
      <c r="M382">
        <v>-6</v>
      </c>
      <c r="N382" s="4">
        <f t="shared" si="5"/>
        <v>-108000</v>
      </c>
    </row>
    <row r="383" spans="1:14" hidden="1" x14ac:dyDescent="0.25">
      <c r="A383" t="s">
        <v>14</v>
      </c>
      <c r="B383" t="s">
        <v>22</v>
      </c>
      <c r="C383" t="s">
        <v>66</v>
      </c>
      <c r="D383">
        <v>803890151</v>
      </c>
      <c r="E383" s="1">
        <v>45104</v>
      </c>
      <c r="F383" s="1">
        <v>45104</v>
      </c>
      <c r="G383">
        <v>9926754670</v>
      </c>
      <c r="H383">
        <v>232041115</v>
      </c>
      <c r="I383" s="5">
        <v>21960</v>
      </c>
      <c r="J383" s="1">
        <v>45164</v>
      </c>
      <c r="K383" s="4">
        <v>18000</v>
      </c>
      <c r="L383" s="1">
        <v>45163</v>
      </c>
      <c r="M383">
        <v>-1</v>
      </c>
      <c r="N383" s="4">
        <f t="shared" si="5"/>
        <v>-18000</v>
      </c>
    </row>
    <row r="384" spans="1:14" hidden="1" x14ac:dyDescent="0.25">
      <c r="A384" t="s">
        <v>14</v>
      </c>
      <c r="B384" t="s">
        <v>22</v>
      </c>
      <c r="C384" t="s">
        <v>651</v>
      </c>
      <c r="D384">
        <v>5908740961</v>
      </c>
      <c r="E384" s="1">
        <v>45061</v>
      </c>
      <c r="F384" s="1">
        <v>45061</v>
      </c>
      <c r="G384">
        <v>9648705423</v>
      </c>
      <c r="H384">
        <v>3363223182</v>
      </c>
      <c r="I384" s="5">
        <v>21871.279999999999</v>
      </c>
      <c r="J384" s="1">
        <v>45077</v>
      </c>
      <c r="K384" s="4">
        <v>17927.28</v>
      </c>
      <c r="L384" s="1">
        <v>45145</v>
      </c>
      <c r="M384">
        <v>68</v>
      </c>
      <c r="N384" s="4">
        <f t="shared" si="5"/>
        <v>1219055.04</v>
      </c>
    </row>
    <row r="385" spans="1:14" hidden="1" x14ac:dyDescent="0.25">
      <c r="A385" t="s">
        <v>14</v>
      </c>
      <c r="B385" t="s">
        <v>22</v>
      </c>
      <c r="C385" t="s">
        <v>172</v>
      </c>
      <c r="D385">
        <v>8082461008</v>
      </c>
      <c r="E385" s="1">
        <v>45104</v>
      </c>
      <c r="F385" s="1">
        <v>45104</v>
      </c>
      <c r="G385">
        <v>9932143175</v>
      </c>
      <c r="H385">
        <v>23160236</v>
      </c>
      <c r="I385" s="5">
        <v>21850.2</v>
      </c>
      <c r="J385" s="1">
        <v>45164</v>
      </c>
      <c r="K385" s="4">
        <v>17910</v>
      </c>
      <c r="L385" s="1">
        <v>45134</v>
      </c>
      <c r="M385">
        <v>-30</v>
      </c>
      <c r="N385" s="4">
        <f t="shared" si="5"/>
        <v>-537300</v>
      </c>
    </row>
    <row r="386" spans="1:14" hidden="1" x14ac:dyDescent="0.25">
      <c r="A386" t="s">
        <v>14</v>
      </c>
      <c r="B386" t="s">
        <v>22</v>
      </c>
      <c r="C386" t="s">
        <v>800</v>
      </c>
      <c r="D386">
        <v>4830660280</v>
      </c>
      <c r="E386" s="1">
        <v>45125</v>
      </c>
      <c r="F386" s="1">
        <v>45125</v>
      </c>
      <c r="G386">
        <v>10090529729</v>
      </c>
      <c r="H386">
        <v>2280058302</v>
      </c>
      <c r="I386" s="5">
        <v>18611.84</v>
      </c>
      <c r="J386" s="1">
        <v>45169</v>
      </c>
      <c r="K386" s="4">
        <v>17896</v>
      </c>
      <c r="L386" s="1">
        <v>45190</v>
      </c>
      <c r="M386">
        <v>21</v>
      </c>
      <c r="N386" s="4">
        <f t="shared" ref="N386:N449" si="6">+K386*M386</f>
        <v>375816</v>
      </c>
    </row>
    <row r="387" spans="1:14" hidden="1" x14ac:dyDescent="0.25">
      <c r="A387" t="s">
        <v>14</v>
      </c>
      <c r="B387" t="s">
        <v>22</v>
      </c>
      <c r="C387" t="s">
        <v>746</v>
      </c>
      <c r="D387">
        <v>2645920592</v>
      </c>
      <c r="E387" s="1">
        <v>45108</v>
      </c>
      <c r="F387" s="1">
        <v>45108</v>
      </c>
      <c r="G387">
        <v>9961107022</v>
      </c>
      <c r="H387">
        <v>2023041399</v>
      </c>
      <c r="I387" s="5">
        <v>19658.060000000001</v>
      </c>
      <c r="J387" s="1">
        <v>45168</v>
      </c>
      <c r="K387" s="4">
        <v>17870.96</v>
      </c>
      <c r="L387" s="1">
        <v>45196</v>
      </c>
      <c r="M387">
        <v>28</v>
      </c>
      <c r="N387" s="4">
        <f t="shared" si="6"/>
        <v>500386.88</v>
      </c>
    </row>
    <row r="388" spans="1:14" hidden="1" x14ac:dyDescent="0.25">
      <c r="A388" t="s">
        <v>14</v>
      </c>
      <c r="B388" t="s">
        <v>22</v>
      </c>
      <c r="C388" t="s">
        <v>746</v>
      </c>
      <c r="D388">
        <v>2645920592</v>
      </c>
      <c r="E388" s="1">
        <v>45170</v>
      </c>
      <c r="F388" s="1">
        <v>45170</v>
      </c>
      <c r="G388">
        <v>10358798579</v>
      </c>
      <c r="H388">
        <v>2023051438</v>
      </c>
      <c r="I388" s="5">
        <v>19658.060000000001</v>
      </c>
      <c r="J388" s="1">
        <v>45230</v>
      </c>
      <c r="K388" s="4">
        <v>17870.96</v>
      </c>
      <c r="L388" s="1">
        <v>45196</v>
      </c>
      <c r="M388">
        <v>-34</v>
      </c>
      <c r="N388" s="4">
        <f t="shared" si="6"/>
        <v>-607612.64</v>
      </c>
    </row>
    <row r="389" spans="1:14" hidden="1" x14ac:dyDescent="0.25">
      <c r="A389" t="s">
        <v>14</v>
      </c>
      <c r="B389" t="s">
        <v>22</v>
      </c>
      <c r="C389" t="s">
        <v>746</v>
      </c>
      <c r="D389">
        <v>2645920592</v>
      </c>
      <c r="E389" s="1">
        <v>45174</v>
      </c>
      <c r="F389" s="1">
        <v>45174</v>
      </c>
      <c r="G389">
        <v>10379434057</v>
      </c>
      <c r="H389">
        <v>2023051943</v>
      </c>
      <c r="I389" s="5">
        <v>19658.060000000001</v>
      </c>
      <c r="J389" s="1">
        <v>45234</v>
      </c>
      <c r="K389" s="4">
        <v>17870.96</v>
      </c>
      <c r="L389" s="1">
        <v>45196</v>
      </c>
      <c r="M389">
        <v>-38</v>
      </c>
      <c r="N389" s="4">
        <f t="shared" si="6"/>
        <v>-679096.48</v>
      </c>
    </row>
    <row r="390" spans="1:14" hidden="1" x14ac:dyDescent="0.25">
      <c r="A390" t="s">
        <v>14</v>
      </c>
      <c r="B390" t="s">
        <v>22</v>
      </c>
      <c r="C390" t="s">
        <v>38</v>
      </c>
      <c r="D390">
        <v>9933630155</v>
      </c>
      <c r="E390" s="1">
        <v>45105</v>
      </c>
      <c r="F390" s="1">
        <v>45105</v>
      </c>
      <c r="G390">
        <v>9936012388</v>
      </c>
      <c r="H390">
        <v>9700238962</v>
      </c>
      <c r="I390" s="5">
        <v>21490.69</v>
      </c>
      <c r="J390" s="1">
        <v>45165</v>
      </c>
      <c r="K390" s="4">
        <v>17615.32</v>
      </c>
      <c r="L390" s="1">
        <v>45163</v>
      </c>
      <c r="M390">
        <v>-2</v>
      </c>
      <c r="N390" s="4">
        <f t="shared" si="6"/>
        <v>-35230.639999999999</v>
      </c>
    </row>
    <row r="391" spans="1:14" hidden="1" x14ac:dyDescent="0.25">
      <c r="A391" t="s">
        <v>14</v>
      </c>
      <c r="B391" t="s">
        <v>22</v>
      </c>
      <c r="C391" t="s">
        <v>901</v>
      </c>
      <c r="D391">
        <v>3878140239</v>
      </c>
      <c r="E391" s="1">
        <v>45093</v>
      </c>
      <c r="F391" s="1">
        <v>45093</v>
      </c>
      <c r="G391">
        <v>9849570895</v>
      </c>
      <c r="H391">
        <v>1060004709</v>
      </c>
      <c r="I391" s="5">
        <v>19279.39</v>
      </c>
      <c r="J391" s="1">
        <v>45153</v>
      </c>
      <c r="K391" s="4">
        <v>17526.72</v>
      </c>
      <c r="L391" s="1">
        <v>45196</v>
      </c>
      <c r="M391">
        <v>43</v>
      </c>
      <c r="N391" s="4">
        <f t="shared" si="6"/>
        <v>753648.96000000008</v>
      </c>
    </row>
    <row r="392" spans="1:14" hidden="1" x14ac:dyDescent="0.25">
      <c r="A392" t="s">
        <v>14</v>
      </c>
      <c r="B392" t="s">
        <v>22</v>
      </c>
      <c r="C392" t="s">
        <v>402</v>
      </c>
      <c r="D392">
        <v>2483840423</v>
      </c>
      <c r="E392" s="1">
        <v>45111</v>
      </c>
      <c r="F392" s="1">
        <v>45111</v>
      </c>
      <c r="G392">
        <v>9984686125</v>
      </c>
      <c r="H392" t="s">
        <v>1320</v>
      </c>
      <c r="I392" s="5">
        <v>21350</v>
      </c>
      <c r="J392" s="1">
        <v>45171</v>
      </c>
      <c r="K392" s="4">
        <v>17500</v>
      </c>
      <c r="L392" s="1">
        <v>45135</v>
      </c>
      <c r="M392">
        <v>-36</v>
      </c>
      <c r="N392" s="4">
        <f t="shared" si="6"/>
        <v>-630000</v>
      </c>
    </row>
    <row r="393" spans="1:14" hidden="1" x14ac:dyDescent="0.25">
      <c r="A393" t="s">
        <v>14</v>
      </c>
      <c r="B393" t="s">
        <v>22</v>
      </c>
      <c r="C393" t="s">
        <v>293</v>
      </c>
      <c r="D393">
        <v>492340583</v>
      </c>
      <c r="E393" s="1">
        <v>45128</v>
      </c>
      <c r="F393" s="1">
        <v>45128</v>
      </c>
      <c r="G393">
        <v>10097123758</v>
      </c>
      <c r="H393">
        <v>23092070</v>
      </c>
      <c r="I393" s="5">
        <v>19213.45</v>
      </c>
      <c r="J393" s="1">
        <v>45188</v>
      </c>
      <c r="K393" s="4">
        <v>17466.77</v>
      </c>
      <c r="L393" s="1">
        <v>45196</v>
      </c>
      <c r="M393">
        <v>8</v>
      </c>
      <c r="N393" s="4">
        <f t="shared" si="6"/>
        <v>139734.16</v>
      </c>
    </row>
    <row r="394" spans="1:14" hidden="1" x14ac:dyDescent="0.25">
      <c r="A394" t="s">
        <v>14</v>
      </c>
      <c r="B394" t="s">
        <v>22</v>
      </c>
      <c r="C394" t="s">
        <v>353</v>
      </c>
      <c r="D394">
        <v>10181220152</v>
      </c>
      <c r="E394" s="1">
        <v>45099</v>
      </c>
      <c r="F394" s="1">
        <v>45099</v>
      </c>
      <c r="G394">
        <v>9904676376</v>
      </c>
      <c r="H394">
        <v>9583301486</v>
      </c>
      <c r="I394" s="5">
        <v>21284.25</v>
      </c>
      <c r="J394" s="1">
        <v>45159</v>
      </c>
      <c r="K394" s="4">
        <v>17446.11</v>
      </c>
      <c r="L394" s="1">
        <v>45196</v>
      </c>
      <c r="M394">
        <v>37</v>
      </c>
      <c r="N394" s="4">
        <f t="shared" si="6"/>
        <v>645506.07000000007</v>
      </c>
    </row>
    <row r="395" spans="1:14" hidden="1" x14ac:dyDescent="0.25">
      <c r="A395" t="s">
        <v>14</v>
      </c>
      <c r="B395" t="s">
        <v>22</v>
      </c>
      <c r="C395" t="s">
        <v>559</v>
      </c>
      <c r="D395">
        <v>455940585</v>
      </c>
      <c r="E395" s="1">
        <v>45111</v>
      </c>
      <c r="F395" s="1">
        <v>45111</v>
      </c>
      <c r="G395">
        <v>9984618430</v>
      </c>
      <c r="H395" t="s">
        <v>1319</v>
      </c>
      <c r="I395" s="5">
        <v>21136.5</v>
      </c>
      <c r="J395" s="1">
        <v>45171</v>
      </c>
      <c r="K395" s="4">
        <v>17325</v>
      </c>
      <c r="L395" s="1">
        <v>45134</v>
      </c>
      <c r="M395">
        <v>-37</v>
      </c>
      <c r="N395" s="4">
        <f t="shared" si="6"/>
        <v>-641025</v>
      </c>
    </row>
    <row r="396" spans="1:14" hidden="1" x14ac:dyDescent="0.25">
      <c r="A396" t="s">
        <v>14</v>
      </c>
      <c r="B396" t="s">
        <v>22</v>
      </c>
      <c r="C396" t="s">
        <v>234</v>
      </c>
      <c r="D396">
        <v>7195130153</v>
      </c>
      <c r="E396" s="1">
        <v>45105</v>
      </c>
      <c r="F396" s="1">
        <v>45105</v>
      </c>
      <c r="G396">
        <v>9934766107</v>
      </c>
      <c r="H396">
        <v>3623069363</v>
      </c>
      <c r="I396" s="5">
        <v>19056.18</v>
      </c>
      <c r="J396" s="1">
        <v>45165</v>
      </c>
      <c r="K396" s="4">
        <v>17323.8</v>
      </c>
      <c r="L396" s="1">
        <v>45196</v>
      </c>
      <c r="M396">
        <v>31</v>
      </c>
      <c r="N396" s="4">
        <f t="shared" si="6"/>
        <v>537037.79999999993</v>
      </c>
    </row>
    <row r="397" spans="1:14" hidden="1" x14ac:dyDescent="0.25">
      <c r="A397" t="s">
        <v>14</v>
      </c>
      <c r="B397" t="s">
        <v>22</v>
      </c>
      <c r="C397" t="s">
        <v>234</v>
      </c>
      <c r="D397">
        <v>7195130153</v>
      </c>
      <c r="E397" s="1">
        <v>45110</v>
      </c>
      <c r="F397" s="1">
        <v>45110</v>
      </c>
      <c r="G397">
        <v>9969423566</v>
      </c>
      <c r="H397">
        <v>3623070829</v>
      </c>
      <c r="I397" s="5">
        <v>19056.18</v>
      </c>
      <c r="J397" s="1">
        <v>45170</v>
      </c>
      <c r="K397" s="4">
        <v>17323.8</v>
      </c>
      <c r="L397" s="1">
        <v>45196</v>
      </c>
      <c r="M397">
        <v>26</v>
      </c>
      <c r="N397" s="4">
        <f t="shared" si="6"/>
        <v>450418.8</v>
      </c>
    </row>
    <row r="398" spans="1:14" hidden="1" x14ac:dyDescent="0.25">
      <c r="A398" t="s">
        <v>14</v>
      </c>
      <c r="B398" t="s">
        <v>22</v>
      </c>
      <c r="C398" t="s">
        <v>969</v>
      </c>
      <c r="D398">
        <v>7771200586</v>
      </c>
      <c r="E398" s="1">
        <v>45142</v>
      </c>
      <c r="F398" s="1">
        <v>45142</v>
      </c>
      <c r="G398">
        <v>10190954845</v>
      </c>
      <c r="H398">
        <v>94</v>
      </c>
      <c r="I398" s="5">
        <v>21053.54</v>
      </c>
      <c r="J398" s="1">
        <v>45202</v>
      </c>
      <c r="K398" s="4">
        <v>17257</v>
      </c>
      <c r="L398" s="1">
        <v>45196</v>
      </c>
      <c r="M398">
        <v>-6</v>
      </c>
      <c r="N398" s="4">
        <f t="shared" si="6"/>
        <v>-103542</v>
      </c>
    </row>
    <row r="399" spans="1:14" hidden="1" x14ac:dyDescent="0.25">
      <c r="A399" t="s">
        <v>14</v>
      </c>
      <c r="B399" t="s">
        <v>22</v>
      </c>
      <c r="C399" t="s">
        <v>209</v>
      </c>
      <c r="D399">
        <v>2707070963</v>
      </c>
      <c r="E399" s="1">
        <v>45163</v>
      </c>
      <c r="F399" s="1">
        <v>45163</v>
      </c>
      <c r="G399">
        <v>10323280954</v>
      </c>
      <c r="H399">
        <v>8723163678</v>
      </c>
      <c r="I399" s="5">
        <v>18963.14</v>
      </c>
      <c r="J399" s="1">
        <v>45223</v>
      </c>
      <c r="K399" s="4">
        <v>17239.22</v>
      </c>
      <c r="L399" s="1">
        <v>45196</v>
      </c>
      <c r="M399">
        <v>-27</v>
      </c>
      <c r="N399" s="4">
        <f t="shared" si="6"/>
        <v>-465458.94000000006</v>
      </c>
    </row>
    <row r="400" spans="1:14" hidden="1" x14ac:dyDescent="0.25">
      <c r="A400" t="s">
        <v>14</v>
      </c>
      <c r="B400" t="s">
        <v>22</v>
      </c>
      <c r="C400" t="s">
        <v>325</v>
      </c>
      <c r="D400">
        <v>1026251007</v>
      </c>
      <c r="E400" s="1">
        <v>45021</v>
      </c>
      <c r="F400" s="1">
        <v>45021</v>
      </c>
      <c r="G400">
        <v>9371554699</v>
      </c>
      <c r="H400" t="s">
        <v>326</v>
      </c>
      <c r="I400" s="5">
        <v>20821.12</v>
      </c>
      <c r="J400" s="1">
        <v>45081</v>
      </c>
      <c r="K400" s="4">
        <v>17066.490000000002</v>
      </c>
      <c r="L400" s="1">
        <v>45163</v>
      </c>
      <c r="M400">
        <v>82</v>
      </c>
      <c r="N400" s="4">
        <f t="shared" si="6"/>
        <v>1399452.1800000002</v>
      </c>
    </row>
    <row r="401" spans="1:14" hidden="1" x14ac:dyDescent="0.25">
      <c r="A401" t="s">
        <v>14</v>
      </c>
      <c r="B401" t="s">
        <v>22</v>
      </c>
      <c r="C401" t="s">
        <v>325</v>
      </c>
      <c r="D401">
        <v>1026251007</v>
      </c>
      <c r="E401" s="1">
        <v>45113</v>
      </c>
      <c r="F401" s="1">
        <v>45113</v>
      </c>
      <c r="G401">
        <v>9990667880</v>
      </c>
      <c r="H401" t="s">
        <v>1338</v>
      </c>
      <c r="I401" s="5">
        <v>20821.12</v>
      </c>
      <c r="J401" s="1">
        <v>45173</v>
      </c>
      <c r="K401" s="4">
        <v>17066.490000000002</v>
      </c>
      <c r="L401" s="1">
        <v>45163</v>
      </c>
      <c r="M401">
        <v>-10</v>
      </c>
      <c r="N401" s="4">
        <f t="shared" si="6"/>
        <v>-170664.90000000002</v>
      </c>
    </row>
    <row r="402" spans="1:14" hidden="1" x14ac:dyDescent="0.25">
      <c r="A402" t="s">
        <v>14</v>
      </c>
      <c r="B402" t="s">
        <v>22</v>
      </c>
      <c r="C402" t="s">
        <v>861</v>
      </c>
      <c r="D402">
        <v>8862820969</v>
      </c>
      <c r="E402" s="1">
        <v>45103</v>
      </c>
      <c r="F402" s="1">
        <v>45103</v>
      </c>
      <c r="G402">
        <v>9920649311</v>
      </c>
      <c r="H402">
        <v>2023108721</v>
      </c>
      <c r="I402" s="5">
        <v>20794.84</v>
      </c>
      <c r="J402" s="1">
        <v>45163</v>
      </c>
      <c r="K402" s="4">
        <v>17044.95</v>
      </c>
      <c r="L402" s="1">
        <v>45134</v>
      </c>
      <c r="M402">
        <v>-29</v>
      </c>
      <c r="N402" s="4">
        <f t="shared" si="6"/>
        <v>-494303.55000000005</v>
      </c>
    </row>
    <row r="403" spans="1:14" hidden="1" x14ac:dyDescent="0.25">
      <c r="A403" t="s">
        <v>14</v>
      </c>
      <c r="B403" t="s">
        <v>22</v>
      </c>
      <c r="C403" t="s">
        <v>142</v>
      </c>
      <c r="D403">
        <v>2221101203</v>
      </c>
      <c r="E403" s="1">
        <v>45148</v>
      </c>
      <c r="F403" s="1">
        <v>45148</v>
      </c>
      <c r="G403">
        <v>10244551543</v>
      </c>
      <c r="H403">
        <v>412311893340</v>
      </c>
      <c r="I403" s="5">
        <v>20741.09</v>
      </c>
      <c r="J403" s="1">
        <v>45169</v>
      </c>
      <c r="K403" s="4">
        <v>17000.89</v>
      </c>
      <c r="L403" s="1">
        <v>45180</v>
      </c>
      <c r="M403">
        <v>11</v>
      </c>
      <c r="N403" s="4">
        <f t="shared" si="6"/>
        <v>187009.78999999998</v>
      </c>
    </row>
    <row r="404" spans="1:14" hidden="1" x14ac:dyDescent="0.25">
      <c r="A404" t="s">
        <v>14</v>
      </c>
      <c r="B404" t="s">
        <v>22</v>
      </c>
      <c r="C404" t="s">
        <v>50</v>
      </c>
      <c r="D404">
        <v>4974910962</v>
      </c>
      <c r="E404" s="1">
        <v>45084</v>
      </c>
      <c r="F404" s="1">
        <v>45084</v>
      </c>
      <c r="G404">
        <v>9792584826</v>
      </c>
      <c r="H404">
        <v>7211</v>
      </c>
      <c r="I404" s="5">
        <v>18682.79</v>
      </c>
      <c r="J404" s="1">
        <v>45138</v>
      </c>
      <c r="K404" s="4">
        <v>16984.349999999999</v>
      </c>
      <c r="L404" s="1">
        <v>45139</v>
      </c>
      <c r="M404">
        <v>1</v>
      </c>
      <c r="N404" s="4">
        <f t="shared" si="6"/>
        <v>16984.349999999999</v>
      </c>
    </row>
    <row r="405" spans="1:14" hidden="1" x14ac:dyDescent="0.25">
      <c r="A405" t="s">
        <v>14</v>
      </c>
      <c r="B405" t="s">
        <v>22</v>
      </c>
      <c r="C405" t="s">
        <v>103</v>
      </c>
      <c r="D405">
        <v>12792100153</v>
      </c>
      <c r="E405" s="1">
        <v>45096</v>
      </c>
      <c r="F405" s="1">
        <v>45096</v>
      </c>
      <c r="G405">
        <v>9876197678</v>
      </c>
      <c r="H405">
        <v>23031353</v>
      </c>
      <c r="I405" s="5">
        <v>20681.21</v>
      </c>
      <c r="J405" s="1">
        <v>45138</v>
      </c>
      <c r="K405" s="4">
        <v>16951.810000000001</v>
      </c>
      <c r="L405" s="1">
        <v>45128</v>
      </c>
      <c r="M405">
        <v>-10</v>
      </c>
      <c r="N405" s="4">
        <f t="shared" si="6"/>
        <v>-169518.1</v>
      </c>
    </row>
    <row r="406" spans="1:14" hidden="1" x14ac:dyDescent="0.25">
      <c r="A406" t="s">
        <v>14</v>
      </c>
      <c r="B406" t="s">
        <v>22</v>
      </c>
      <c r="C406" t="s">
        <v>38</v>
      </c>
      <c r="D406">
        <v>9933630155</v>
      </c>
      <c r="E406" s="1">
        <v>45099</v>
      </c>
      <c r="F406" s="1">
        <v>45099</v>
      </c>
      <c r="G406">
        <v>9905548718</v>
      </c>
      <c r="H406">
        <v>9700238676</v>
      </c>
      <c r="I406" s="5">
        <v>20671.53</v>
      </c>
      <c r="J406" s="1">
        <v>45159</v>
      </c>
      <c r="K406" s="4">
        <v>16943.88</v>
      </c>
      <c r="L406" s="1">
        <v>45134</v>
      </c>
      <c r="M406">
        <v>-25</v>
      </c>
      <c r="N406" s="4">
        <f t="shared" si="6"/>
        <v>-423597</v>
      </c>
    </row>
    <row r="407" spans="1:14" hidden="1" x14ac:dyDescent="0.25">
      <c r="A407" t="s">
        <v>14</v>
      </c>
      <c r="B407" t="s">
        <v>22</v>
      </c>
      <c r="C407" t="s">
        <v>101</v>
      </c>
      <c r="D407">
        <v>7123400157</v>
      </c>
      <c r="E407" s="1">
        <v>45126</v>
      </c>
      <c r="F407" s="1">
        <v>45126</v>
      </c>
      <c r="G407">
        <v>10099669616</v>
      </c>
      <c r="H407">
        <v>23024633</v>
      </c>
      <c r="I407" s="5">
        <v>20544.8</v>
      </c>
      <c r="J407" s="1">
        <v>45186</v>
      </c>
      <c r="K407" s="4">
        <v>16840</v>
      </c>
      <c r="L407" s="1">
        <v>45196</v>
      </c>
      <c r="M407">
        <v>10</v>
      </c>
      <c r="N407" s="4">
        <f t="shared" si="6"/>
        <v>168400</v>
      </c>
    </row>
    <row r="408" spans="1:14" hidden="1" x14ac:dyDescent="0.25">
      <c r="A408" t="s">
        <v>14</v>
      </c>
      <c r="B408" t="s">
        <v>22</v>
      </c>
      <c r="C408" t="s">
        <v>103</v>
      </c>
      <c r="D408">
        <v>12792100153</v>
      </c>
      <c r="E408" s="1">
        <v>45104</v>
      </c>
      <c r="F408" s="1">
        <v>45104</v>
      </c>
      <c r="G408">
        <v>9926782036</v>
      </c>
      <c r="H408">
        <v>23033793</v>
      </c>
      <c r="I408" s="5">
        <v>20480.349999999999</v>
      </c>
      <c r="J408" s="1">
        <v>45164</v>
      </c>
      <c r="K408" s="4">
        <v>16787.169999999998</v>
      </c>
      <c r="L408" s="1">
        <v>45163</v>
      </c>
      <c r="M408">
        <v>-1</v>
      </c>
      <c r="N408" s="4">
        <f t="shared" si="6"/>
        <v>-16787.169999999998</v>
      </c>
    </row>
    <row r="409" spans="1:14" hidden="1" x14ac:dyDescent="0.25">
      <c r="A409" t="s">
        <v>14</v>
      </c>
      <c r="B409" t="s">
        <v>22</v>
      </c>
      <c r="C409" t="s">
        <v>481</v>
      </c>
      <c r="D409">
        <v>4754860155</v>
      </c>
      <c r="E409" s="1">
        <v>45121</v>
      </c>
      <c r="F409" s="1">
        <v>45121</v>
      </c>
      <c r="G409">
        <v>10058675233</v>
      </c>
      <c r="H409">
        <v>2023012023</v>
      </c>
      <c r="I409" s="5">
        <v>18391.11</v>
      </c>
      <c r="J409" s="1">
        <v>45181</v>
      </c>
      <c r="K409" s="4">
        <v>16719.189999999999</v>
      </c>
      <c r="L409" s="1">
        <v>45196</v>
      </c>
      <c r="M409">
        <v>15</v>
      </c>
      <c r="N409" s="4">
        <f t="shared" si="6"/>
        <v>250787.84999999998</v>
      </c>
    </row>
    <row r="410" spans="1:14" hidden="1" x14ac:dyDescent="0.25">
      <c r="A410" t="s">
        <v>14</v>
      </c>
      <c r="B410" t="s">
        <v>22</v>
      </c>
      <c r="C410" t="s">
        <v>481</v>
      </c>
      <c r="D410">
        <v>4754860155</v>
      </c>
      <c r="E410" s="1">
        <v>45134</v>
      </c>
      <c r="F410" s="1">
        <v>45134</v>
      </c>
      <c r="G410">
        <v>10148795002</v>
      </c>
      <c r="H410">
        <v>2023012723</v>
      </c>
      <c r="I410" s="5">
        <v>18391.11</v>
      </c>
      <c r="J410" s="1">
        <v>45194</v>
      </c>
      <c r="K410" s="4">
        <v>16719.189999999999</v>
      </c>
      <c r="L410" s="1">
        <v>45196</v>
      </c>
      <c r="M410">
        <v>2</v>
      </c>
      <c r="N410" s="4">
        <f t="shared" si="6"/>
        <v>33438.379999999997</v>
      </c>
    </row>
    <row r="411" spans="1:14" hidden="1" x14ac:dyDescent="0.25">
      <c r="A411" t="s">
        <v>14</v>
      </c>
      <c r="B411" t="s">
        <v>22</v>
      </c>
      <c r="C411" t="s">
        <v>481</v>
      </c>
      <c r="D411">
        <v>4754860155</v>
      </c>
      <c r="E411" s="1">
        <v>45162</v>
      </c>
      <c r="F411" s="1">
        <v>45162</v>
      </c>
      <c r="G411">
        <v>10320023758</v>
      </c>
      <c r="H411">
        <v>2023013835</v>
      </c>
      <c r="I411" s="5">
        <v>18391.11</v>
      </c>
      <c r="J411" s="1">
        <v>45222</v>
      </c>
      <c r="K411" s="4">
        <v>16719.189999999999</v>
      </c>
      <c r="L411" s="1">
        <v>45196</v>
      </c>
      <c r="M411">
        <v>-26</v>
      </c>
      <c r="N411" s="4">
        <f t="shared" si="6"/>
        <v>-434698.93999999994</v>
      </c>
    </row>
    <row r="412" spans="1:14" hidden="1" x14ac:dyDescent="0.25">
      <c r="A412" t="s">
        <v>14</v>
      </c>
      <c r="B412" t="s">
        <v>22</v>
      </c>
      <c r="C412" t="s">
        <v>125</v>
      </c>
      <c r="D412">
        <v>2292260599</v>
      </c>
      <c r="E412" s="1">
        <v>45087</v>
      </c>
      <c r="F412" s="1">
        <v>45087</v>
      </c>
      <c r="G412">
        <v>9810039549</v>
      </c>
      <c r="H412">
        <v>2310475</v>
      </c>
      <c r="I412" s="5">
        <v>20130</v>
      </c>
      <c r="J412" s="1">
        <v>45147</v>
      </c>
      <c r="K412" s="4">
        <v>16500</v>
      </c>
      <c r="L412" s="1">
        <v>45196</v>
      </c>
      <c r="M412">
        <v>49</v>
      </c>
      <c r="N412" s="4">
        <f t="shared" si="6"/>
        <v>808500</v>
      </c>
    </row>
    <row r="413" spans="1:14" hidden="1" x14ac:dyDescent="0.25">
      <c r="A413" t="s">
        <v>14</v>
      </c>
      <c r="B413" t="s">
        <v>22</v>
      </c>
      <c r="C413" t="s">
        <v>32</v>
      </c>
      <c r="D413">
        <v>3237150234</v>
      </c>
      <c r="E413" s="1">
        <v>45135</v>
      </c>
      <c r="F413" s="1">
        <v>45135</v>
      </c>
      <c r="G413">
        <v>10149022969</v>
      </c>
      <c r="H413">
        <v>2306327</v>
      </c>
      <c r="I413" s="5">
        <v>20130</v>
      </c>
      <c r="J413" s="1">
        <v>45195</v>
      </c>
      <c r="K413" s="4">
        <v>16500</v>
      </c>
      <c r="L413" s="1">
        <v>45196</v>
      </c>
      <c r="M413">
        <v>1</v>
      </c>
      <c r="N413" s="4">
        <f t="shared" si="6"/>
        <v>16500</v>
      </c>
    </row>
    <row r="414" spans="1:14" hidden="1" x14ac:dyDescent="0.25">
      <c r="A414" t="s">
        <v>14</v>
      </c>
      <c r="B414" t="s">
        <v>22</v>
      </c>
      <c r="C414" t="s">
        <v>293</v>
      </c>
      <c r="D414">
        <v>492340583</v>
      </c>
      <c r="E414" s="1">
        <v>45020</v>
      </c>
      <c r="F414" s="1">
        <v>45020</v>
      </c>
      <c r="G414">
        <v>9361627215</v>
      </c>
      <c r="H414">
        <v>23041584</v>
      </c>
      <c r="I414" s="5">
        <v>18039.560000000001</v>
      </c>
      <c r="J414" s="1">
        <v>45080</v>
      </c>
      <c r="K414" s="4">
        <v>16399.599999999999</v>
      </c>
      <c r="L414" s="1">
        <v>45196</v>
      </c>
      <c r="M414">
        <v>116</v>
      </c>
      <c r="N414" s="4">
        <f t="shared" si="6"/>
        <v>1902353.5999999999</v>
      </c>
    </row>
    <row r="415" spans="1:14" hidden="1" x14ac:dyDescent="0.25">
      <c r="A415" t="s">
        <v>14</v>
      </c>
      <c r="B415" t="s">
        <v>22</v>
      </c>
      <c r="C415" t="s">
        <v>174</v>
      </c>
      <c r="D415">
        <v>10926691006</v>
      </c>
      <c r="E415" s="1">
        <v>45105</v>
      </c>
      <c r="F415" s="1">
        <v>45105</v>
      </c>
      <c r="G415">
        <v>9937662423</v>
      </c>
      <c r="H415" t="s">
        <v>1188</v>
      </c>
      <c r="I415" s="5">
        <v>19998.240000000002</v>
      </c>
      <c r="J415" s="1">
        <v>45138</v>
      </c>
      <c r="K415" s="4">
        <v>16392</v>
      </c>
      <c r="L415" s="1">
        <v>45133</v>
      </c>
      <c r="M415">
        <v>-5</v>
      </c>
      <c r="N415" s="4">
        <f t="shared" si="6"/>
        <v>-81960</v>
      </c>
    </row>
    <row r="416" spans="1:14" hidden="1" x14ac:dyDescent="0.25">
      <c r="A416" t="s">
        <v>14</v>
      </c>
      <c r="B416" t="s">
        <v>22</v>
      </c>
      <c r="C416" t="s">
        <v>50</v>
      </c>
      <c r="D416">
        <v>4974910962</v>
      </c>
      <c r="E416" s="1">
        <v>45085</v>
      </c>
      <c r="F416" s="1">
        <v>45085</v>
      </c>
      <c r="G416">
        <v>9792584861</v>
      </c>
      <c r="H416">
        <v>6414</v>
      </c>
      <c r="I416" s="5">
        <v>18020.41</v>
      </c>
      <c r="J416" s="1">
        <v>45138</v>
      </c>
      <c r="K416" s="4">
        <v>16382.19</v>
      </c>
      <c r="L416" s="1">
        <v>45139</v>
      </c>
      <c r="M416">
        <v>1</v>
      </c>
      <c r="N416" s="4">
        <f t="shared" si="6"/>
        <v>16382.19</v>
      </c>
    </row>
    <row r="417" spans="1:14" hidden="1" x14ac:dyDescent="0.25">
      <c r="A417" t="s">
        <v>14</v>
      </c>
      <c r="B417" t="s">
        <v>22</v>
      </c>
      <c r="C417" t="s">
        <v>209</v>
      </c>
      <c r="D417">
        <v>2707070963</v>
      </c>
      <c r="E417" s="1">
        <v>45160</v>
      </c>
      <c r="F417" s="1">
        <v>45160</v>
      </c>
      <c r="G417">
        <v>10307365238</v>
      </c>
      <c r="H417">
        <v>8723162339</v>
      </c>
      <c r="I417" s="5">
        <v>18006.29</v>
      </c>
      <c r="J417" s="1">
        <v>45220</v>
      </c>
      <c r="K417" s="4">
        <v>16369.35</v>
      </c>
      <c r="L417" s="1">
        <v>45196</v>
      </c>
      <c r="M417">
        <v>-24</v>
      </c>
      <c r="N417" s="4">
        <f t="shared" si="6"/>
        <v>-392864.4</v>
      </c>
    </row>
    <row r="418" spans="1:14" hidden="1" x14ac:dyDescent="0.25">
      <c r="A418" t="s">
        <v>14</v>
      </c>
      <c r="B418" t="s">
        <v>22</v>
      </c>
      <c r="C418" t="s">
        <v>1623</v>
      </c>
      <c r="D418">
        <v>15267211009</v>
      </c>
      <c r="E418" s="1">
        <v>45136</v>
      </c>
      <c r="F418" s="1">
        <v>45136</v>
      </c>
      <c r="G418">
        <v>10158054456</v>
      </c>
      <c r="H418" t="s">
        <v>1624</v>
      </c>
      <c r="I418" s="5">
        <v>19299.2</v>
      </c>
      <c r="J418" s="1">
        <v>45138</v>
      </c>
      <c r="K418" s="4">
        <v>16257.08</v>
      </c>
      <c r="L418" s="1">
        <v>45168</v>
      </c>
      <c r="M418">
        <v>30</v>
      </c>
      <c r="N418" s="4">
        <f t="shared" si="6"/>
        <v>487712.4</v>
      </c>
    </row>
    <row r="419" spans="1:14" hidden="1" x14ac:dyDescent="0.25">
      <c r="A419" t="s">
        <v>14</v>
      </c>
      <c r="B419" t="s">
        <v>22</v>
      </c>
      <c r="C419" t="s">
        <v>827</v>
      </c>
      <c r="D419">
        <v>399800580</v>
      </c>
      <c r="E419" s="1">
        <v>45104</v>
      </c>
      <c r="F419" s="1">
        <v>45104</v>
      </c>
      <c r="G419">
        <v>9930820229</v>
      </c>
      <c r="H419">
        <v>2023009577</v>
      </c>
      <c r="I419" s="5">
        <v>17846.05</v>
      </c>
      <c r="J419" s="1">
        <v>45164</v>
      </c>
      <c r="K419" s="4">
        <v>16223.68</v>
      </c>
      <c r="L419" s="1">
        <v>45134</v>
      </c>
      <c r="M419">
        <v>-30</v>
      </c>
      <c r="N419" s="4">
        <f t="shared" si="6"/>
        <v>-486710.4</v>
      </c>
    </row>
    <row r="420" spans="1:14" hidden="1" x14ac:dyDescent="0.25">
      <c r="A420" t="s">
        <v>14</v>
      </c>
      <c r="B420" t="s">
        <v>22</v>
      </c>
      <c r="C420" t="s">
        <v>54</v>
      </c>
      <c r="D420">
        <v>4754201210</v>
      </c>
      <c r="E420" s="1">
        <v>45066</v>
      </c>
      <c r="F420" s="1">
        <v>45066</v>
      </c>
      <c r="G420">
        <v>9684356652</v>
      </c>
      <c r="H420" t="s">
        <v>683</v>
      </c>
      <c r="I420" s="5">
        <v>19677.060000000001</v>
      </c>
      <c r="J420" s="1">
        <v>45077</v>
      </c>
      <c r="K420" s="4">
        <v>16128.74</v>
      </c>
      <c r="L420" s="1">
        <v>45152</v>
      </c>
      <c r="M420">
        <v>75</v>
      </c>
      <c r="N420" s="4">
        <f t="shared" si="6"/>
        <v>1209655.5</v>
      </c>
    </row>
    <row r="421" spans="1:14" hidden="1" x14ac:dyDescent="0.25">
      <c r="A421" t="s">
        <v>14</v>
      </c>
      <c r="B421" t="s">
        <v>22</v>
      </c>
      <c r="C421" t="s">
        <v>50</v>
      </c>
      <c r="D421">
        <v>4974910962</v>
      </c>
      <c r="E421" s="1">
        <v>45084</v>
      </c>
      <c r="F421" s="1">
        <v>45084</v>
      </c>
      <c r="G421">
        <v>9792590732</v>
      </c>
      <c r="H421">
        <v>6415</v>
      </c>
      <c r="I421" s="5">
        <v>17709.95</v>
      </c>
      <c r="J421" s="1">
        <v>45138</v>
      </c>
      <c r="K421" s="4">
        <v>16099.95</v>
      </c>
      <c r="L421" s="1">
        <v>45139</v>
      </c>
      <c r="M421">
        <v>1</v>
      </c>
      <c r="N421" s="4">
        <f t="shared" si="6"/>
        <v>16099.95</v>
      </c>
    </row>
    <row r="422" spans="1:14" hidden="1" x14ac:dyDescent="0.25">
      <c r="A422" t="s">
        <v>14</v>
      </c>
      <c r="B422" t="s">
        <v>22</v>
      </c>
      <c r="C422" t="s">
        <v>66</v>
      </c>
      <c r="D422">
        <v>803890151</v>
      </c>
      <c r="E422" s="1">
        <v>45121</v>
      </c>
      <c r="F422" s="1">
        <v>45121</v>
      </c>
      <c r="G422">
        <v>10075353504</v>
      </c>
      <c r="H422">
        <v>232045887</v>
      </c>
      <c r="I422" s="5">
        <v>16800</v>
      </c>
      <c r="J422" s="1">
        <v>45181</v>
      </c>
      <c r="K422" s="4">
        <v>16000</v>
      </c>
      <c r="L422" s="1">
        <v>45163</v>
      </c>
      <c r="M422">
        <v>-18</v>
      </c>
      <c r="N422" s="4">
        <f t="shared" si="6"/>
        <v>-288000</v>
      </c>
    </row>
    <row r="423" spans="1:14" hidden="1" x14ac:dyDescent="0.25">
      <c r="A423" t="s">
        <v>14</v>
      </c>
      <c r="B423" t="s">
        <v>22</v>
      </c>
      <c r="C423" t="s">
        <v>1300</v>
      </c>
      <c r="D423">
        <v>8441330589</v>
      </c>
      <c r="E423" s="1">
        <v>45132</v>
      </c>
      <c r="F423" s="1">
        <v>45132</v>
      </c>
      <c r="G423">
        <v>10130002489</v>
      </c>
      <c r="H423" t="s">
        <v>1557</v>
      </c>
      <c r="I423" s="5">
        <v>19428.5</v>
      </c>
      <c r="J423" s="1">
        <v>45169</v>
      </c>
      <c r="K423" s="4">
        <v>15925</v>
      </c>
      <c r="L423" s="1">
        <v>45177</v>
      </c>
      <c r="M423">
        <v>8</v>
      </c>
      <c r="N423" s="4">
        <f t="shared" si="6"/>
        <v>127400</v>
      </c>
    </row>
    <row r="424" spans="1:14" hidden="1" x14ac:dyDescent="0.25">
      <c r="A424" t="s">
        <v>14</v>
      </c>
      <c r="B424" t="s">
        <v>22</v>
      </c>
      <c r="C424" t="s">
        <v>220</v>
      </c>
      <c r="D424">
        <v>5619050585</v>
      </c>
      <c r="E424" s="1">
        <v>45133</v>
      </c>
      <c r="F424" s="1">
        <v>45133</v>
      </c>
      <c r="G424">
        <v>10141368614</v>
      </c>
      <c r="H424">
        <v>500009480</v>
      </c>
      <c r="I424" s="5">
        <v>17480.8</v>
      </c>
      <c r="J424" s="1">
        <v>45193</v>
      </c>
      <c r="K424" s="4">
        <v>15891.64</v>
      </c>
      <c r="L424" s="1">
        <v>45196</v>
      </c>
      <c r="M424">
        <v>3</v>
      </c>
      <c r="N424" s="4">
        <f t="shared" si="6"/>
        <v>47674.92</v>
      </c>
    </row>
    <row r="425" spans="1:14" hidden="1" x14ac:dyDescent="0.25">
      <c r="A425" t="s">
        <v>14</v>
      </c>
      <c r="B425" t="s">
        <v>22</v>
      </c>
      <c r="C425" t="s">
        <v>234</v>
      </c>
      <c r="D425">
        <v>7195130153</v>
      </c>
      <c r="E425" s="1">
        <v>45098</v>
      </c>
      <c r="F425" s="1">
        <v>45098</v>
      </c>
      <c r="G425">
        <v>9897802549</v>
      </c>
      <c r="H425">
        <v>3623066031</v>
      </c>
      <c r="I425" s="5">
        <v>17461.25</v>
      </c>
      <c r="J425" s="1">
        <v>45158</v>
      </c>
      <c r="K425" s="4">
        <v>15873.86</v>
      </c>
      <c r="L425" s="1">
        <v>45135</v>
      </c>
      <c r="M425">
        <v>-23</v>
      </c>
      <c r="N425" s="4">
        <f t="shared" si="6"/>
        <v>-365098.78</v>
      </c>
    </row>
    <row r="426" spans="1:14" hidden="1" x14ac:dyDescent="0.25">
      <c r="A426" t="s">
        <v>14</v>
      </c>
      <c r="B426" t="s">
        <v>22</v>
      </c>
      <c r="C426" t="s">
        <v>679</v>
      </c>
      <c r="D426">
        <v>11164410018</v>
      </c>
      <c r="E426" s="1">
        <v>45068</v>
      </c>
      <c r="F426" s="1">
        <v>45068</v>
      </c>
      <c r="G426">
        <v>9680409778</v>
      </c>
      <c r="H426">
        <v>1800085156</v>
      </c>
      <c r="I426" s="5">
        <v>16499.759999999998</v>
      </c>
      <c r="J426" s="1">
        <v>45077</v>
      </c>
      <c r="K426" s="4">
        <v>15865.15</v>
      </c>
      <c r="L426" s="1">
        <v>45142</v>
      </c>
      <c r="M426">
        <v>65</v>
      </c>
      <c r="N426" s="4">
        <f t="shared" si="6"/>
        <v>1031234.75</v>
      </c>
    </row>
    <row r="427" spans="1:14" hidden="1" x14ac:dyDescent="0.25">
      <c r="A427" t="s">
        <v>14</v>
      </c>
      <c r="B427" t="s">
        <v>22</v>
      </c>
      <c r="C427" t="s">
        <v>962</v>
      </c>
      <c r="D427">
        <v>3716240969</v>
      </c>
      <c r="E427" s="1">
        <v>45091</v>
      </c>
      <c r="F427" s="1">
        <v>45091</v>
      </c>
      <c r="G427">
        <v>9846396215</v>
      </c>
      <c r="H427">
        <v>23003507</v>
      </c>
      <c r="I427" s="5">
        <v>17440.689999999999</v>
      </c>
      <c r="J427" s="1">
        <v>45151</v>
      </c>
      <c r="K427" s="4">
        <v>15855.17</v>
      </c>
      <c r="L427" s="1">
        <v>45196</v>
      </c>
      <c r="M427">
        <v>45</v>
      </c>
      <c r="N427" s="4">
        <f t="shared" si="6"/>
        <v>713482.65</v>
      </c>
    </row>
    <row r="428" spans="1:14" hidden="1" x14ac:dyDescent="0.25">
      <c r="A428" t="s">
        <v>14</v>
      </c>
      <c r="B428" t="s">
        <v>22</v>
      </c>
      <c r="C428" t="s">
        <v>962</v>
      </c>
      <c r="D428">
        <v>3716240969</v>
      </c>
      <c r="E428" s="1">
        <v>45098</v>
      </c>
      <c r="F428" s="1">
        <v>45098</v>
      </c>
      <c r="G428">
        <v>9898080289</v>
      </c>
      <c r="H428">
        <v>23003646</v>
      </c>
      <c r="I428" s="5">
        <v>17440.689999999999</v>
      </c>
      <c r="J428" s="1">
        <v>45158</v>
      </c>
      <c r="K428" s="4">
        <v>15855.17</v>
      </c>
      <c r="L428" s="1">
        <v>45196</v>
      </c>
      <c r="M428">
        <v>38</v>
      </c>
      <c r="N428" s="4">
        <f t="shared" si="6"/>
        <v>602496.46</v>
      </c>
    </row>
    <row r="429" spans="1:14" hidden="1" x14ac:dyDescent="0.25">
      <c r="A429" t="s">
        <v>14</v>
      </c>
      <c r="B429" t="s">
        <v>22</v>
      </c>
      <c r="C429" t="s">
        <v>962</v>
      </c>
      <c r="D429">
        <v>3716240969</v>
      </c>
      <c r="E429" s="1">
        <v>45112</v>
      </c>
      <c r="F429" s="1">
        <v>45112</v>
      </c>
      <c r="G429">
        <v>9980485185</v>
      </c>
      <c r="H429">
        <v>23003869</v>
      </c>
      <c r="I429" s="5">
        <v>17440.689999999999</v>
      </c>
      <c r="J429" s="1">
        <v>45172</v>
      </c>
      <c r="K429" s="4">
        <v>15855.17</v>
      </c>
      <c r="L429" s="1">
        <v>45163</v>
      </c>
      <c r="M429">
        <v>-9</v>
      </c>
      <c r="N429" s="4">
        <f t="shared" si="6"/>
        <v>-142696.53</v>
      </c>
    </row>
    <row r="430" spans="1:14" hidden="1" x14ac:dyDescent="0.25">
      <c r="A430" t="s">
        <v>14</v>
      </c>
      <c r="B430" t="s">
        <v>22</v>
      </c>
      <c r="C430" t="s">
        <v>962</v>
      </c>
      <c r="D430">
        <v>3716240969</v>
      </c>
      <c r="E430" s="1">
        <v>45131</v>
      </c>
      <c r="F430" s="1">
        <v>45131</v>
      </c>
      <c r="G430">
        <v>10115840888</v>
      </c>
      <c r="H430">
        <v>23003987</v>
      </c>
      <c r="I430" s="5">
        <v>17440.650000000001</v>
      </c>
      <c r="J430" s="1">
        <v>45191</v>
      </c>
      <c r="K430" s="4">
        <v>15855.14</v>
      </c>
      <c r="L430" s="1">
        <v>45196</v>
      </c>
      <c r="M430">
        <v>5</v>
      </c>
      <c r="N430" s="4">
        <f t="shared" si="6"/>
        <v>79275.7</v>
      </c>
    </row>
    <row r="431" spans="1:14" hidden="1" x14ac:dyDescent="0.25">
      <c r="A431" t="s">
        <v>14</v>
      </c>
      <c r="B431" t="s">
        <v>22</v>
      </c>
      <c r="C431" t="s">
        <v>962</v>
      </c>
      <c r="D431">
        <v>3716240969</v>
      </c>
      <c r="E431" s="1">
        <v>45167</v>
      </c>
      <c r="F431" s="1">
        <v>45167</v>
      </c>
      <c r="G431">
        <v>10335241417</v>
      </c>
      <c r="H431">
        <v>23004128</v>
      </c>
      <c r="I431" s="5">
        <v>17440.650000000001</v>
      </c>
      <c r="J431" s="1">
        <v>45227</v>
      </c>
      <c r="K431" s="4">
        <v>15855.14</v>
      </c>
      <c r="L431" s="1">
        <v>45196</v>
      </c>
      <c r="M431">
        <v>-31</v>
      </c>
      <c r="N431" s="4">
        <f t="shared" si="6"/>
        <v>-491509.33999999997</v>
      </c>
    </row>
    <row r="432" spans="1:14" hidden="1" x14ac:dyDescent="0.25">
      <c r="A432" t="s">
        <v>14</v>
      </c>
      <c r="B432" t="s">
        <v>22</v>
      </c>
      <c r="C432" t="s">
        <v>908</v>
      </c>
      <c r="D432">
        <v>12269371006</v>
      </c>
      <c r="E432" s="1">
        <v>45088</v>
      </c>
      <c r="F432" s="1">
        <v>45088</v>
      </c>
      <c r="G432">
        <v>9821413496</v>
      </c>
      <c r="H432">
        <v>218</v>
      </c>
      <c r="I432" s="5">
        <v>19336.509999999998</v>
      </c>
      <c r="J432" s="1">
        <v>45148</v>
      </c>
      <c r="K432" s="4">
        <v>15849.6</v>
      </c>
      <c r="L432" s="1">
        <v>45134</v>
      </c>
      <c r="M432">
        <v>-14</v>
      </c>
      <c r="N432" s="4">
        <f t="shared" si="6"/>
        <v>-221894.39999999999</v>
      </c>
    </row>
    <row r="433" spans="1:14" hidden="1" x14ac:dyDescent="0.25">
      <c r="A433" t="s">
        <v>14</v>
      </c>
      <c r="B433" t="s">
        <v>22</v>
      </c>
      <c r="C433" t="s">
        <v>679</v>
      </c>
      <c r="D433">
        <v>11164410018</v>
      </c>
      <c r="E433" s="1">
        <v>45070</v>
      </c>
      <c r="F433" s="1">
        <v>45070</v>
      </c>
      <c r="G433">
        <v>9705634224</v>
      </c>
      <c r="H433">
        <v>1800085334</v>
      </c>
      <c r="I433" s="5">
        <v>16435.05</v>
      </c>
      <c r="J433" s="1">
        <v>45077</v>
      </c>
      <c r="K433" s="4">
        <v>15802.93</v>
      </c>
      <c r="L433" s="1">
        <v>45126</v>
      </c>
      <c r="M433">
        <v>49</v>
      </c>
      <c r="N433" s="4">
        <f t="shared" si="6"/>
        <v>774343.57000000007</v>
      </c>
    </row>
    <row r="434" spans="1:14" hidden="1" x14ac:dyDescent="0.25">
      <c r="A434" t="s">
        <v>14</v>
      </c>
      <c r="B434" t="s">
        <v>22</v>
      </c>
      <c r="C434" t="s">
        <v>46</v>
      </c>
      <c r="D434">
        <v>803890151</v>
      </c>
      <c r="E434" s="1">
        <v>45035</v>
      </c>
      <c r="F434" s="1">
        <v>45035</v>
      </c>
      <c r="G434">
        <v>9472392303</v>
      </c>
      <c r="H434">
        <v>9300006681</v>
      </c>
      <c r="I434" s="5">
        <v>16380</v>
      </c>
      <c r="J434" s="1">
        <v>45095</v>
      </c>
      <c r="K434" s="4">
        <v>15750</v>
      </c>
      <c r="L434" s="1">
        <v>45134</v>
      </c>
      <c r="M434">
        <v>39</v>
      </c>
      <c r="N434" s="4">
        <f t="shared" si="6"/>
        <v>614250</v>
      </c>
    </row>
    <row r="435" spans="1:14" hidden="1" x14ac:dyDescent="0.25">
      <c r="A435" t="s">
        <v>14</v>
      </c>
      <c r="B435" t="s">
        <v>22</v>
      </c>
      <c r="C435" t="s">
        <v>255</v>
      </c>
      <c r="D435">
        <v>471770016</v>
      </c>
      <c r="E435" s="1">
        <v>45118</v>
      </c>
      <c r="F435" s="1">
        <v>45118</v>
      </c>
      <c r="G435">
        <v>10029222984</v>
      </c>
      <c r="H435">
        <v>90014799</v>
      </c>
      <c r="I435" s="5">
        <v>17225.88</v>
      </c>
      <c r="J435" s="1">
        <v>45178</v>
      </c>
      <c r="K435" s="4">
        <v>15659.89</v>
      </c>
      <c r="L435" s="1">
        <v>45163</v>
      </c>
      <c r="M435">
        <v>-15</v>
      </c>
      <c r="N435" s="4">
        <f t="shared" si="6"/>
        <v>-234898.34999999998</v>
      </c>
    </row>
    <row r="436" spans="1:14" hidden="1" x14ac:dyDescent="0.25">
      <c r="A436" t="s">
        <v>14</v>
      </c>
      <c r="B436" t="s">
        <v>22</v>
      </c>
      <c r="C436" t="s">
        <v>63</v>
      </c>
      <c r="D436">
        <v>212840235</v>
      </c>
      <c r="E436" s="1">
        <v>44994</v>
      </c>
      <c r="F436" s="1">
        <v>44994</v>
      </c>
      <c r="G436">
        <v>9194129005</v>
      </c>
      <c r="H436">
        <v>1000027081</v>
      </c>
      <c r="I436" s="5">
        <v>17221</v>
      </c>
      <c r="J436" s="1">
        <v>45054</v>
      </c>
      <c r="K436" s="4">
        <v>15655.45</v>
      </c>
      <c r="L436" s="1">
        <v>45134</v>
      </c>
      <c r="M436">
        <v>80</v>
      </c>
      <c r="N436" s="4">
        <f t="shared" si="6"/>
        <v>1252436</v>
      </c>
    </row>
    <row r="437" spans="1:14" hidden="1" x14ac:dyDescent="0.25">
      <c r="A437" t="s">
        <v>14</v>
      </c>
      <c r="B437" t="s">
        <v>22</v>
      </c>
      <c r="C437" t="s">
        <v>63</v>
      </c>
      <c r="D437">
        <v>212840235</v>
      </c>
      <c r="E437" s="1">
        <v>45101</v>
      </c>
      <c r="F437" s="1">
        <v>45101</v>
      </c>
      <c r="G437">
        <v>9918667464</v>
      </c>
      <c r="H437">
        <v>1000062321</v>
      </c>
      <c r="I437" s="5">
        <v>17221</v>
      </c>
      <c r="J437" s="1">
        <v>45161</v>
      </c>
      <c r="K437" s="4">
        <v>15655.45</v>
      </c>
      <c r="L437" s="1">
        <v>45196</v>
      </c>
      <c r="M437">
        <v>35</v>
      </c>
      <c r="N437" s="4">
        <f t="shared" si="6"/>
        <v>547940.75</v>
      </c>
    </row>
    <row r="438" spans="1:14" hidden="1" x14ac:dyDescent="0.25">
      <c r="A438" t="s">
        <v>14</v>
      </c>
      <c r="B438" t="s">
        <v>22</v>
      </c>
      <c r="C438" t="s">
        <v>63</v>
      </c>
      <c r="D438">
        <v>212840235</v>
      </c>
      <c r="E438" s="1">
        <v>45127</v>
      </c>
      <c r="F438" s="1">
        <v>45127</v>
      </c>
      <c r="G438">
        <v>10104128047</v>
      </c>
      <c r="H438">
        <v>1000070843</v>
      </c>
      <c r="I438" s="5">
        <v>17221</v>
      </c>
      <c r="J438" s="1">
        <v>45187</v>
      </c>
      <c r="K438" s="4">
        <v>15655.45</v>
      </c>
      <c r="L438" s="1">
        <v>45196</v>
      </c>
      <c r="M438">
        <v>9</v>
      </c>
      <c r="N438" s="4">
        <f t="shared" si="6"/>
        <v>140899.05000000002</v>
      </c>
    </row>
    <row r="439" spans="1:14" hidden="1" x14ac:dyDescent="0.25">
      <c r="A439" t="s">
        <v>14</v>
      </c>
      <c r="B439" t="s">
        <v>22</v>
      </c>
      <c r="C439" t="s">
        <v>208</v>
      </c>
      <c r="D439">
        <v>10051170156</v>
      </c>
      <c r="E439" s="1">
        <v>45096</v>
      </c>
      <c r="F439" s="1">
        <v>45096</v>
      </c>
      <c r="G439">
        <v>9881448622</v>
      </c>
      <c r="H439">
        <v>931899322</v>
      </c>
      <c r="I439" s="5">
        <v>17209.759999999998</v>
      </c>
      <c r="J439" s="1">
        <v>45156</v>
      </c>
      <c r="K439" s="4">
        <v>15645.24</v>
      </c>
      <c r="L439" s="1">
        <v>45135</v>
      </c>
      <c r="M439">
        <v>-21</v>
      </c>
      <c r="N439" s="4">
        <f t="shared" si="6"/>
        <v>-328550.03999999998</v>
      </c>
    </row>
    <row r="440" spans="1:14" hidden="1" x14ac:dyDescent="0.25">
      <c r="A440" t="s">
        <v>14</v>
      </c>
      <c r="B440" t="s">
        <v>22</v>
      </c>
      <c r="C440" t="s">
        <v>499</v>
      </c>
      <c r="D440">
        <v>805390283</v>
      </c>
      <c r="E440" s="1">
        <v>45134</v>
      </c>
      <c r="F440" s="1">
        <v>45134</v>
      </c>
      <c r="G440">
        <v>10146670919</v>
      </c>
      <c r="H440" t="s">
        <v>1607</v>
      </c>
      <c r="I440" s="5">
        <v>19085.68</v>
      </c>
      <c r="J440" s="1">
        <v>45194</v>
      </c>
      <c r="K440" s="4">
        <v>15644</v>
      </c>
      <c r="L440" s="1">
        <v>45196</v>
      </c>
      <c r="M440">
        <v>2</v>
      </c>
      <c r="N440" s="4">
        <f t="shared" si="6"/>
        <v>31288</v>
      </c>
    </row>
    <row r="441" spans="1:14" hidden="1" x14ac:dyDescent="0.25">
      <c r="A441" t="s">
        <v>14</v>
      </c>
      <c r="B441" t="s">
        <v>22</v>
      </c>
      <c r="C441" t="s">
        <v>746</v>
      </c>
      <c r="D441">
        <v>2645920592</v>
      </c>
      <c r="E441" s="1">
        <v>45127</v>
      </c>
      <c r="F441" s="1">
        <v>45127</v>
      </c>
      <c r="G441">
        <v>10094363765</v>
      </c>
      <c r="H441">
        <v>2023044773</v>
      </c>
      <c r="I441" s="5">
        <v>17200.8</v>
      </c>
      <c r="J441" s="1">
        <v>45187</v>
      </c>
      <c r="K441" s="4">
        <v>15637.09</v>
      </c>
      <c r="L441" s="1">
        <v>45196</v>
      </c>
      <c r="M441">
        <v>9</v>
      </c>
      <c r="N441" s="4">
        <f t="shared" si="6"/>
        <v>140733.81</v>
      </c>
    </row>
    <row r="442" spans="1:14" hidden="1" x14ac:dyDescent="0.25">
      <c r="A442" t="s">
        <v>14</v>
      </c>
      <c r="B442" t="s">
        <v>22</v>
      </c>
      <c r="C442" t="s">
        <v>38</v>
      </c>
      <c r="D442">
        <v>9933630155</v>
      </c>
      <c r="E442" s="1">
        <v>44884</v>
      </c>
      <c r="F442" s="1">
        <v>44884</v>
      </c>
      <c r="G442">
        <v>8467896755</v>
      </c>
      <c r="H442">
        <v>9700229397</v>
      </c>
      <c r="I442" s="5">
        <v>19048.349999999999</v>
      </c>
      <c r="J442" s="1">
        <v>44944</v>
      </c>
      <c r="K442" s="4">
        <v>15613.4</v>
      </c>
      <c r="L442" s="1">
        <v>45134</v>
      </c>
      <c r="M442">
        <v>190</v>
      </c>
      <c r="N442" s="4">
        <f t="shared" si="6"/>
        <v>2966546</v>
      </c>
    </row>
    <row r="443" spans="1:14" hidden="1" x14ac:dyDescent="0.25">
      <c r="A443" t="s">
        <v>14</v>
      </c>
      <c r="B443" t="s">
        <v>22</v>
      </c>
      <c r="C443" t="s">
        <v>92</v>
      </c>
      <c r="D443">
        <v>2006400960</v>
      </c>
      <c r="E443" s="1">
        <v>45032</v>
      </c>
      <c r="F443" s="1">
        <v>45032</v>
      </c>
      <c r="G443">
        <v>9444003675</v>
      </c>
      <c r="H443">
        <v>1609932</v>
      </c>
      <c r="I443" s="5">
        <v>19011.66</v>
      </c>
      <c r="J443" s="1">
        <v>45092</v>
      </c>
      <c r="K443" s="4">
        <v>15583.33</v>
      </c>
      <c r="L443" s="1">
        <v>45134</v>
      </c>
      <c r="M443">
        <v>42</v>
      </c>
      <c r="N443" s="4">
        <f t="shared" si="6"/>
        <v>654499.86</v>
      </c>
    </row>
    <row r="444" spans="1:14" hidden="1" x14ac:dyDescent="0.25">
      <c r="A444" t="s">
        <v>14</v>
      </c>
      <c r="B444" t="s">
        <v>22</v>
      </c>
      <c r="C444" t="s">
        <v>92</v>
      </c>
      <c r="D444">
        <v>2006400960</v>
      </c>
      <c r="E444" s="1">
        <v>45059</v>
      </c>
      <c r="F444" s="1">
        <v>45059</v>
      </c>
      <c r="G444">
        <v>9624289094</v>
      </c>
      <c r="H444">
        <v>1614813</v>
      </c>
      <c r="I444" s="5">
        <v>19011.66</v>
      </c>
      <c r="J444" s="1">
        <v>45120</v>
      </c>
      <c r="K444" s="4">
        <v>15583.33</v>
      </c>
      <c r="L444" s="1">
        <v>45134</v>
      </c>
      <c r="M444">
        <v>14</v>
      </c>
      <c r="N444" s="4">
        <f t="shared" si="6"/>
        <v>218166.62</v>
      </c>
    </row>
    <row r="445" spans="1:14" hidden="1" x14ac:dyDescent="0.25">
      <c r="A445" t="s">
        <v>14</v>
      </c>
      <c r="B445" t="s">
        <v>22</v>
      </c>
      <c r="C445" t="s">
        <v>92</v>
      </c>
      <c r="D445">
        <v>2006400960</v>
      </c>
      <c r="E445" s="1">
        <v>45085</v>
      </c>
      <c r="F445" s="1">
        <v>45085</v>
      </c>
      <c r="G445">
        <v>9792513398</v>
      </c>
      <c r="H445">
        <v>1618860</v>
      </c>
      <c r="I445" s="5">
        <v>19011.66</v>
      </c>
      <c r="J445" s="1">
        <v>45145</v>
      </c>
      <c r="K445" s="4">
        <v>15583.33</v>
      </c>
      <c r="L445" s="1">
        <v>45134</v>
      </c>
      <c r="M445">
        <v>-13</v>
      </c>
      <c r="N445" s="4">
        <f t="shared" si="6"/>
        <v>-202583.29</v>
      </c>
    </row>
    <row r="446" spans="1:14" hidden="1" x14ac:dyDescent="0.25">
      <c r="A446" t="s">
        <v>14</v>
      </c>
      <c r="B446" t="s">
        <v>22</v>
      </c>
      <c r="C446" t="s">
        <v>997</v>
      </c>
      <c r="D446">
        <v>6720630489</v>
      </c>
      <c r="E446" s="1">
        <v>45127</v>
      </c>
      <c r="F446" s="1">
        <v>45127</v>
      </c>
      <c r="G446">
        <v>10091538860</v>
      </c>
      <c r="H446">
        <v>117</v>
      </c>
      <c r="I446" s="5">
        <v>18910</v>
      </c>
      <c r="J446" s="1">
        <v>45187</v>
      </c>
      <c r="K446" s="4">
        <v>15500</v>
      </c>
      <c r="L446" s="1">
        <v>45196</v>
      </c>
      <c r="M446">
        <v>9</v>
      </c>
      <c r="N446" s="4">
        <f t="shared" si="6"/>
        <v>139500</v>
      </c>
    </row>
    <row r="447" spans="1:14" hidden="1" x14ac:dyDescent="0.25">
      <c r="A447" t="s">
        <v>14</v>
      </c>
      <c r="B447" t="s">
        <v>22</v>
      </c>
      <c r="C447" t="s">
        <v>142</v>
      </c>
      <c r="D447">
        <v>2221101203</v>
      </c>
      <c r="E447" s="1">
        <v>45002</v>
      </c>
      <c r="F447" s="1">
        <v>45002</v>
      </c>
      <c r="G447">
        <v>9253933567</v>
      </c>
      <c r="H447">
        <v>412303641260</v>
      </c>
      <c r="I447" s="5">
        <v>18956.16</v>
      </c>
      <c r="J447" s="1">
        <v>45062</v>
      </c>
      <c r="K447" s="4">
        <v>15496.17</v>
      </c>
      <c r="L447" s="1">
        <v>45118</v>
      </c>
      <c r="M447">
        <v>56</v>
      </c>
      <c r="N447" s="4">
        <f t="shared" si="6"/>
        <v>867785.52</v>
      </c>
    </row>
    <row r="448" spans="1:14" hidden="1" x14ac:dyDescent="0.25">
      <c r="A448" t="s">
        <v>14</v>
      </c>
      <c r="B448" t="s">
        <v>22</v>
      </c>
      <c r="C448" t="s">
        <v>103</v>
      </c>
      <c r="D448">
        <v>12792100153</v>
      </c>
      <c r="E448" s="1">
        <v>45017</v>
      </c>
      <c r="F448" s="1">
        <v>45017</v>
      </c>
      <c r="G448">
        <v>9346551982</v>
      </c>
      <c r="H448">
        <v>5912218638</v>
      </c>
      <c r="I448" s="5">
        <v>18858.55</v>
      </c>
      <c r="J448" s="1">
        <v>45077</v>
      </c>
      <c r="K448" s="4">
        <v>15457.83</v>
      </c>
      <c r="L448" s="1">
        <v>45163</v>
      </c>
      <c r="M448">
        <v>86</v>
      </c>
      <c r="N448" s="4">
        <f t="shared" si="6"/>
        <v>1329373.3799999999</v>
      </c>
    </row>
    <row r="449" spans="1:14" hidden="1" x14ac:dyDescent="0.25">
      <c r="A449" t="s">
        <v>14</v>
      </c>
      <c r="B449" t="s">
        <v>22</v>
      </c>
      <c r="C449" t="s">
        <v>103</v>
      </c>
      <c r="D449">
        <v>12792100153</v>
      </c>
      <c r="E449" s="1">
        <v>45108</v>
      </c>
      <c r="F449" s="1">
        <v>45108</v>
      </c>
      <c r="G449">
        <v>9964096508</v>
      </c>
      <c r="H449">
        <v>5912219108</v>
      </c>
      <c r="I449" s="5">
        <v>18858.55</v>
      </c>
      <c r="J449" s="1">
        <v>45168</v>
      </c>
      <c r="K449" s="4">
        <v>15457.83</v>
      </c>
      <c r="L449" s="1">
        <v>45163</v>
      </c>
      <c r="M449">
        <v>-5</v>
      </c>
      <c r="N449" s="4">
        <f t="shared" si="6"/>
        <v>-77289.149999999994</v>
      </c>
    </row>
    <row r="450" spans="1:14" hidden="1" x14ac:dyDescent="0.25">
      <c r="A450" t="s">
        <v>14</v>
      </c>
      <c r="B450" t="s">
        <v>22</v>
      </c>
      <c r="C450" t="s">
        <v>209</v>
      </c>
      <c r="D450">
        <v>2707070963</v>
      </c>
      <c r="E450" s="1">
        <v>45055</v>
      </c>
      <c r="F450" s="1">
        <v>45055</v>
      </c>
      <c r="G450">
        <v>9597680777</v>
      </c>
      <c r="H450">
        <v>8723139601</v>
      </c>
      <c r="I450" s="5">
        <v>17575.560000000001</v>
      </c>
      <c r="J450" s="1">
        <v>45115</v>
      </c>
      <c r="K450" s="4">
        <v>15257.81</v>
      </c>
      <c r="L450" s="1">
        <v>45135</v>
      </c>
      <c r="M450">
        <v>20</v>
      </c>
      <c r="N450" s="4">
        <f t="shared" ref="N450:N513" si="7">+K450*M450</f>
        <v>305156.2</v>
      </c>
    </row>
    <row r="451" spans="1:14" hidden="1" x14ac:dyDescent="0.25">
      <c r="A451" t="s">
        <v>14</v>
      </c>
      <c r="B451" t="s">
        <v>22</v>
      </c>
      <c r="C451" t="s">
        <v>209</v>
      </c>
      <c r="D451">
        <v>2707070963</v>
      </c>
      <c r="E451" s="1">
        <v>45142</v>
      </c>
      <c r="F451" s="1">
        <v>45142</v>
      </c>
      <c r="G451">
        <v>10192132991</v>
      </c>
      <c r="H451">
        <v>8723160173</v>
      </c>
      <c r="I451" s="5">
        <v>16783.580000000002</v>
      </c>
      <c r="J451" s="1">
        <v>45202</v>
      </c>
      <c r="K451" s="4">
        <v>15257.8</v>
      </c>
      <c r="L451" s="1">
        <v>45196</v>
      </c>
      <c r="M451">
        <v>-6</v>
      </c>
      <c r="N451" s="4">
        <f t="shared" si="7"/>
        <v>-91546.799999999988</v>
      </c>
    </row>
    <row r="452" spans="1:14" hidden="1" x14ac:dyDescent="0.25">
      <c r="A452" t="s">
        <v>14</v>
      </c>
      <c r="B452" t="s">
        <v>22</v>
      </c>
      <c r="C452" t="s">
        <v>776</v>
      </c>
      <c r="D452">
        <v>856750153</v>
      </c>
      <c r="E452" s="1">
        <v>45087</v>
      </c>
      <c r="F452" s="1">
        <v>45087</v>
      </c>
      <c r="G452">
        <v>9815960928</v>
      </c>
      <c r="H452">
        <v>920608102</v>
      </c>
      <c r="I452" s="5">
        <v>18596</v>
      </c>
      <c r="J452" s="1">
        <v>45147</v>
      </c>
      <c r="K452" s="4">
        <v>15242.62</v>
      </c>
      <c r="L452" s="1">
        <v>45134</v>
      </c>
      <c r="M452">
        <v>-13</v>
      </c>
      <c r="N452" s="4">
        <f t="shared" si="7"/>
        <v>-198154.06</v>
      </c>
    </row>
    <row r="453" spans="1:14" hidden="1" x14ac:dyDescent="0.25">
      <c r="A453" t="s">
        <v>14</v>
      </c>
      <c r="B453" t="s">
        <v>22</v>
      </c>
      <c r="C453" t="s">
        <v>255</v>
      </c>
      <c r="D453">
        <v>471770016</v>
      </c>
      <c r="E453" s="1">
        <v>45141</v>
      </c>
      <c r="F453" s="1">
        <v>45141</v>
      </c>
      <c r="G453">
        <v>10195368229</v>
      </c>
      <c r="H453">
        <v>90016930</v>
      </c>
      <c r="I453" s="5">
        <v>16710.98</v>
      </c>
      <c r="J453" s="1">
        <v>45201</v>
      </c>
      <c r="K453" s="4">
        <v>15191.8</v>
      </c>
      <c r="L453" s="1">
        <v>45196</v>
      </c>
      <c r="M453">
        <v>-5</v>
      </c>
      <c r="N453" s="4">
        <f t="shared" si="7"/>
        <v>-75959</v>
      </c>
    </row>
    <row r="454" spans="1:14" hidden="1" x14ac:dyDescent="0.25">
      <c r="A454" t="s">
        <v>14</v>
      </c>
      <c r="B454" t="s">
        <v>22</v>
      </c>
      <c r="C454" t="s">
        <v>58</v>
      </c>
      <c r="D454">
        <v>426150488</v>
      </c>
      <c r="E454" s="1">
        <v>45119</v>
      </c>
      <c r="F454" s="1">
        <v>45119</v>
      </c>
      <c r="G454">
        <v>10033892441</v>
      </c>
      <c r="H454">
        <v>136097</v>
      </c>
      <c r="I454" s="5">
        <v>16709.55</v>
      </c>
      <c r="J454" s="1">
        <v>45179</v>
      </c>
      <c r="K454" s="4">
        <v>15190.5</v>
      </c>
      <c r="L454" s="1">
        <v>45163</v>
      </c>
      <c r="M454">
        <v>-16</v>
      </c>
      <c r="N454" s="4">
        <f t="shared" si="7"/>
        <v>-243048</v>
      </c>
    </row>
    <row r="455" spans="1:14" hidden="1" x14ac:dyDescent="0.25">
      <c r="A455" t="s">
        <v>14</v>
      </c>
      <c r="B455" t="s">
        <v>22</v>
      </c>
      <c r="C455" t="s">
        <v>27</v>
      </c>
      <c r="D455">
        <v>9238800156</v>
      </c>
      <c r="E455" s="1">
        <v>45115</v>
      </c>
      <c r="F455" s="1">
        <v>45115</v>
      </c>
      <c r="G455">
        <v>10015522441</v>
      </c>
      <c r="H455">
        <v>1209734417</v>
      </c>
      <c r="I455" s="5">
        <v>18387.84</v>
      </c>
      <c r="J455" s="1">
        <v>45175</v>
      </c>
      <c r="K455" s="4">
        <v>15072</v>
      </c>
      <c r="L455" s="1">
        <v>45135</v>
      </c>
      <c r="M455">
        <v>-40</v>
      </c>
      <c r="N455" s="4">
        <f t="shared" si="7"/>
        <v>-602880</v>
      </c>
    </row>
    <row r="456" spans="1:14" hidden="1" x14ac:dyDescent="0.25">
      <c r="A456" t="s">
        <v>14</v>
      </c>
      <c r="B456" t="s">
        <v>22</v>
      </c>
      <c r="C456" t="s">
        <v>608</v>
      </c>
      <c r="D456">
        <v>832400154</v>
      </c>
      <c r="E456" s="1">
        <v>45114</v>
      </c>
      <c r="F456" s="1">
        <v>45114</v>
      </c>
      <c r="G456">
        <v>10014093816</v>
      </c>
      <c r="H456">
        <v>2000041327</v>
      </c>
      <c r="I456" s="5">
        <v>16549.900000000001</v>
      </c>
      <c r="J456" s="1">
        <v>45174</v>
      </c>
      <c r="K456" s="4">
        <v>15045.36</v>
      </c>
      <c r="L456" s="1">
        <v>45196</v>
      </c>
      <c r="M456">
        <v>22</v>
      </c>
      <c r="N456" s="4">
        <f t="shared" si="7"/>
        <v>330997.92000000004</v>
      </c>
    </row>
    <row r="457" spans="1:14" hidden="1" x14ac:dyDescent="0.25">
      <c r="A457" t="s">
        <v>14</v>
      </c>
      <c r="B457" t="s">
        <v>22</v>
      </c>
      <c r="C457" t="s">
        <v>1077</v>
      </c>
      <c r="D457">
        <v>873670152</v>
      </c>
      <c r="E457" s="1">
        <v>45098</v>
      </c>
      <c r="F457" s="1">
        <v>45098</v>
      </c>
      <c r="G457">
        <v>9893440788</v>
      </c>
      <c r="H457">
        <v>92300121</v>
      </c>
      <c r="I457" s="5">
        <v>18341.39</v>
      </c>
      <c r="J457" s="1">
        <v>45158</v>
      </c>
      <c r="K457" s="4">
        <v>15033.93</v>
      </c>
      <c r="L457" s="1">
        <v>45134</v>
      </c>
      <c r="M457">
        <v>-24</v>
      </c>
      <c r="N457" s="4">
        <f t="shared" si="7"/>
        <v>-360814.32</v>
      </c>
    </row>
    <row r="458" spans="1:14" hidden="1" x14ac:dyDescent="0.25">
      <c r="A458" t="s">
        <v>14</v>
      </c>
      <c r="B458" t="s">
        <v>22</v>
      </c>
      <c r="C458" t="s">
        <v>586</v>
      </c>
      <c r="D458">
        <v>14929271006</v>
      </c>
      <c r="E458" s="1">
        <v>45114</v>
      </c>
      <c r="F458" s="1">
        <v>45114</v>
      </c>
      <c r="G458">
        <v>10009291317</v>
      </c>
      <c r="H458">
        <v>37</v>
      </c>
      <c r="I458" s="5">
        <v>18284.75</v>
      </c>
      <c r="J458" s="1">
        <v>45138</v>
      </c>
      <c r="K458" s="4">
        <v>14987.5</v>
      </c>
      <c r="L458" s="1">
        <v>45175</v>
      </c>
      <c r="M458">
        <v>37</v>
      </c>
      <c r="N458" s="4">
        <f t="shared" si="7"/>
        <v>554537.5</v>
      </c>
    </row>
    <row r="459" spans="1:14" hidden="1" x14ac:dyDescent="0.25">
      <c r="A459" t="s">
        <v>14</v>
      </c>
      <c r="B459" t="s">
        <v>22</v>
      </c>
      <c r="C459" t="s">
        <v>170</v>
      </c>
      <c r="D459">
        <v>7246691005</v>
      </c>
      <c r="E459" s="1">
        <v>45085</v>
      </c>
      <c r="F459" s="1">
        <v>45085</v>
      </c>
      <c r="G459">
        <v>9803756927</v>
      </c>
      <c r="H459" t="s">
        <v>886</v>
      </c>
      <c r="I459" s="5">
        <v>18202.400000000001</v>
      </c>
      <c r="J459" s="1">
        <v>45145</v>
      </c>
      <c r="K459" s="4">
        <v>14920</v>
      </c>
      <c r="L459" s="1">
        <v>45196</v>
      </c>
      <c r="M459">
        <v>51</v>
      </c>
      <c r="N459" s="4">
        <f t="shared" si="7"/>
        <v>760920</v>
      </c>
    </row>
    <row r="460" spans="1:14" hidden="1" x14ac:dyDescent="0.25">
      <c r="A460" t="s">
        <v>14</v>
      </c>
      <c r="B460" t="s">
        <v>22</v>
      </c>
      <c r="C460" t="s">
        <v>172</v>
      </c>
      <c r="D460">
        <v>8082461008</v>
      </c>
      <c r="E460" s="1">
        <v>45127</v>
      </c>
      <c r="F460" s="1">
        <v>45127</v>
      </c>
      <c r="G460">
        <v>10094666057</v>
      </c>
      <c r="H460">
        <v>23178751</v>
      </c>
      <c r="I460" s="5">
        <v>18153.599999999999</v>
      </c>
      <c r="J460" s="1">
        <v>45187</v>
      </c>
      <c r="K460" s="4">
        <v>14880</v>
      </c>
      <c r="L460" s="1">
        <v>45196</v>
      </c>
      <c r="M460">
        <v>9</v>
      </c>
      <c r="N460" s="4">
        <f t="shared" si="7"/>
        <v>133920</v>
      </c>
    </row>
    <row r="461" spans="1:14" hidden="1" x14ac:dyDescent="0.25">
      <c r="A461" t="s">
        <v>14</v>
      </c>
      <c r="B461" t="s">
        <v>22</v>
      </c>
      <c r="C461" t="s">
        <v>597</v>
      </c>
      <c r="D461">
        <v>6696370961</v>
      </c>
      <c r="E461" s="1">
        <v>45051</v>
      </c>
      <c r="F461" s="1">
        <v>45051</v>
      </c>
      <c r="G461">
        <v>9564480088</v>
      </c>
      <c r="H461" t="s">
        <v>598</v>
      </c>
      <c r="I461" s="5">
        <v>18035.57</v>
      </c>
      <c r="J461" s="1">
        <v>45077</v>
      </c>
      <c r="K461" s="4">
        <v>14783.25</v>
      </c>
      <c r="L461" s="1">
        <v>45146</v>
      </c>
      <c r="M461">
        <v>69</v>
      </c>
      <c r="N461" s="4">
        <f t="shared" si="7"/>
        <v>1020044.25</v>
      </c>
    </row>
    <row r="462" spans="1:14" hidden="1" x14ac:dyDescent="0.25">
      <c r="A462" t="s">
        <v>14</v>
      </c>
      <c r="B462" t="s">
        <v>22</v>
      </c>
      <c r="C462" t="s">
        <v>262</v>
      </c>
      <c r="D462">
        <v>11187430159</v>
      </c>
      <c r="E462" s="1">
        <v>45124</v>
      </c>
      <c r="F462" s="1">
        <v>45124</v>
      </c>
      <c r="G462">
        <v>10068835873</v>
      </c>
      <c r="H462">
        <v>230012555</v>
      </c>
      <c r="I462" s="5">
        <v>16167.36</v>
      </c>
      <c r="J462" s="1">
        <v>45184</v>
      </c>
      <c r="K462" s="4">
        <v>14697.6</v>
      </c>
      <c r="L462" s="1">
        <v>45196</v>
      </c>
      <c r="M462">
        <v>12</v>
      </c>
      <c r="N462" s="4">
        <f t="shared" si="7"/>
        <v>176371.20000000001</v>
      </c>
    </row>
    <row r="463" spans="1:14" hidden="1" x14ac:dyDescent="0.25">
      <c r="A463" t="s">
        <v>14</v>
      </c>
      <c r="B463" t="s">
        <v>22</v>
      </c>
      <c r="C463" t="s">
        <v>161</v>
      </c>
      <c r="D463">
        <v>1778520302</v>
      </c>
      <c r="E463" s="1">
        <v>45021</v>
      </c>
      <c r="F463" s="1">
        <v>45021</v>
      </c>
      <c r="G463">
        <v>9368979850</v>
      </c>
      <c r="H463">
        <v>6012223007030</v>
      </c>
      <c r="I463" s="5">
        <v>16112.25</v>
      </c>
      <c r="J463" s="1">
        <v>45081</v>
      </c>
      <c r="K463" s="4">
        <v>14647.5</v>
      </c>
      <c r="L463" s="1">
        <v>45196</v>
      </c>
      <c r="M463">
        <v>115</v>
      </c>
      <c r="N463" s="4">
        <f t="shared" si="7"/>
        <v>1684462.5</v>
      </c>
    </row>
    <row r="464" spans="1:14" hidden="1" x14ac:dyDescent="0.25">
      <c r="A464" t="s">
        <v>14</v>
      </c>
      <c r="B464" t="s">
        <v>22</v>
      </c>
      <c r="C464" t="s">
        <v>63</v>
      </c>
      <c r="D464">
        <v>212840235</v>
      </c>
      <c r="E464" s="1">
        <v>45111</v>
      </c>
      <c r="F464" s="1">
        <v>45111</v>
      </c>
      <c r="G464">
        <v>9983839822</v>
      </c>
      <c r="H464">
        <v>1000064949</v>
      </c>
      <c r="I464" s="5">
        <v>16030.6</v>
      </c>
      <c r="J464" s="1">
        <v>45171</v>
      </c>
      <c r="K464" s="4">
        <v>14573.27</v>
      </c>
      <c r="L464" s="1">
        <v>45163</v>
      </c>
      <c r="M464">
        <v>-8</v>
      </c>
      <c r="N464" s="4">
        <f t="shared" si="7"/>
        <v>-116586.16</v>
      </c>
    </row>
    <row r="465" spans="1:14" hidden="1" x14ac:dyDescent="0.25">
      <c r="A465" t="s">
        <v>14</v>
      </c>
      <c r="B465" t="s">
        <v>22</v>
      </c>
      <c r="C465" t="s">
        <v>115</v>
      </c>
      <c r="D465">
        <v>82130592</v>
      </c>
      <c r="E465" s="1">
        <v>45135</v>
      </c>
      <c r="F465" s="1">
        <v>45135</v>
      </c>
      <c r="G465">
        <v>10151663571</v>
      </c>
      <c r="H465">
        <v>2004030033</v>
      </c>
      <c r="I465" s="5">
        <v>15906.56</v>
      </c>
      <c r="J465" s="1">
        <v>45195</v>
      </c>
      <c r="K465" s="4">
        <v>14460.51</v>
      </c>
      <c r="L465" s="1">
        <v>45196</v>
      </c>
      <c r="M465">
        <v>1</v>
      </c>
      <c r="N465" s="4">
        <f t="shared" si="7"/>
        <v>14460.51</v>
      </c>
    </row>
    <row r="466" spans="1:14" hidden="1" x14ac:dyDescent="0.25">
      <c r="A466" t="s">
        <v>14</v>
      </c>
      <c r="B466" t="s">
        <v>22</v>
      </c>
      <c r="C466" t="s">
        <v>115</v>
      </c>
      <c r="D466">
        <v>82130592</v>
      </c>
      <c r="E466" s="1">
        <v>45160</v>
      </c>
      <c r="F466" s="1">
        <v>45160</v>
      </c>
      <c r="G466">
        <v>10305597400</v>
      </c>
      <c r="H466">
        <v>2004032285</v>
      </c>
      <c r="I466" s="5">
        <v>15906.56</v>
      </c>
      <c r="J466" s="1">
        <v>45220</v>
      </c>
      <c r="K466" s="4">
        <v>14460.51</v>
      </c>
      <c r="L466" s="1">
        <v>45196</v>
      </c>
      <c r="M466">
        <v>-24</v>
      </c>
      <c r="N466" s="4">
        <f t="shared" si="7"/>
        <v>-347052.24</v>
      </c>
    </row>
    <row r="467" spans="1:14" hidden="1" x14ac:dyDescent="0.25">
      <c r="A467" t="s">
        <v>14</v>
      </c>
      <c r="B467" t="s">
        <v>22</v>
      </c>
      <c r="C467" t="s">
        <v>118</v>
      </c>
      <c r="D467">
        <v>7921350968</v>
      </c>
      <c r="E467" s="1">
        <v>45022</v>
      </c>
      <c r="F467" s="1">
        <v>45022</v>
      </c>
      <c r="G467">
        <v>9378556799</v>
      </c>
      <c r="H467">
        <v>5238002132</v>
      </c>
      <c r="I467" s="5">
        <v>15831.64</v>
      </c>
      <c r="J467" s="1">
        <v>45082</v>
      </c>
      <c r="K467" s="4">
        <v>14392.4</v>
      </c>
      <c r="L467" s="1">
        <v>45196</v>
      </c>
      <c r="M467">
        <v>114</v>
      </c>
      <c r="N467" s="4">
        <f t="shared" si="7"/>
        <v>1640733.5999999999</v>
      </c>
    </row>
    <row r="468" spans="1:14" hidden="1" x14ac:dyDescent="0.25">
      <c r="A468" t="s">
        <v>14</v>
      </c>
      <c r="B468" t="s">
        <v>22</v>
      </c>
      <c r="C468" t="s">
        <v>301</v>
      </c>
      <c r="D468">
        <v>5849130157</v>
      </c>
      <c r="E468" s="1">
        <v>45115</v>
      </c>
      <c r="F468" s="1">
        <v>45115</v>
      </c>
      <c r="G468">
        <v>10018914026</v>
      </c>
      <c r="H468" t="s">
        <v>1377</v>
      </c>
      <c r="I468" s="5">
        <v>17524.080000000002</v>
      </c>
      <c r="J468" s="1">
        <v>45175</v>
      </c>
      <c r="K468" s="4">
        <v>14364</v>
      </c>
      <c r="L468" s="1">
        <v>45196</v>
      </c>
      <c r="M468">
        <v>21</v>
      </c>
      <c r="N468" s="4">
        <f t="shared" si="7"/>
        <v>301644</v>
      </c>
    </row>
    <row r="469" spans="1:14" hidden="1" x14ac:dyDescent="0.25">
      <c r="A469" t="s">
        <v>14</v>
      </c>
      <c r="B469" t="s">
        <v>22</v>
      </c>
      <c r="C469" t="s">
        <v>608</v>
      </c>
      <c r="D469">
        <v>832400154</v>
      </c>
      <c r="E469" s="1">
        <v>45140</v>
      </c>
      <c r="F469" s="1">
        <v>45140</v>
      </c>
      <c r="G469">
        <v>10196091523</v>
      </c>
      <c r="H469">
        <v>2000049443</v>
      </c>
      <c r="I469" s="5">
        <v>15797.63</v>
      </c>
      <c r="J469" s="1">
        <v>45200</v>
      </c>
      <c r="K469" s="4">
        <v>14361.48</v>
      </c>
      <c r="L469" s="1">
        <v>45196</v>
      </c>
      <c r="M469">
        <v>-4</v>
      </c>
      <c r="N469" s="4">
        <f t="shared" si="7"/>
        <v>-57445.919999999998</v>
      </c>
    </row>
    <row r="470" spans="1:14" hidden="1" x14ac:dyDescent="0.25">
      <c r="A470" t="s">
        <v>14</v>
      </c>
      <c r="B470" t="s">
        <v>22</v>
      </c>
      <c r="C470" t="s">
        <v>861</v>
      </c>
      <c r="D470">
        <v>8862820969</v>
      </c>
      <c r="E470" s="1">
        <v>45182</v>
      </c>
      <c r="F470" s="1">
        <v>45182</v>
      </c>
      <c r="G470">
        <v>10432085884</v>
      </c>
      <c r="H470">
        <v>2023112226</v>
      </c>
      <c r="I470" s="5">
        <v>17458.2</v>
      </c>
      <c r="J470" s="1">
        <v>45242</v>
      </c>
      <c r="K470" s="4">
        <v>14310</v>
      </c>
      <c r="L470" s="1">
        <v>45196</v>
      </c>
      <c r="M470">
        <v>-46</v>
      </c>
      <c r="N470" s="4">
        <f t="shared" si="7"/>
        <v>-658260</v>
      </c>
    </row>
    <row r="471" spans="1:14" hidden="1" x14ac:dyDescent="0.25">
      <c r="A471" t="s">
        <v>14</v>
      </c>
      <c r="B471" t="s">
        <v>22</v>
      </c>
      <c r="C471" t="s">
        <v>234</v>
      </c>
      <c r="D471">
        <v>7195130153</v>
      </c>
      <c r="E471" s="1">
        <v>45092</v>
      </c>
      <c r="F471" s="1">
        <v>45092</v>
      </c>
      <c r="G471">
        <v>9845878891</v>
      </c>
      <c r="H471">
        <v>3623063448</v>
      </c>
      <c r="I471" s="5">
        <v>15733.81</v>
      </c>
      <c r="J471" s="1">
        <v>45152</v>
      </c>
      <c r="K471" s="4">
        <v>14303.46</v>
      </c>
      <c r="L471" s="1">
        <v>45135</v>
      </c>
      <c r="M471">
        <v>-17</v>
      </c>
      <c r="N471" s="4">
        <f t="shared" si="7"/>
        <v>-243158.81999999998</v>
      </c>
    </row>
    <row r="472" spans="1:14" hidden="1" x14ac:dyDescent="0.25">
      <c r="A472" t="s">
        <v>14</v>
      </c>
      <c r="B472" t="s">
        <v>22</v>
      </c>
      <c r="C472" t="s">
        <v>654</v>
      </c>
      <c r="D472">
        <v>80127910588</v>
      </c>
      <c r="E472" s="1">
        <v>45062</v>
      </c>
      <c r="F472" s="1">
        <v>45062</v>
      </c>
      <c r="G472">
        <v>9654670093</v>
      </c>
      <c r="H472" s="3">
        <v>45017</v>
      </c>
      <c r="I472" s="5">
        <v>14281.8</v>
      </c>
      <c r="J472" s="1">
        <v>45077</v>
      </c>
      <c r="K472" s="4">
        <v>14281.8</v>
      </c>
      <c r="L472" s="1">
        <v>45147</v>
      </c>
      <c r="M472">
        <v>70</v>
      </c>
      <c r="N472" s="4">
        <f t="shared" si="7"/>
        <v>999726</v>
      </c>
    </row>
    <row r="473" spans="1:14" hidden="1" x14ac:dyDescent="0.25">
      <c r="A473" t="s">
        <v>14</v>
      </c>
      <c r="B473" t="s">
        <v>22</v>
      </c>
      <c r="C473" t="s">
        <v>654</v>
      </c>
      <c r="D473">
        <v>80127910588</v>
      </c>
      <c r="E473" s="1">
        <v>45085</v>
      </c>
      <c r="F473" s="1">
        <v>45085</v>
      </c>
      <c r="G473">
        <v>9793840285</v>
      </c>
      <c r="H473" s="3">
        <v>45170</v>
      </c>
      <c r="I473" s="5">
        <v>14281.8</v>
      </c>
      <c r="J473" s="1">
        <v>45107</v>
      </c>
      <c r="K473" s="4">
        <v>14281.8</v>
      </c>
      <c r="L473" s="1">
        <v>45121</v>
      </c>
      <c r="M473">
        <v>14</v>
      </c>
      <c r="N473" s="4">
        <f t="shared" si="7"/>
        <v>199945.19999999998</v>
      </c>
    </row>
    <row r="474" spans="1:14" hidden="1" x14ac:dyDescent="0.25">
      <c r="A474" t="s">
        <v>14</v>
      </c>
      <c r="B474" t="s">
        <v>22</v>
      </c>
      <c r="C474" t="s">
        <v>654</v>
      </c>
      <c r="D474">
        <v>80127910588</v>
      </c>
      <c r="E474" s="1">
        <v>45119</v>
      </c>
      <c r="F474" s="1">
        <v>45119</v>
      </c>
      <c r="G474">
        <v>10047734808</v>
      </c>
      <c r="H474" t="s">
        <v>1431</v>
      </c>
      <c r="I474" s="5">
        <v>14281.8</v>
      </c>
      <c r="J474" s="1">
        <v>45138</v>
      </c>
      <c r="K474" s="4">
        <v>14281.8</v>
      </c>
      <c r="L474" s="1">
        <v>45184</v>
      </c>
      <c r="M474">
        <v>46</v>
      </c>
      <c r="N474" s="4">
        <f t="shared" si="7"/>
        <v>656962.79999999993</v>
      </c>
    </row>
    <row r="475" spans="1:14" hidden="1" x14ac:dyDescent="0.25">
      <c r="A475" t="s">
        <v>14</v>
      </c>
      <c r="B475" t="s">
        <v>22</v>
      </c>
      <c r="C475" t="s">
        <v>654</v>
      </c>
      <c r="D475">
        <v>80127910588</v>
      </c>
      <c r="E475" s="1">
        <v>45143</v>
      </c>
      <c r="F475" s="1">
        <v>45143</v>
      </c>
      <c r="G475">
        <v>10213378848</v>
      </c>
      <c r="H475" t="s">
        <v>1748</v>
      </c>
      <c r="I475" s="5">
        <v>14281.8</v>
      </c>
      <c r="J475" s="1">
        <v>45169</v>
      </c>
      <c r="K475" s="4">
        <v>14281.8</v>
      </c>
      <c r="L475" s="1">
        <v>45184</v>
      </c>
      <c r="M475">
        <v>15</v>
      </c>
      <c r="N475" s="4">
        <f t="shared" si="7"/>
        <v>214227</v>
      </c>
    </row>
    <row r="476" spans="1:14" hidden="1" x14ac:dyDescent="0.25">
      <c r="A476" t="s">
        <v>14</v>
      </c>
      <c r="B476" t="s">
        <v>22</v>
      </c>
      <c r="C476" t="s">
        <v>234</v>
      </c>
      <c r="D476">
        <v>7195130153</v>
      </c>
      <c r="E476" s="1">
        <v>45111</v>
      </c>
      <c r="F476" s="1">
        <v>45111</v>
      </c>
      <c r="G476">
        <v>9978993678</v>
      </c>
      <c r="H476">
        <v>3623071858</v>
      </c>
      <c r="I476" s="5">
        <v>15702.75</v>
      </c>
      <c r="J476" s="1">
        <v>45171</v>
      </c>
      <c r="K476" s="4">
        <v>14275.23</v>
      </c>
      <c r="L476" s="1">
        <v>45135</v>
      </c>
      <c r="M476">
        <v>-36</v>
      </c>
      <c r="N476" s="4">
        <f t="shared" si="7"/>
        <v>-513908.27999999997</v>
      </c>
    </row>
    <row r="477" spans="1:14" hidden="1" x14ac:dyDescent="0.25">
      <c r="A477" t="s">
        <v>14</v>
      </c>
      <c r="B477" t="s">
        <v>22</v>
      </c>
      <c r="C477" t="s">
        <v>208</v>
      </c>
      <c r="D477">
        <v>10051170156</v>
      </c>
      <c r="E477" s="1">
        <v>45110</v>
      </c>
      <c r="F477" s="1">
        <v>45110</v>
      </c>
      <c r="G477">
        <v>9968944113</v>
      </c>
      <c r="H477">
        <v>931901385</v>
      </c>
      <c r="I477" s="5">
        <v>15587.17</v>
      </c>
      <c r="J477" s="1">
        <v>45170</v>
      </c>
      <c r="K477" s="4">
        <v>14170.15</v>
      </c>
      <c r="L477" s="1">
        <v>45163</v>
      </c>
      <c r="M477">
        <v>-7</v>
      </c>
      <c r="N477" s="4">
        <f t="shared" si="7"/>
        <v>-99191.05</v>
      </c>
    </row>
    <row r="478" spans="1:14" hidden="1" x14ac:dyDescent="0.25">
      <c r="A478" t="s">
        <v>14</v>
      </c>
      <c r="B478" t="s">
        <v>22</v>
      </c>
      <c r="C478" t="s">
        <v>863</v>
      </c>
      <c r="D478">
        <v>12658311001</v>
      </c>
      <c r="E478" s="1">
        <v>45134</v>
      </c>
      <c r="F478" s="1">
        <v>45134</v>
      </c>
      <c r="G478">
        <v>10148122579</v>
      </c>
      <c r="H478" t="s">
        <v>1610</v>
      </c>
      <c r="I478" s="5">
        <v>14082</v>
      </c>
      <c r="J478" s="1">
        <v>45194</v>
      </c>
      <c r="K478" s="4">
        <v>14082</v>
      </c>
      <c r="L478" s="1">
        <v>45196</v>
      </c>
      <c r="M478">
        <v>2</v>
      </c>
      <c r="N478" s="4">
        <f t="shared" si="7"/>
        <v>28164</v>
      </c>
    </row>
    <row r="479" spans="1:14" hidden="1" x14ac:dyDescent="0.25">
      <c r="A479" t="s">
        <v>14</v>
      </c>
      <c r="B479" t="s">
        <v>22</v>
      </c>
      <c r="C479" t="s">
        <v>353</v>
      </c>
      <c r="D479">
        <v>10181220152</v>
      </c>
      <c r="E479" s="1">
        <v>45128</v>
      </c>
      <c r="F479" s="1">
        <v>45128</v>
      </c>
      <c r="G479">
        <v>10098027477</v>
      </c>
      <c r="H479">
        <v>9583301578</v>
      </c>
      <c r="I479" s="5">
        <v>17094.990000000002</v>
      </c>
      <c r="J479" s="1">
        <v>45188</v>
      </c>
      <c r="K479" s="4">
        <v>14012.29</v>
      </c>
      <c r="L479" s="1">
        <v>45196</v>
      </c>
      <c r="M479">
        <v>8</v>
      </c>
      <c r="N479" s="4">
        <f t="shared" si="7"/>
        <v>112098.32</v>
      </c>
    </row>
    <row r="480" spans="1:14" hidden="1" x14ac:dyDescent="0.25">
      <c r="A480" t="s">
        <v>14</v>
      </c>
      <c r="B480" t="s">
        <v>22</v>
      </c>
      <c r="C480" t="s">
        <v>190</v>
      </c>
      <c r="D480">
        <v>1021130362</v>
      </c>
      <c r="E480" s="1">
        <v>45072</v>
      </c>
      <c r="F480" s="1">
        <v>45072</v>
      </c>
      <c r="G480">
        <v>9722117646</v>
      </c>
      <c r="H480" t="s">
        <v>745</v>
      </c>
      <c r="I480" s="5">
        <v>17080</v>
      </c>
      <c r="J480" s="1">
        <v>45132</v>
      </c>
      <c r="K480" s="4">
        <v>14000</v>
      </c>
      <c r="L480" s="1">
        <v>45196</v>
      </c>
      <c r="M480">
        <v>64</v>
      </c>
      <c r="N480" s="4">
        <f t="shared" si="7"/>
        <v>896000</v>
      </c>
    </row>
    <row r="481" spans="1:14" hidden="1" x14ac:dyDescent="0.25">
      <c r="A481" t="s">
        <v>14</v>
      </c>
      <c r="B481" t="s">
        <v>22</v>
      </c>
      <c r="C481" t="s">
        <v>270</v>
      </c>
      <c r="D481">
        <v>735390155</v>
      </c>
      <c r="E481" s="1">
        <v>45125</v>
      </c>
      <c r="F481" s="1">
        <v>45125</v>
      </c>
      <c r="G481">
        <v>10073094869</v>
      </c>
      <c r="H481">
        <v>1020704776</v>
      </c>
      <c r="I481" s="5">
        <v>15382.75</v>
      </c>
      <c r="J481" s="1">
        <v>45185</v>
      </c>
      <c r="K481" s="4">
        <v>13984.32</v>
      </c>
      <c r="L481" s="1">
        <v>45196</v>
      </c>
      <c r="M481">
        <v>11</v>
      </c>
      <c r="N481" s="4">
        <f t="shared" si="7"/>
        <v>153827.51999999999</v>
      </c>
    </row>
    <row r="482" spans="1:14" hidden="1" x14ac:dyDescent="0.25">
      <c r="A482" t="s">
        <v>14</v>
      </c>
      <c r="B482" t="s">
        <v>22</v>
      </c>
      <c r="C482" t="s">
        <v>220</v>
      </c>
      <c r="D482">
        <v>5619050585</v>
      </c>
      <c r="E482" s="1">
        <v>45068</v>
      </c>
      <c r="F482" s="1">
        <v>45068</v>
      </c>
      <c r="G482">
        <v>9693387961</v>
      </c>
      <c r="H482">
        <v>500006263</v>
      </c>
      <c r="I482" s="5">
        <v>15329.33</v>
      </c>
      <c r="J482" s="1">
        <v>45128</v>
      </c>
      <c r="K482" s="4">
        <v>13935.75</v>
      </c>
      <c r="L482" s="1">
        <v>45134</v>
      </c>
      <c r="M482">
        <v>6</v>
      </c>
      <c r="N482" s="4">
        <f t="shared" si="7"/>
        <v>83614.5</v>
      </c>
    </row>
    <row r="483" spans="1:14" hidden="1" x14ac:dyDescent="0.25">
      <c r="A483" t="s">
        <v>14</v>
      </c>
      <c r="B483" t="s">
        <v>22</v>
      </c>
      <c r="C483" t="s">
        <v>608</v>
      </c>
      <c r="D483">
        <v>832400154</v>
      </c>
      <c r="E483" s="1">
        <v>45114</v>
      </c>
      <c r="F483" s="1">
        <v>45114</v>
      </c>
      <c r="G483">
        <v>9994482995</v>
      </c>
      <c r="H483">
        <v>2000040576</v>
      </c>
      <c r="I483" s="5">
        <v>15248.59</v>
      </c>
      <c r="J483" s="1">
        <v>45174</v>
      </c>
      <c r="K483" s="4">
        <v>13862.35</v>
      </c>
      <c r="L483" s="1">
        <v>45196</v>
      </c>
      <c r="M483">
        <v>22</v>
      </c>
      <c r="N483" s="4">
        <f t="shared" si="7"/>
        <v>304971.7</v>
      </c>
    </row>
    <row r="484" spans="1:14" hidden="1" x14ac:dyDescent="0.25">
      <c r="A484" t="s">
        <v>14</v>
      </c>
      <c r="B484" t="s">
        <v>22</v>
      </c>
      <c r="C484" t="s">
        <v>608</v>
      </c>
      <c r="D484">
        <v>832400154</v>
      </c>
      <c r="E484" s="1">
        <v>45131</v>
      </c>
      <c r="F484" s="1">
        <v>45131</v>
      </c>
      <c r="G484">
        <v>10131282319</v>
      </c>
      <c r="H484">
        <v>2000046594</v>
      </c>
      <c r="I484" s="5">
        <v>15248.59</v>
      </c>
      <c r="J484" s="1">
        <v>45191</v>
      </c>
      <c r="K484" s="4">
        <v>13862.35</v>
      </c>
      <c r="L484" s="1">
        <v>45196</v>
      </c>
      <c r="M484">
        <v>5</v>
      </c>
      <c r="N484" s="4">
        <f t="shared" si="7"/>
        <v>69311.75</v>
      </c>
    </row>
    <row r="485" spans="1:14" hidden="1" x14ac:dyDescent="0.25">
      <c r="A485" t="s">
        <v>14</v>
      </c>
      <c r="B485" t="s">
        <v>22</v>
      </c>
      <c r="C485" t="s">
        <v>1931</v>
      </c>
      <c r="D485">
        <v>350117763</v>
      </c>
      <c r="E485" s="1">
        <v>45132</v>
      </c>
      <c r="F485" s="1">
        <v>45132</v>
      </c>
      <c r="G485">
        <v>10443861799</v>
      </c>
      <c r="H485" t="s">
        <v>1932</v>
      </c>
      <c r="I485" s="5">
        <v>15180</v>
      </c>
      <c r="J485" s="1">
        <v>45138</v>
      </c>
      <c r="K485" s="4">
        <v>13800</v>
      </c>
      <c r="L485" s="1">
        <v>45180</v>
      </c>
      <c r="M485">
        <v>42</v>
      </c>
      <c r="N485" s="4">
        <f t="shared" si="7"/>
        <v>579600</v>
      </c>
    </row>
    <row r="486" spans="1:14" hidden="1" x14ac:dyDescent="0.25">
      <c r="A486" t="s">
        <v>14</v>
      </c>
      <c r="B486" t="s">
        <v>22</v>
      </c>
      <c r="C486" t="s">
        <v>209</v>
      </c>
      <c r="D486">
        <v>2707070963</v>
      </c>
      <c r="E486" s="1">
        <v>45113</v>
      </c>
      <c r="F486" s="1">
        <v>45113</v>
      </c>
      <c r="G486">
        <v>9989890829</v>
      </c>
      <c r="H486">
        <v>8723153215</v>
      </c>
      <c r="I486" s="5">
        <v>15174.17</v>
      </c>
      <c r="J486" s="1">
        <v>45173</v>
      </c>
      <c r="K486" s="4">
        <v>13794.7</v>
      </c>
      <c r="L486" s="1">
        <v>45196</v>
      </c>
      <c r="M486">
        <v>23</v>
      </c>
      <c r="N486" s="4">
        <f t="shared" si="7"/>
        <v>317278.10000000003</v>
      </c>
    </row>
    <row r="487" spans="1:14" hidden="1" x14ac:dyDescent="0.25">
      <c r="A487" t="s">
        <v>14</v>
      </c>
      <c r="B487" t="s">
        <v>22</v>
      </c>
      <c r="C487" t="s">
        <v>908</v>
      </c>
      <c r="D487">
        <v>12269371006</v>
      </c>
      <c r="E487" s="1">
        <v>45176</v>
      </c>
      <c r="F487" s="1">
        <v>45176</v>
      </c>
      <c r="G487">
        <v>10398206902</v>
      </c>
      <c r="H487">
        <v>338</v>
      </c>
      <c r="I487" s="5">
        <v>16826.48</v>
      </c>
      <c r="J487" s="1">
        <v>45236</v>
      </c>
      <c r="K487" s="4">
        <v>13792.2</v>
      </c>
      <c r="L487" s="1">
        <v>45196</v>
      </c>
      <c r="M487">
        <v>-40</v>
      </c>
      <c r="N487" s="4">
        <f t="shared" si="7"/>
        <v>-551688</v>
      </c>
    </row>
    <row r="488" spans="1:14" hidden="1" x14ac:dyDescent="0.25">
      <c r="A488" t="s">
        <v>14</v>
      </c>
      <c r="B488" t="s">
        <v>22</v>
      </c>
      <c r="C488" t="s">
        <v>103</v>
      </c>
      <c r="D488">
        <v>12792100153</v>
      </c>
      <c r="E488" s="1">
        <v>45133</v>
      </c>
      <c r="F488" s="1">
        <v>45133</v>
      </c>
      <c r="G488">
        <v>10140205806</v>
      </c>
      <c r="H488">
        <v>23041597</v>
      </c>
      <c r="I488" s="5">
        <v>16774.32</v>
      </c>
      <c r="J488" s="1">
        <v>45169</v>
      </c>
      <c r="K488" s="4">
        <v>13749.44</v>
      </c>
      <c r="L488" s="1">
        <v>45184</v>
      </c>
      <c r="M488">
        <v>15</v>
      </c>
      <c r="N488" s="4">
        <f t="shared" si="7"/>
        <v>206241.6</v>
      </c>
    </row>
    <row r="489" spans="1:14" hidden="1" x14ac:dyDescent="0.25">
      <c r="A489" t="s">
        <v>14</v>
      </c>
      <c r="B489" t="s">
        <v>22</v>
      </c>
      <c r="C489" t="s">
        <v>863</v>
      </c>
      <c r="D489">
        <v>12658311001</v>
      </c>
      <c r="E489" s="1">
        <v>45084</v>
      </c>
      <c r="F489" s="1">
        <v>45084</v>
      </c>
      <c r="G489">
        <v>9783736984</v>
      </c>
      <c r="H489" t="s">
        <v>864</v>
      </c>
      <c r="I489" s="5">
        <v>13683.5</v>
      </c>
      <c r="J489" s="1">
        <v>45144</v>
      </c>
      <c r="K489" s="4">
        <v>13683.5</v>
      </c>
      <c r="L489" s="1">
        <v>45134</v>
      </c>
      <c r="M489">
        <v>-10</v>
      </c>
      <c r="N489" s="4">
        <f t="shared" si="7"/>
        <v>-136835</v>
      </c>
    </row>
    <row r="490" spans="1:14" hidden="1" x14ac:dyDescent="0.25">
      <c r="A490" t="s">
        <v>14</v>
      </c>
      <c r="B490" t="s">
        <v>22</v>
      </c>
      <c r="C490" t="s">
        <v>608</v>
      </c>
      <c r="D490">
        <v>832400154</v>
      </c>
      <c r="E490" s="1">
        <v>45175</v>
      </c>
      <c r="F490" s="1">
        <v>45175</v>
      </c>
      <c r="G490">
        <v>10393407529</v>
      </c>
      <c r="H490">
        <v>2000055940</v>
      </c>
      <c r="I490" s="5">
        <v>15045.36</v>
      </c>
      <c r="J490" s="1">
        <v>45235</v>
      </c>
      <c r="K490" s="4">
        <v>13677.6</v>
      </c>
      <c r="L490" s="1">
        <v>45196</v>
      </c>
      <c r="M490">
        <v>-39</v>
      </c>
      <c r="N490" s="4">
        <f t="shared" si="7"/>
        <v>-533426.4</v>
      </c>
    </row>
    <row r="491" spans="1:14" hidden="1" x14ac:dyDescent="0.25">
      <c r="A491" t="s">
        <v>14</v>
      </c>
      <c r="B491" t="s">
        <v>22</v>
      </c>
      <c r="C491" t="s">
        <v>103</v>
      </c>
      <c r="D491">
        <v>12792100153</v>
      </c>
      <c r="E491" s="1">
        <v>45101</v>
      </c>
      <c r="F491" s="1">
        <v>45101</v>
      </c>
      <c r="G491">
        <v>9917550230</v>
      </c>
      <c r="H491">
        <v>23033382</v>
      </c>
      <c r="I491" s="5">
        <v>16667.03</v>
      </c>
      <c r="J491" s="1">
        <v>45161</v>
      </c>
      <c r="K491" s="4">
        <v>13661.5</v>
      </c>
      <c r="L491" s="1">
        <v>45163</v>
      </c>
      <c r="M491">
        <v>2</v>
      </c>
      <c r="N491" s="4">
        <f t="shared" si="7"/>
        <v>27323</v>
      </c>
    </row>
    <row r="492" spans="1:14" hidden="1" x14ac:dyDescent="0.25">
      <c r="A492" t="s">
        <v>14</v>
      </c>
      <c r="B492" t="s">
        <v>22</v>
      </c>
      <c r="C492" t="s">
        <v>908</v>
      </c>
      <c r="D492">
        <v>12269371006</v>
      </c>
      <c r="E492" s="1">
        <v>45123</v>
      </c>
      <c r="F492" s="1">
        <v>45123</v>
      </c>
      <c r="G492">
        <v>10068595651</v>
      </c>
      <c r="H492">
        <v>262</v>
      </c>
      <c r="I492" s="5">
        <v>16640.560000000001</v>
      </c>
      <c r="J492" s="1">
        <v>45183</v>
      </c>
      <c r="K492" s="4">
        <v>13639.8</v>
      </c>
      <c r="L492" s="1">
        <v>45134</v>
      </c>
      <c r="M492">
        <v>-49</v>
      </c>
      <c r="N492" s="4">
        <f t="shared" si="7"/>
        <v>-668350.19999999995</v>
      </c>
    </row>
    <row r="493" spans="1:14" hidden="1" x14ac:dyDescent="0.25">
      <c r="A493" t="s">
        <v>14</v>
      </c>
      <c r="B493" t="s">
        <v>22</v>
      </c>
      <c r="C493" t="s">
        <v>95</v>
      </c>
      <c r="D493">
        <v>3216320543</v>
      </c>
      <c r="E493" s="1">
        <v>45055</v>
      </c>
      <c r="F493" s="1">
        <v>45055</v>
      </c>
      <c r="G493">
        <v>9595822279</v>
      </c>
      <c r="H493" t="s">
        <v>633</v>
      </c>
      <c r="I493" s="5">
        <v>16619.330000000002</v>
      </c>
      <c r="J493" s="1">
        <v>45107</v>
      </c>
      <c r="K493" s="4">
        <v>13622.4</v>
      </c>
      <c r="L493" s="1">
        <v>45132</v>
      </c>
      <c r="M493">
        <v>25</v>
      </c>
      <c r="N493" s="4">
        <f t="shared" si="7"/>
        <v>340560</v>
      </c>
    </row>
    <row r="494" spans="1:14" hidden="1" x14ac:dyDescent="0.25">
      <c r="A494" t="s">
        <v>14</v>
      </c>
      <c r="B494" t="s">
        <v>22</v>
      </c>
      <c r="C494" t="s">
        <v>246</v>
      </c>
      <c r="D494">
        <v>12400990151</v>
      </c>
      <c r="E494" s="1">
        <v>45133</v>
      </c>
      <c r="F494" s="1">
        <v>45133</v>
      </c>
      <c r="G494">
        <v>10137476658</v>
      </c>
      <c r="H494">
        <v>202352335</v>
      </c>
      <c r="I494" s="5">
        <v>16592</v>
      </c>
      <c r="J494" s="1">
        <v>45193</v>
      </c>
      <c r="K494" s="4">
        <v>13600</v>
      </c>
      <c r="L494" s="1">
        <v>45196</v>
      </c>
      <c r="M494">
        <v>3</v>
      </c>
      <c r="N494" s="4">
        <f t="shared" si="7"/>
        <v>40800</v>
      </c>
    </row>
    <row r="495" spans="1:14" hidden="1" x14ac:dyDescent="0.25">
      <c r="A495" t="s">
        <v>14</v>
      </c>
      <c r="B495" t="s">
        <v>22</v>
      </c>
      <c r="C495" t="s">
        <v>901</v>
      </c>
      <c r="D495">
        <v>3878140239</v>
      </c>
      <c r="E495" s="1">
        <v>45088</v>
      </c>
      <c r="F495" s="1">
        <v>45088</v>
      </c>
      <c r="G495">
        <v>9811007267</v>
      </c>
      <c r="H495">
        <v>1060004597</v>
      </c>
      <c r="I495" s="5">
        <v>14937.01</v>
      </c>
      <c r="J495" s="1">
        <v>45148</v>
      </c>
      <c r="K495" s="4">
        <v>13579.1</v>
      </c>
      <c r="L495" s="1">
        <v>45196</v>
      </c>
      <c r="M495">
        <v>48</v>
      </c>
      <c r="N495" s="4">
        <f t="shared" si="7"/>
        <v>651796.80000000005</v>
      </c>
    </row>
    <row r="496" spans="1:14" hidden="1" x14ac:dyDescent="0.25">
      <c r="A496" t="s">
        <v>14</v>
      </c>
      <c r="B496" t="s">
        <v>22</v>
      </c>
      <c r="C496" t="s">
        <v>901</v>
      </c>
      <c r="D496">
        <v>3878140239</v>
      </c>
      <c r="E496" s="1">
        <v>45129</v>
      </c>
      <c r="F496" s="1">
        <v>45129</v>
      </c>
      <c r="G496">
        <v>10105200656</v>
      </c>
      <c r="H496">
        <v>1060005714</v>
      </c>
      <c r="I496" s="5">
        <v>14937.01</v>
      </c>
      <c r="J496" s="1">
        <v>45189</v>
      </c>
      <c r="K496" s="4">
        <v>13579.1</v>
      </c>
      <c r="L496" s="1">
        <v>45196</v>
      </c>
      <c r="M496">
        <v>7</v>
      </c>
      <c r="N496" s="4">
        <f t="shared" si="7"/>
        <v>95053.7</v>
      </c>
    </row>
    <row r="497" spans="1:14" hidden="1" x14ac:dyDescent="0.25">
      <c r="A497" t="s">
        <v>14</v>
      </c>
      <c r="B497" t="s">
        <v>22</v>
      </c>
      <c r="C497" t="s">
        <v>233</v>
      </c>
      <c r="D497">
        <v>696360155</v>
      </c>
      <c r="E497" s="1">
        <v>45126</v>
      </c>
      <c r="F497" s="1">
        <v>45126</v>
      </c>
      <c r="G497">
        <v>10100711619</v>
      </c>
      <c r="H497">
        <v>2383039438</v>
      </c>
      <c r="I497" s="5">
        <v>14850</v>
      </c>
      <c r="J497" s="1">
        <v>45186</v>
      </c>
      <c r="K497" s="4">
        <v>13500</v>
      </c>
      <c r="L497" s="1">
        <v>45197</v>
      </c>
      <c r="M497">
        <v>11</v>
      </c>
      <c r="N497" s="4">
        <f t="shared" si="7"/>
        <v>148500</v>
      </c>
    </row>
    <row r="498" spans="1:14" hidden="1" x14ac:dyDescent="0.25">
      <c r="A498" t="s">
        <v>14</v>
      </c>
      <c r="B498" t="s">
        <v>22</v>
      </c>
      <c r="C498" t="s">
        <v>746</v>
      </c>
      <c r="D498">
        <v>2645920592</v>
      </c>
      <c r="E498" s="1">
        <v>45096</v>
      </c>
      <c r="F498" s="1">
        <v>45096</v>
      </c>
      <c r="G498">
        <v>9874610374</v>
      </c>
      <c r="H498">
        <v>2023038063</v>
      </c>
      <c r="I498" s="5">
        <v>14743.54</v>
      </c>
      <c r="J498" s="1">
        <v>45156</v>
      </c>
      <c r="K498" s="4">
        <v>13403.22</v>
      </c>
      <c r="L498" s="1">
        <v>45196</v>
      </c>
      <c r="M498">
        <v>40</v>
      </c>
      <c r="N498" s="4">
        <f t="shared" si="7"/>
        <v>536128.79999999993</v>
      </c>
    </row>
    <row r="499" spans="1:14" hidden="1" x14ac:dyDescent="0.25">
      <c r="A499" t="s">
        <v>14</v>
      </c>
      <c r="B499" t="s">
        <v>22</v>
      </c>
      <c r="C499" t="s">
        <v>746</v>
      </c>
      <c r="D499">
        <v>2645920592</v>
      </c>
      <c r="E499" s="1">
        <v>45097</v>
      </c>
      <c r="F499" s="1">
        <v>45097</v>
      </c>
      <c r="G499">
        <v>9888300627</v>
      </c>
      <c r="H499">
        <v>2023038381</v>
      </c>
      <c r="I499" s="5">
        <v>14743.54</v>
      </c>
      <c r="J499" s="1">
        <v>45157</v>
      </c>
      <c r="K499" s="4">
        <v>13403.22</v>
      </c>
      <c r="L499" s="1">
        <v>45135</v>
      </c>
      <c r="M499">
        <v>-22</v>
      </c>
      <c r="N499" s="4">
        <f t="shared" si="7"/>
        <v>-294870.83999999997</v>
      </c>
    </row>
    <row r="500" spans="1:14" hidden="1" x14ac:dyDescent="0.25">
      <c r="A500" t="s">
        <v>14</v>
      </c>
      <c r="B500" t="s">
        <v>22</v>
      </c>
      <c r="C500" t="s">
        <v>746</v>
      </c>
      <c r="D500">
        <v>2645920592</v>
      </c>
      <c r="E500" s="1">
        <v>45113</v>
      </c>
      <c r="F500" s="1">
        <v>45113</v>
      </c>
      <c r="G500">
        <v>9986743860</v>
      </c>
      <c r="H500">
        <v>2023041775</v>
      </c>
      <c r="I500" s="5">
        <v>14743.54</v>
      </c>
      <c r="J500" s="1">
        <v>45173</v>
      </c>
      <c r="K500" s="4">
        <v>13403.22</v>
      </c>
      <c r="L500" s="1">
        <v>45196</v>
      </c>
      <c r="M500">
        <v>23</v>
      </c>
      <c r="N500" s="4">
        <f t="shared" si="7"/>
        <v>308274.06</v>
      </c>
    </row>
    <row r="501" spans="1:14" hidden="1" x14ac:dyDescent="0.25">
      <c r="A501" t="s">
        <v>14</v>
      </c>
      <c r="B501" t="s">
        <v>22</v>
      </c>
      <c r="C501" t="s">
        <v>746</v>
      </c>
      <c r="D501">
        <v>2645920592</v>
      </c>
      <c r="E501" s="1">
        <v>45177</v>
      </c>
      <c r="F501" s="1">
        <v>45177</v>
      </c>
      <c r="G501">
        <v>10403700171</v>
      </c>
      <c r="H501">
        <v>2023053054</v>
      </c>
      <c r="I501" s="5">
        <v>14743.54</v>
      </c>
      <c r="J501" s="1">
        <v>45237</v>
      </c>
      <c r="K501" s="4">
        <v>13403.22</v>
      </c>
      <c r="L501" s="1">
        <v>45196</v>
      </c>
      <c r="M501">
        <v>-41</v>
      </c>
      <c r="N501" s="4">
        <f t="shared" si="7"/>
        <v>-549532.02</v>
      </c>
    </row>
    <row r="502" spans="1:14" hidden="1" x14ac:dyDescent="0.25">
      <c r="A502" t="s">
        <v>14</v>
      </c>
      <c r="B502" t="s">
        <v>22</v>
      </c>
      <c r="C502" t="s">
        <v>172</v>
      </c>
      <c r="D502">
        <v>8082461008</v>
      </c>
      <c r="E502" s="1">
        <v>45021</v>
      </c>
      <c r="F502" s="1">
        <v>45021</v>
      </c>
      <c r="G502">
        <v>9369277292</v>
      </c>
      <c r="H502">
        <v>23086922</v>
      </c>
      <c r="I502" s="5">
        <v>16321.06</v>
      </c>
      <c r="J502" s="1">
        <v>45081</v>
      </c>
      <c r="K502" s="4">
        <v>13377.92</v>
      </c>
      <c r="L502" s="1">
        <v>45134</v>
      </c>
      <c r="M502">
        <v>53</v>
      </c>
      <c r="N502" s="4">
        <f t="shared" si="7"/>
        <v>709029.76</v>
      </c>
    </row>
    <row r="503" spans="1:14" hidden="1" x14ac:dyDescent="0.25">
      <c r="A503" t="s">
        <v>14</v>
      </c>
      <c r="B503" t="s">
        <v>22</v>
      </c>
      <c r="C503" t="s">
        <v>908</v>
      </c>
      <c r="D503">
        <v>12269371006</v>
      </c>
      <c r="E503" s="1">
        <v>45166</v>
      </c>
      <c r="F503" s="1">
        <v>45166</v>
      </c>
      <c r="G503">
        <v>10333234640</v>
      </c>
      <c r="H503">
        <v>307</v>
      </c>
      <c r="I503" s="5">
        <v>16299.69</v>
      </c>
      <c r="J503" s="1">
        <v>45226</v>
      </c>
      <c r="K503" s="4">
        <v>13360.4</v>
      </c>
      <c r="L503" s="1">
        <v>45196</v>
      </c>
      <c r="M503">
        <v>-30</v>
      </c>
      <c r="N503" s="4">
        <f t="shared" si="7"/>
        <v>-400812</v>
      </c>
    </row>
    <row r="504" spans="1:14" hidden="1" x14ac:dyDescent="0.25">
      <c r="A504" t="s">
        <v>14</v>
      </c>
      <c r="B504" t="s">
        <v>22</v>
      </c>
      <c r="C504" t="s">
        <v>636</v>
      </c>
      <c r="D504">
        <v>422760587</v>
      </c>
      <c r="E504" s="1">
        <v>45129</v>
      </c>
      <c r="F504" s="1">
        <v>45129</v>
      </c>
      <c r="G504">
        <v>10102638567</v>
      </c>
      <c r="H504">
        <v>2023000010035380</v>
      </c>
      <c r="I504" s="5">
        <v>14692.7</v>
      </c>
      <c r="J504" s="1">
        <v>45189</v>
      </c>
      <c r="K504" s="4">
        <v>13357</v>
      </c>
      <c r="L504" s="1">
        <v>45196</v>
      </c>
      <c r="M504">
        <v>7</v>
      </c>
      <c r="N504" s="4">
        <f t="shared" si="7"/>
        <v>93499</v>
      </c>
    </row>
    <row r="505" spans="1:14" hidden="1" x14ac:dyDescent="0.25">
      <c r="A505" t="s">
        <v>14</v>
      </c>
      <c r="B505" t="s">
        <v>22</v>
      </c>
      <c r="C505" t="s">
        <v>103</v>
      </c>
      <c r="D505">
        <v>12792100153</v>
      </c>
      <c r="E505" s="1">
        <v>45148</v>
      </c>
      <c r="F505" s="1">
        <v>45148</v>
      </c>
      <c r="G505">
        <v>10236894367</v>
      </c>
      <c r="H505">
        <v>23045337</v>
      </c>
      <c r="I505" s="5">
        <v>16177.2</v>
      </c>
      <c r="J505" s="1">
        <v>45199</v>
      </c>
      <c r="K505" s="4">
        <v>13260</v>
      </c>
      <c r="L505" s="1">
        <v>45184</v>
      </c>
      <c r="M505">
        <v>-15</v>
      </c>
      <c r="N505" s="4">
        <f t="shared" si="7"/>
        <v>-198900</v>
      </c>
    </row>
    <row r="506" spans="1:14" hidden="1" x14ac:dyDescent="0.25">
      <c r="A506" t="s">
        <v>14</v>
      </c>
      <c r="B506" t="s">
        <v>22</v>
      </c>
      <c r="C506" t="s">
        <v>38</v>
      </c>
      <c r="D506">
        <v>9933630155</v>
      </c>
      <c r="E506" s="1">
        <v>45041</v>
      </c>
      <c r="F506" s="1">
        <v>45041</v>
      </c>
      <c r="G506">
        <v>9507801653</v>
      </c>
      <c r="H506">
        <v>9700236221</v>
      </c>
      <c r="I506" s="5">
        <v>16165.98</v>
      </c>
      <c r="J506" s="1">
        <v>45101</v>
      </c>
      <c r="K506" s="4">
        <v>13250.8</v>
      </c>
      <c r="L506" s="1">
        <v>45163</v>
      </c>
      <c r="M506">
        <v>62</v>
      </c>
      <c r="N506" s="4">
        <f t="shared" si="7"/>
        <v>821549.6</v>
      </c>
    </row>
    <row r="507" spans="1:14" hidden="1" x14ac:dyDescent="0.25">
      <c r="A507" t="s">
        <v>14</v>
      </c>
      <c r="B507" t="s">
        <v>22</v>
      </c>
      <c r="C507" t="s">
        <v>220</v>
      </c>
      <c r="D507">
        <v>5619050585</v>
      </c>
      <c r="E507" s="1">
        <v>45092</v>
      </c>
      <c r="F507" s="1">
        <v>45092</v>
      </c>
      <c r="G507">
        <v>9847651645</v>
      </c>
      <c r="H507">
        <v>500007381</v>
      </c>
      <c r="I507" s="5">
        <v>14522.51</v>
      </c>
      <c r="J507" s="1">
        <v>45152</v>
      </c>
      <c r="K507" s="4">
        <v>13202.28</v>
      </c>
      <c r="L507" s="1">
        <v>45196</v>
      </c>
      <c r="M507">
        <v>44</v>
      </c>
      <c r="N507" s="4">
        <f t="shared" si="7"/>
        <v>580900.32000000007</v>
      </c>
    </row>
    <row r="508" spans="1:14" hidden="1" x14ac:dyDescent="0.25">
      <c r="A508" t="s">
        <v>14</v>
      </c>
      <c r="B508" t="s">
        <v>22</v>
      </c>
      <c r="C508" t="s">
        <v>270</v>
      </c>
      <c r="D508">
        <v>735390155</v>
      </c>
      <c r="E508" s="1">
        <v>45103</v>
      </c>
      <c r="F508" s="1">
        <v>45103</v>
      </c>
      <c r="G508">
        <v>9922021114</v>
      </c>
      <c r="H508">
        <v>1020701546</v>
      </c>
      <c r="I508" s="5">
        <v>14511.31</v>
      </c>
      <c r="J508" s="1">
        <v>45163</v>
      </c>
      <c r="K508" s="4">
        <v>13192.1</v>
      </c>
      <c r="L508" s="1">
        <v>45135</v>
      </c>
      <c r="M508">
        <v>-28</v>
      </c>
      <c r="N508" s="4">
        <f t="shared" si="7"/>
        <v>-369378.8</v>
      </c>
    </row>
    <row r="509" spans="1:14" hidden="1" x14ac:dyDescent="0.25">
      <c r="A509" t="s">
        <v>14</v>
      </c>
      <c r="B509" t="s">
        <v>22</v>
      </c>
      <c r="C509" t="s">
        <v>739</v>
      </c>
      <c r="D509">
        <v>2368591208</v>
      </c>
      <c r="E509" s="1">
        <v>45087</v>
      </c>
      <c r="F509" s="1">
        <v>45087</v>
      </c>
      <c r="G509">
        <v>9807132189</v>
      </c>
      <c r="H509">
        <v>8100367949</v>
      </c>
      <c r="I509" s="5">
        <v>16071.15</v>
      </c>
      <c r="J509" s="1">
        <v>45147</v>
      </c>
      <c r="K509" s="4">
        <v>13173.07</v>
      </c>
      <c r="L509" s="1">
        <v>45163</v>
      </c>
      <c r="M509">
        <v>16</v>
      </c>
      <c r="N509" s="4">
        <f t="shared" si="7"/>
        <v>210769.12</v>
      </c>
    </row>
    <row r="510" spans="1:14" hidden="1" x14ac:dyDescent="0.25">
      <c r="A510" t="s">
        <v>14</v>
      </c>
      <c r="B510" t="s">
        <v>22</v>
      </c>
      <c r="C510" t="s">
        <v>190</v>
      </c>
      <c r="D510">
        <v>1021130362</v>
      </c>
      <c r="E510" s="1">
        <v>45012</v>
      </c>
      <c r="F510" s="1">
        <v>45012</v>
      </c>
      <c r="G510">
        <v>9308798904</v>
      </c>
      <c r="H510" t="s">
        <v>193</v>
      </c>
      <c r="I510" s="5">
        <v>16067.4</v>
      </c>
      <c r="J510" s="1">
        <v>45072</v>
      </c>
      <c r="K510" s="4">
        <v>13170</v>
      </c>
      <c r="L510" s="1">
        <v>45134</v>
      </c>
      <c r="M510">
        <v>62</v>
      </c>
      <c r="N510" s="4">
        <f t="shared" si="7"/>
        <v>816540</v>
      </c>
    </row>
    <row r="511" spans="1:14" hidden="1" x14ac:dyDescent="0.25">
      <c r="A511" t="s">
        <v>14</v>
      </c>
      <c r="B511" t="s">
        <v>22</v>
      </c>
      <c r="C511" t="s">
        <v>190</v>
      </c>
      <c r="D511">
        <v>1021130362</v>
      </c>
      <c r="E511" s="1">
        <v>45105</v>
      </c>
      <c r="F511" s="1">
        <v>45105</v>
      </c>
      <c r="G511">
        <v>9938966109</v>
      </c>
      <c r="H511" t="s">
        <v>1190</v>
      </c>
      <c r="I511" s="5">
        <v>16067.4</v>
      </c>
      <c r="J511" s="1">
        <v>45165</v>
      </c>
      <c r="K511" s="4">
        <v>13170</v>
      </c>
      <c r="L511" s="1">
        <v>45163</v>
      </c>
      <c r="M511">
        <v>-2</v>
      </c>
      <c r="N511" s="4">
        <f t="shared" si="7"/>
        <v>-26340</v>
      </c>
    </row>
    <row r="512" spans="1:14" hidden="1" x14ac:dyDescent="0.25">
      <c r="A512" t="s">
        <v>14</v>
      </c>
      <c r="B512" t="s">
        <v>22</v>
      </c>
      <c r="C512" t="s">
        <v>174</v>
      </c>
      <c r="D512">
        <v>10926691006</v>
      </c>
      <c r="E512" s="1">
        <v>45113</v>
      </c>
      <c r="F512" s="1">
        <v>45113</v>
      </c>
      <c r="G512">
        <v>10001832216</v>
      </c>
      <c r="H512" t="s">
        <v>1352</v>
      </c>
      <c r="I512" s="5">
        <v>15999.08</v>
      </c>
      <c r="J512" s="1">
        <v>45169</v>
      </c>
      <c r="K512" s="4">
        <v>13114</v>
      </c>
      <c r="L512" s="1">
        <v>45149</v>
      </c>
      <c r="M512">
        <v>-20</v>
      </c>
      <c r="N512" s="4">
        <f t="shared" si="7"/>
        <v>-262280</v>
      </c>
    </row>
    <row r="513" spans="1:14" hidden="1" x14ac:dyDescent="0.25">
      <c r="A513" t="s">
        <v>14</v>
      </c>
      <c r="B513" t="s">
        <v>22</v>
      </c>
      <c r="C513" t="s">
        <v>208</v>
      </c>
      <c r="D513">
        <v>10051170156</v>
      </c>
      <c r="E513" s="1">
        <v>45124</v>
      </c>
      <c r="F513" s="1">
        <v>45124</v>
      </c>
      <c r="G513">
        <v>10065949393</v>
      </c>
      <c r="H513">
        <v>931903340</v>
      </c>
      <c r="I513" s="5">
        <v>14388.17</v>
      </c>
      <c r="J513" s="1">
        <v>45184</v>
      </c>
      <c r="K513" s="4">
        <v>13080.15</v>
      </c>
      <c r="L513" s="1">
        <v>45196</v>
      </c>
      <c r="M513">
        <v>12</v>
      </c>
      <c r="N513" s="4">
        <f t="shared" si="7"/>
        <v>156961.79999999999</v>
      </c>
    </row>
    <row r="514" spans="1:14" hidden="1" x14ac:dyDescent="0.25">
      <c r="A514" t="s">
        <v>14</v>
      </c>
      <c r="B514" t="s">
        <v>22</v>
      </c>
      <c r="C514" t="s">
        <v>178</v>
      </c>
      <c r="D514">
        <v>1493500704</v>
      </c>
      <c r="E514" s="1">
        <v>45075</v>
      </c>
      <c r="F514" s="1">
        <v>45075</v>
      </c>
      <c r="G514">
        <v>9730919773</v>
      </c>
      <c r="H514" t="s">
        <v>761</v>
      </c>
      <c r="I514" s="5">
        <v>14325.39</v>
      </c>
      <c r="J514" s="1">
        <v>45135</v>
      </c>
      <c r="K514" s="4">
        <v>13023.08</v>
      </c>
      <c r="L514" s="1">
        <v>45134</v>
      </c>
      <c r="M514">
        <v>-1</v>
      </c>
      <c r="N514" s="4">
        <f t="shared" ref="N514:N577" si="8">+K514*M514</f>
        <v>-13023.08</v>
      </c>
    </row>
    <row r="515" spans="1:14" hidden="1" x14ac:dyDescent="0.25">
      <c r="A515" t="s">
        <v>14</v>
      </c>
      <c r="B515" t="s">
        <v>22</v>
      </c>
      <c r="C515" t="s">
        <v>178</v>
      </c>
      <c r="D515">
        <v>1493500704</v>
      </c>
      <c r="E515" s="1">
        <v>45075</v>
      </c>
      <c r="F515" s="1">
        <v>45075</v>
      </c>
      <c r="G515">
        <v>9730919854</v>
      </c>
      <c r="H515" t="s">
        <v>762</v>
      </c>
      <c r="I515" s="5">
        <v>14325.39</v>
      </c>
      <c r="J515" s="1">
        <v>45135</v>
      </c>
      <c r="K515" s="4">
        <v>13023.08</v>
      </c>
      <c r="L515" s="1">
        <v>45134</v>
      </c>
      <c r="M515">
        <v>-1</v>
      </c>
      <c r="N515" s="4">
        <f t="shared" si="8"/>
        <v>-13023.08</v>
      </c>
    </row>
    <row r="516" spans="1:14" hidden="1" x14ac:dyDescent="0.25">
      <c r="A516" t="s">
        <v>14</v>
      </c>
      <c r="B516" t="s">
        <v>22</v>
      </c>
      <c r="C516" t="s">
        <v>178</v>
      </c>
      <c r="D516">
        <v>1493500704</v>
      </c>
      <c r="E516" s="1">
        <v>45077</v>
      </c>
      <c r="F516" s="1">
        <v>45077</v>
      </c>
      <c r="G516">
        <v>9751203208</v>
      </c>
      <c r="H516" t="s">
        <v>806</v>
      </c>
      <c r="I516" s="5">
        <v>14325.39</v>
      </c>
      <c r="J516" s="1">
        <v>45137</v>
      </c>
      <c r="K516" s="4">
        <v>13023.08</v>
      </c>
      <c r="L516" s="1">
        <v>45134</v>
      </c>
      <c r="M516">
        <v>-3</v>
      </c>
      <c r="N516" s="4">
        <f t="shared" si="8"/>
        <v>-39069.24</v>
      </c>
    </row>
    <row r="517" spans="1:14" hidden="1" x14ac:dyDescent="0.25">
      <c r="A517" t="s">
        <v>14</v>
      </c>
      <c r="B517" t="s">
        <v>15</v>
      </c>
      <c r="C517" t="s">
        <v>16</v>
      </c>
      <c r="D517">
        <v>5937551009</v>
      </c>
      <c r="E517" s="1">
        <v>45144</v>
      </c>
      <c r="F517" s="1">
        <v>45144</v>
      </c>
      <c r="G517">
        <v>10209797579</v>
      </c>
      <c r="H517" t="s">
        <v>21</v>
      </c>
      <c r="I517" s="5">
        <v>15860</v>
      </c>
      <c r="J517" s="1">
        <v>45169</v>
      </c>
      <c r="K517" s="4">
        <v>13000</v>
      </c>
      <c r="L517" s="1">
        <v>45196</v>
      </c>
      <c r="M517">
        <v>27</v>
      </c>
      <c r="N517" s="4">
        <f t="shared" si="8"/>
        <v>351000</v>
      </c>
    </row>
    <row r="518" spans="1:14" hidden="1" x14ac:dyDescent="0.25">
      <c r="A518" t="s">
        <v>14</v>
      </c>
      <c r="B518" t="s">
        <v>22</v>
      </c>
      <c r="C518" t="s">
        <v>1697</v>
      </c>
      <c r="D518">
        <v>13272481006</v>
      </c>
      <c r="E518" s="1">
        <v>45140</v>
      </c>
      <c r="F518" s="1">
        <v>45140</v>
      </c>
      <c r="G518">
        <v>10185882735</v>
      </c>
      <c r="H518" t="s">
        <v>1698</v>
      </c>
      <c r="I518" s="5">
        <v>15860</v>
      </c>
      <c r="J518" s="1">
        <v>45200</v>
      </c>
      <c r="K518" s="4">
        <v>13000</v>
      </c>
      <c r="L518" s="1">
        <v>45196</v>
      </c>
      <c r="M518">
        <v>-4</v>
      </c>
      <c r="N518" s="4">
        <f t="shared" si="8"/>
        <v>-52000</v>
      </c>
    </row>
    <row r="519" spans="1:14" hidden="1" x14ac:dyDescent="0.25">
      <c r="A519" t="s">
        <v>14</v>
      </c>
      <c r="B519" t="s">
        <v>22</v>
      </c>
      <c r="C519" t="s">
        <v>73</v>
      </c>
      <c r="D519">
        <v>12878470157</v>
      </c>
      <c r="E519" s="1">
        <v>44958</v>
      </c>
      <c r="F519" s="1">
        <v>44958</v>
      </c>
      <c r="G519">
        <v>8941916214</v>
      </c>
      <c r="H519">
        <v>2800001194</v>
      </c>
      <c r="I519" s="5">
        <v>15715.55</v>
      </c>
      <c r="J519" s="1">
        <v>45018</v>
      </c>
      <c r="K519" s="4">
        <v>12881.6</v>
      </c>
      <c r="L519" s="1">
        <v>45196</v>
      </c>
      <c r="M519">
        <v>178</v>
      </c>
      <c r="N519" s="4">
        <f t="shared" si="8"/>
        <v>2292924.8000000003</v>
      </c>
    </row>
    <row r="520" spans="1:14" hidden="1" x14ac:dyDescent="0.25">
      <c r="A520" t="s">
        <v>14</v>
      </c>
      <c r="B520" t="s">
        <v>22</v>
      </c>
      <c r="C520" t="s">
        <v>128</v>
      </c>
      <c r="D520">
        <v>11159150157</v>
      </c>
      <c r="E520" s="1">
        <v>45051</v>
      </c>
      <c r="F520" s="1">
        <v>45051</v>
      </c>
      <c r="G520">
        <v>9564980548</v>
      </c>
      <c r="H520">
        <v>2300658</v>
      </c>
      <c r="I520" s="5">
        <v>15697.33</v>
      </c>
      <c r="J520" s="1">
        <v>45077</v>
      </c>
      <c r="K520" s="4">
        <v>12866.66</v>
      </c>
      <c r="L520" s="1">
        <v>45111</v>
      </c>
      <c r="M520">
        <v>34</v>
      </c>
      <c r="N520" s="4">
        <f t="shared" si="8"/>
        <v>437466.44</v>
      </c>
    </row>
    <row r="521" spans="1:14" hidden="1" x14ac:dyDescent="0.25">
      <c r="A521" t="s">
        <v>14</v>
      </c>
      <c r="B521" t="s">
        <v>22</v>
      </c>
      <c r="C521" t="s">
        <v>325</v>
      </c>
      <c r="D521">
        <v>1026251007</v>
      </c>
      <c r="E521" s="1">
        <v>45143</v>
      </c>
      <c r="F521" s="1">
        <v>45143</v>
      </c>
      <c r="G521">
        <v>10199863584</v>
      </c>
      <c r="H521" t="s">
        <v>1732</v>
      </c>
      <c r="I521" s="5">
        <v>15567.2</v>
      </c>
      <c r="J521" s="1">
        <v>45203</v>
      </c>
      <c r="K521" s="4">
        <v>12760</v>
      </c>
      <c r="L521" s="1">
        <v>45196</v>
      </c>
      <c r="M521">
        <v>-7</v>
      </c>
      <c r="N521" s="4">
        <f t="shared" si="8"/>
        <v>-89320</v>
      </c>
    </row>
    <row r="522" spans="1:14" hidden="1" x14ac:dyDescent="0.25">
      <c r="A522" t="s">
        <v>14</v>
      </c>
      <c r="B522" t="s">
        <v>22</v>
      </c>
      <c r="C522" t="s">
        <v>67</v>
      </c>
      <c r="D522">
        <v>9009860967</v>
      </c>
      <c r="E522" s="1">
        <v>45079</v>
      </c>
      <c r="F522" s="1">
        <v>45079</v>
      </c>
      <c r="G522">
        <v>9755813588</v>
      </c>
      <c r="H522" t="s">
        <v>814</v>
      </c>
      <c r="I522" s="5">
        <v>13260</v>
      </c>
      <c r="J522" s="1">
        <v>45138</v>
      </c>
      <c r="K522" s="4">
        <v>12750</v>
      </c>
      <c r="L522" s="1">
        <v>45146</v>
      </c>
      <c r="M522">
        <v>8</v>
      </c>
      <c r="N522" s="4">
        <f t="shared" si="8"/>
        <v>102000</v>
      </c>
    </row>
    <row r="523" spans="1:14" hidden="1" x14ac:dyDescent="0.25">
      <c r="A523" t="s">
        <v>14</v>
      </c>
      <c r="B523" t="s">
        <v>22</v>
      </c>
      <c r="C523" t="s">
        <v>1242</v>
      </c>
      <c r="D523">
        <v>93027710016</v>
      </c>
      <c r="E523" s="1">
        <v>45109</v>
      </c>
      <c r="F523" s="1">
        <v>45109</v>
      </c>
      <c r="G523">
        <v>9963092993</v>
      </c>
      <c r="H523">
        <v>23800887</v>
      </c>
      <c r="I523" s="5">
        <v>17205.36</v>
      </c>
      <c r="J523" s="1">
        <v>45169</v>
      </c>
      <c r="K523" s="4">
        <v>12692.47</v>
      </c>
      <c r="L523" s="1">
        <v>45196</v>
      </c>
      <c r="M523">
        <v>-26</v>
      </c>
      <c r="N523" s="4">
        <f t="shared" si="8"/>
        <v>-330004.21999999997</v>
      </c>
    </row>
    <row r="524" spans="1:14" hidden="1" x14ac:dyDescent="0.25">
      <c r="A524" t="s">
        <v>14</v>
      </c>
      <c r="B524" t="s">
        <v>22</v>
      </c>
      <c r="C524" t="s">
        <v>101</v>
      </c>
      <c r="D524">
        <v>7123400157</v>
      </c>
      <c r="E524" s="1">
        <v>45087</v>
      </c>
      <c r="F524" s="1">
        <v>45087</v>
      </c>
      <c r="G524">
        <v>9814441939</v>
      </c>
      <c r="H524">
        <v>23019995</v>
      </c>
      <c r="I524" s="5">
        <v>15481.8</v>
      </c>
      <c r="J524" s="1">
        <v>45147</v>
      </c>
      <c r="K524" s="4">
        <v>12690</v>
      </c>
      <c r="L524" s="1">
        <v>45134</v>
      </c>
      <c r="M524">
        <v>-13</v>
      </c>
      <c r="N524" s="4">
        <f t="shared" si="8"/>
        <v>-164970</v>
      </c>
    </row>
    <row r="525" spans="1:14" hidden="1" x14ac:dyDescent="0.25">
      <c r="A525" t="s">
        <v>14</v>
      </c>
      <c r="B525" t="s">
        <v>22</v>
      </c>
      <c r="C525" t="s">
        <v>74</v>
      </c>
      <c r="D525">
        <v>5526631006</v>
      </c>
      <c r="E525" s="1">
        <v>44959</v>
      </c>
      <c r="F525" s="1">
        <v>44959</v>
      </c>
      <c r="G525">
        <v>8951504712</v>
      </c>
      <c r="H525" t="s">
        <v>77</v>
      </c>
      <c r="I525" s="5">
        <v>15270.89</v>
      </c>
      <c r="J525" s="1">
        <v>45019</v>
      </c>
      <c r="K525" s="4">
        <v>12668.82</v>
      </c>
      <c r="L525" s="1">
        <v>45196</v>
      </c>
      <c r="M525">
        <v>177</v>
      </c>
      <c r="N525" s="4">
        <f t="shared" si="8"/>
        <v>2242381.14</v>
      </c>
    </row>
    <row r="526" spans="1:14" hidden="1" x14ac:dyDescent="0.25">
      <c r="A526" t="s">
        <v>14</v>
      </c>
      <c r="B526" t="s">
        <v>22</v>
      </c>
      <c r="C526" t="s">
        <v>101</v>
      </c>
      <c r="D526">
        <v>7123400157</v>
      </c>
      <c r="E526" s="1">
        <v>45020</v>
      </c>
      <c r="F526" s="1">
        <v>45020</v>
      </c>
      <c r="G526">
        <v>9360202427</v>
      </c>
      <c r="H526">
        <v>23011821</v>
      </c>
      <c r="I526" s="5">
        <v>15372</v>
      </c>
      <c r="J526" s="1">
        <v>45080</v>
      </c>
      <c r="K526" s="4">
        <v>12600</v>
      </c>
      <c r="L526" s="1">
        <v>45134</v>
      </c>
      <c r="M526">
        <v>54</v>
      </c>
      <c r="N526" s="4">
        <f t="shared" si="8"/>
        <v>680400</v>
      </c>
    </row>
    <row r="527" spans="1:14" hidden="1" x14ac:dyDescent="0.25">
      <c r="A527" t="s">
        <v>14</v>
      </c>
      <c r="B527" t="s">
        <v>22</v>
      </c>
      <c r="C527" t="s">
        <v>58</v>
      </c>
      <c r="D527">
        <v>426150488</v>
      </c>
      <c r="E527" s="1">
        <v>45079</v>
      </c>
      <c r="F527" s="1">
        <v>45079</v>
      </c>
      <c r="G527">
        <v>9756187478</v>
      </c>
      <c r="H527">
        <v>128446</v>
      </c>
      <c r="I527" s="5">
        <v>13809.88</v>
      </c>
      <c r="J527" s="1">
        <v>45139</v>
      </c>
      <c r="K527" s="4">
        <v>12554.44</v>
      </c>
      <c r="L527" s="1">
        <v>45135</v>
      </c>
      <c r="M527">
        <v>-4</v>
      </c>
      <c r="N527" s="4">
        <f t="shared" si="8"/>
        <v>-50217.760000000002</v>
      </c>
    </row>
    <row r="528" spans="1:14" hidden="1" x14ac:dyDescent="0.25">
      <c r="A528" t="s">
        <v>14</v>
      </c>
      <c r="B528" t="s">
        <v>22</v>
      </c>
      <c r="C528" t="s">
        <v>74</v>
      </c>
      <c r="D528">
        <v>5526631006</v>
      </c>
      <c r="E528" s="1">
        <v>45096</v>
      </c>
      <c r="F528" s="1">
        <v>45096</v>
      </c>
      <c r="G528">
        <v>9875820779</v>
      </c>
      <c r="H528" t="s">
        <v>1017</v>
      </c>
      <c r="I528" s="5">
        <v>15143</v>
      </c>
      <c r="J528" s="1">
        <v>45156</v>
      </c>
      <c r="K528" s="4">
        <v>12530.28</v>
      </c>
      <c r="L528" s="1">
        <v>45163</v>
      </c>
      <c r="M528">
        <v>7</v>
      </c>
      <c r="N528" s="4">
        <f t="shared" si="8"/>
        <v>87711.96</v>
      </c>
    </row>
    <row r="529" spans="1:14" hidden="1" x14ac:dyDescent="0.25">
      <c r="A529" t="s">
        <v>14</v>
      </c>
      <c r="B529" t="s">
        <v>22</v>
      </c>
      <c r="C529" t="s">
        <v>172</v>
      </c>
      <c r="D529">
        <v>8082461008</v>
      </c>
      <c r="E529" s="1">
        <v>45111</v>
      </c>
      <c r="F529" s="1">
        <v>45111</v>
      </c>
      <c r="G529">
        <v>9986932929</v>
      </c>
      <c r="H529">
        <v>23167792</v>
      </c>
      <c r="I529" s="5">
        <v>15262.2</v>
      </c>
      <c r="J529" s="1">
        <v>45171</v>
      </c>
      <c r="K529" s="4">
        <v>12510</v>
      </c>
      <c r="L529" s="1">
        <v>45163</v>
      </c>
      <c r="M529">
        <v>-8</v>
      </c>
      <c r="N529" s="4">
        <f t="shared" si="8"/>
        <v>-100080</v>
      </c>
    </row>
    <row r="530" spans="1:14" hidden="1" x14ac:dyDescent="0.25">
      <c r="A530" t="s">
        <v>14</v>
      </c>
      <c r="B530" t="s">
        <v>22</v>
      </c>
      <c r="C530" t="s">
        <v>399</v>
      </c>
      <c r="D530">
        <v>737420158</v>
      </c>
      <c r="E530" s="1">
        <v>45029</v>
      </c>
      <c r="F530" s="1">
        <v>45029</v>
      </c>
      <c r="G530">
        <v>9421355389</v>
      </c>
      <c r="H530">
        <v>2310660</v>
      </c>
      <c r="I530" s="5">
        <v>13701.27</v>
      </c>
      <c r="J530" s="1">
        <v>45089</v>
      </c>
      <c r="K530" s="4">
        <v>12455.7</v>
      </c>
      <c r="L530" s="1">
        <v>45196</v>
      </c>
      <c r="M530">
        <v>107</v>
      </c>
      <c r="N530" s="4">
        <f t="shared" si="8"/>
        <v>1332759.9000000001</v>
      </c>
    </row>
    <row r="531" spans="1:14" hidden="1" x14ac:dyDescent="0.25">
      <c r="A531" t="s">
        <v>14</v>
      </c>
      <c r="B531" t="s">
        <v>22</v>
      </c>
      <c r="C531" t="s">
        <v>301</v>
      </c>
      <c r="D531">
        <v>5849130157</v>
      </c>
      <c r="E531" s="1">
        <v>45029</v>
      </c>
      <c r="F531" s="1">
        <v>45029</v>
      </c>
      <c r="G531">
        <v>9429120808</v>
      </c>
      <c r="H531" t="s">
        <v>436</v>
      </c>
      <c r="I531" s="5">
        <v>13659.62</v>
      </c>
      <c r="J531" s="1">
        <v>45089</v>
      </c>
      <c r="K531" s="4">
        <v>12417.84</v>
      </c>
      <c r="L531" s="1">
        <v>45134</v>
      </c>
      <c r="M531">
        <v>45</v>
      </c>
      <c r="N531" s="4">
        <f t="shared" si="8"/>
        <v>558802.80000000005</v>
      </c>
    </row>
    <row r="532" spans="1:14" hidden="1" x14ac:dyDescent="0.25">
      <c r="A532" t="s">
        <v>14</v>
      </c>
      <c r="B532" t="s">
        <v>15</v>
      </c>
      <c r="C532" t="s">
        <v>18</v>
      </c>
      <c r="D532">
        <v>16763601008</v>
      </c>
      <c r="E532" s="1">
        <v>45055</v>
      </c>
      <c r="F532" s="1">
        <v>45055</v>
      </c>
      <c r="G532">
        <v>9597612554</v>
      </c>
      <c r="H532">
        <v>25</v>
      </c>
      <c r="I532" s="5">
        <v>15132.88</v>
      </c>
      <c r="J532" s="1">
        <v>45107</v>
      </c>
      <c r="K532" s="4">
        <v>12404</v>
      </c>
      <c r="L532" s="1">
        <v>45138</v>
      </c>
      <c r="M532">
        <v>31</v>
      </c>
      <c r="N532" s="4">
        <f t="shared" si="8"/>
        <v>384524</v>
      </c>
    </row>
    <row r="533" spans="1:14" hidden="1" x14ac:dyDescent="0.25">
      <c r="A533" t="s">
        <v>14</v>
      </c>
      <c r="B533" t="s">
        <v>22</v>
      </c>
      <c r="C533" t="s">
        <v>142</v>
      </c>
      <c r="D533">
        <v>2221101203</v>
      </c>
      <c r="E533" s="1">
        <v>45037</v>
      </c>
      <c r="F533" s="1">
        <v>45037</v>
      </c>
      <c r="G533">
        <v>9489239329</v>
      </c>
      <c r="H533">
        <v>412305306574</v>
      </c>
      <c r="I533" s="5">
        <v>15100.22</v>
      </c>
      <c r="J533" s="1">
        <v>45122</v>
      </c>
      <c r="K533" s="4">
        <v>12378.32</v>
      </c>
      <c r="L533" s="1">
        <v>45118</v>
      </c>
      <c r="M533">
        <v>-4</v>
      </c>
      <c r="N533" s="4">
        <f t="shared" si="8"/>
        <v>-49513.279999999999</v>
      </c>
    </row>
    <row r="534" spans="1:14" hidden="1" x14ac:dyDescent="0.25">
      <c r="A534" t="s">
        <v>14</v>
      </c>
      <c r="B534" t="s">
        <v>22</v>
      </c>
      <c r="C534" t="s">
        <v>216</v>
      </c>
      <c r="D534">
        <v>2774840595</v>
      </c>
      <c r="E534" s="1">
        <v>45106</v>
      </c>
      <c r="F534" s="1">
        <v>45106</v>
      </c>
      <c r="G534">
        <v>9939219895</v>
      </c>
      <c r="H534">
        <v>9897184303</v>
      </c>
      <c r="I534" s="5">
        <v>13598.2</v>
      </c>
      <c r="J534" s="1">
        <v>45166</v>
      </c>
      <c r="K534" s="4">
        <v>12362</v>
      </c>
      <c r="L534" s="1">
        <v>45163</v>
      </c>
      <c r="M534">
        <v>-3</v>
      </c>
      <c r="N534" s="4">
        <f t="shared" si="8"/>
        <v>-37086</v>
      </c>
    </row>
    <row r="535" spans="1:14" hidden="1" x14ac:dyDescent="0.25">
      <c r="A535" t="s">
        <v>14</v>
      </c>
      <c r="B535" t="s">
        <v>22</v>
      </c>
      <c r="C535" t="s">
        <v>27</v>
      </c>
      <c r="D535">
        <v>9238800156</v>
      </c>
      <c r="E535" s="1">
        <v>45042</v>
      </c>
      <c r="F535" s="1">
        <v>45042</v>
      </c>
      <c r="G535">
        <v>9506666225</v>
      </c>
      <c r="H535">
        <v>1209639364</v>
      </c>
      <c r="I535" s="5">
        <v>15079.2</v>
      </c>
      <c r="J535" s="1">
        <v>45102</v>
      </c>
      <c r="K535" s="4">
        <v>12360</v>
      </c>
      <c r="L535" s="1">
        <v>45163</v>
      </c>
      <c r="M535">
        <v>61</v>
      </c>
      <c r="N535" s="4">
        <f t="shared" si="8"/>
        <v>753960</v>
      </c>
    </row>
    <row r="536" spans="1:14" hidden="1" x14ac:dyDescent="0.25">
      <c r="A536" t="s">
        <v>14</v>
      </c>
      <c r="B536" t="s">
        <v>22</v>
      </c>
      <c r="C536" t="s">
        <v>27</v>
      </c>
      <c r="D536">
        <v>9238800156</v>
      </c>
      <c r="E536" s="1">
        <v>45113</v>
      </c>
      <c r="F536" s="1">
        <v>45113</v>
      </c>
      <c r="G536">
        <v>9986779488</v>
      </c>
      <c r="H536">
        <v>1209728473</v>
      </c>
      <c r="I536" s="5">
        <v>15079.2</v>
      </c>
      <c r="J536" s="1">
        <v>45173</v>
      </c>
      <c r="K536" s="4">
        <v>12360</v>
      </c>
      <c r="L536" s="1">
        <v>45135</v>
      </c>
      <c r="M536">
        <v>-38</v>
      </c>
      <c r="N536" s="4">
        <f t="shared" si="8"/>
        <v>-469680</v>
      </c>
    </row>
    <row r="537" spans="1:14" hidden="1" x14ac:dyDescent="0.25">
      <c r="A537" t="s">
        <v>14</v>
      </c>
      <c r="B537" t="s">
        <v>22</v>
      </c>
      <c r="C537" t="s">
        <v>426</v>
      </c>
      <c r="D537">
        <v>12785290151</v>
      </c>
      <c r="E537" s="1">
        <v>45091</v>
      </c>
      <c r="F537" s="1">
        <v>45091</v>
      </c>
      <c r="G537">
        <v>9854465202</v>
      </c>
      <c r="H537" t="s">
        <v>978</v>
      </c>
      <c r="I537" s="5">
        <v>15075.3</v>
      </c>
      <c r="J537" s="1">
        <v>45138</v>
      </c>
      <c r="K537" s="4">
        <v>12356.8</v>
      </c>
      <c r="L537" s="1">
        <v>45126</v>
      </c>
      <c r="M537">
        <v>-12</v>
      </c>
      <c r="N537" s="4">
        <f t="shared" si="8"/>
        <v>-148281.59999999998</v>
      </c>
    </row>
    <row r="538" spans="1:14" hidden="1" x14ac:dyDescent="0.25">
      <c r="A538" t="s">
        <v>14</v>
      </c>
      <c r="B538" t="s">
        <v>22</v>
      </c>
      <c r="C538" t="s">
        <v>174</v>
      </c>
      <c r="D538">
        <v>10926691006</v>
      </c>
      <c r="E538" s="1">
        <v>45076</v>
      </c>
      <c r="F538" s="1">
        <v>45076</v>
      </c>
      <c r="G538">
        <v>9736705822</v>
      </c>
      <c r="H538" t="s">
        <v>779</v>
      </c>
      <c r="I538" s="5">
        <v>14999.9</v>
      </c>
      <c r="J538" s="1">
        <v>45136</v>
      </c>
      <c r="K538" s="4">
        <v>12295</v>
      </c>
      <c r="L538" s="1">
        <v>45134</v>
      </c>
      <c r="M538">
        <v>-2</v>
      </c>
      <c r="N538" s="4">
        <f t="shared" si="8"/>
        <v>-24590</v>
      </c>
    </row>
    <row r="539" spans="1:14" hidden="1" x14ac:dyDescent="0.25">
      <c r="A539" t="s">
        <v>14</v>
      </c>
      <c r="B539" t="s">
        <v>22</v>
      </c>
      <c r="C539" t="s">
        <v>134</v>
      </c>
      <c r="D539">
        <v>1086690581</v>
      </c>
      <c r="E539" s="1">
        <v>45093</v>
      </c>
      <c r="F539" s="1">
        <v>45093</v>
      </c>
      <c r="G539">
        <v>9849357558</v>
      </c>
      <c r="H539" t="s">
        <v>972</v>
      </c>
      <c r="I539" s="5">
        <v>14999.9</v>
      </c>
      <c r="J539" s="1">
        <v>45138</v>
      </c>
      <c r="K539" s="4">
        <v>12295</v>
      </c>
      <c r="L539" s="1">
        <v>45128</v>
      </c>
      <c r="M539">
        <v>-10</v>
      </c>
      <c r="N539" s="4">
        <f t="shared" si="8"/>
        <v>-122950</v>
      </c>
    </row>
    <row r="540" spans="1:14" hidden="1" x14ac:dyDescent="0.25">
      <c r="A540" t="s">
        <v>14</v>
      </c>
      <c r="B540" t="s">
        <v>22</v>
      </c>
      <c r="C540" t="s">
        <v>334</v>
      </c>
      <c r="D540">
        <v>6814140965</v>
      </c>
      <c r="E540" s="1">
        <v>45104</v>
      </c>
      <c r="F540" s="1">
        <v>45104</v>
      </c>
      <c r="G540">
        <v>9926244931</v>
      </c>
      <c r="H540">
        <v>7080040250</v>
      </c>
      <c r="I540" s="5">
        <v>14946.46</v>
      </c>
      <c r="J540" s="1">
        <v>45138</v>
      </c>
      <c r="K540" s="4">
        <v>12251.2</v>
      </c>
      <c r="L540" s="1">
        <v>45147</v>
      </c>
      <c r="M540">
        <v>9</v>
      </c>
      <c r="N540" s="4">
        <f t="shared" si="8"/>
        <v>110260.8</v>
      </c>
    </row>
    <row r="541" spans="1:14" hidden="1" x14ac:dyDescent="0.25">
      <c r="A541" t="s">
        <v>14</v>
      </c>
      <c r="B541" t="s">
        <v>22</v>
      </c>
      <c r="C541" t="s">
        <v>95</v>
      </c>
      <c r="D541">
        <v>3216320543</v>
      </c>
      <c r="E541" s="1">
        <v>45071</v>
      </c>
      <c r="F541" s="1">
        <v>45071</v>
      </c>
      <c r="G541">
        <v>9716269653</v>
      </c>
      <c r="H541" t="s">
        <v>738</v>
      </c>
      <c r="I541" s="5">
        <v>14904.25</v>
      </c>
      <c r="J541" s="1">
        <v>45107</v>
      </c>
      <c r="K541" s="4">
        <v>12216.6</v>
      </c>
      <c r="L541" s="1">
        <v>45132</v>
      </c>
      <c r="M541">
        <v>25</v>
      </c>
      <c r="N541" s="4">
        <f t="shared" si="8"/>
        <v>305415</v>
      </c>
    </row>
    <row r="542" spans="1:14" hidden="1" x14ac:dyDescent="0.25">
      <c r="A542" t="s">
        <v>14</v>
      </c>
      <c r="B542" t="s">
        <v>22</v>
      </c>
      <c r="C542" t="s">
        <v>558</v>
      </c>
      <c r="D542">
        <v>795910157</v>
      </c>
      <c r="E542" s="1">
        <v>45044</v>
      </c>
      <c r="F542" s="1">
        <v>45044</v>
      </c>
      <c r="G542">
        <v>9524258077</v>
      </c>
      <c r="H542">
        <v>5742115553</v>
      </c>
      <c r="I542" s="5">
        <v>14890.7</v>
      </c>
      <c r="J542" s="1">
        <v>45138</v>
      </c>
      <c r="K542" s="4">
        <v>12205.49</v>
      </c>
      <c r="L542" s="1">
        <v>45188</v>
      </c>
      <c r="M542">
        <v>50</v>
      </c>
      <c r="N542" s="4">
        <f t="shared" si="8"/>
        <v>610274.5</v>
      </c>
    </row>
    <row r="543" spans="1:14" hidden="1" x14ac:dyDescent="0.25">
      <c r="A543" t="s">
        <v>14</v>
      </c>
      <c r="B543" t="s">
        <v>22</v>
      </c>
      <c r="C543" t="s">
        <v>918</v>
      </c>
      <c r="D543">
        <v>124140211</v>
      </c>
      <c r="E543" s="1">
        <v>45089</v>
      </c>
      <c r="F543" s="1">
        <v>45089</v>
      </c>
      <c r="G543">
        <v>9829474812</v>
      </c>
      <c r="H543">
        <v>32326291</v>
      </c>
      <c r="I543" s="5">
        <v>12679.91</v>
      </c>
      <c r="J543" s="1">
        <v>45149</v>
      </c>
      <c r="K543" s="4">
        <v>12192.22</v>
      </c>
      <c r="L543" s="1">
        <v>45135</v>
      </c>
      <c r="M543">
        <v>-14</v>
      </c>
      <c r="N543" s="4">
        <f t="shared" si="8"/>
        <v>-170691.08</v>
      </c>
    </row>
    <row r="544" spans="1:14" hidden="1" x14ac:dyDescent="0.25">
      <c r="A544" t="s">
        <v>14</v>
      </c>
      <c r="B544" t="s">
        <v>22</v>
      </c>
      <c r="C544" t="s">
        <v>57</v>
      </c>
      <c r="D544">
        <v>6991810588</v>
      </c>
      <c r="E544" s="1">
        <v>45162</v>
      </c>
      <c r="F544" s="1">
        <v>45162</v>
      </c>
      <c r="G544">
        <v>10282382815</v>
      </c>
      <c r="H544">
        <v>3513</v>
      </c>
      <c r="I544" s="5">
        <v>12799.5</v>
      </c>
      <c r="J544" s="1">
        <v>45222</v>
      </c>
      <c r="K544" s="4">
        <v>12190</v>
      </c>
      <c r="L544" s="1">
        <v>45196</v>
      </c>
      <c r="M544">
        <v>-26</v>
      </c>
      <c r="N544" s="4">
        <f t="shared" si="8"/>
        <v>-316940</v>
      </c>
    </row>
    <row r="545" spans="1:14" hidden="1" x14ac:dyDescent="0.25">
      <c r="A545" t="s">
        <v>14</v>
      </c>
      <c r="B545" t="s">
        <v>22</v>
      </c>
      <c r="C545" t="s">
        <v>27</v>
      </c>
      <c r="D545">
        <v>9238800156</v>
      </c>
      <c r="E545" s="1">
        <v>45096</v>
      </c>
      <c r="F545" s="1">
        <v>45096</v>
      </c>
      <c r="G545">
        <v>9874847880</v>
      </c>
      <c r="H545">
        <v>1209706073</v>
      </c>
      <c r="I545" s="5">
        <v>14847.4</v>
      </c>
      <c r="J545" s="1">
        <v>45156</v>
      </c>
      <c r="K545" s="4">
        <v>12170</v>
      </c>
      <c r="L545" s="1">
        <v>45196</v>
      </c>
      <c r="M545">
        <v>40</v>
      </c>
      <c r="N545" s="4">
        <f t="shared" si="8"/>
        <v>486800</v>
      </c>
    </row>
    <row r="546" spans="1:14" hidden="1" x14ac:dyDescent="0.25">
      <c r="A546" t="s">
        <v>14</v>
      </c>
      <c r="B546" t="s">
        <v>22</v>
      </c>
      <c r="C546" t="s">
        <v>214</v>
      </c>
      <c r="D546">
        <v>6037901003</v>
      </c>
      <c r="E546" s="1">
        <v>45132</v>
      </c>
      <c r="F546" s="1">
        <v>45132</v>
      </c>
      <c r="G546">
        <v>10139363702</v>
      </c>
      <c r="H546" t="s">
        <v>1588</v>
      </c>
      <c r="I546" s="5">
        <v>13378.07</v>
      </c>
      <c r="J546" s="1">
        <v>45192</v>
      </c>
      <c r="K546" s="4">
        <v>12161.88</v>
      </c>
      <c r="L546" s="1">
        <v>45196</v>
      </c>
      <c r="M546">
        <v>4</v>
      </c>
      <c r="N546" s="4">
        <f t="shared" si="8"/>
        <v>48647.519999999997</v>
      </c>
    </row>
    <row r="547" spans="1:14" hidden="1" x14ac:dyDescent="0.25">
      <c r="A547" t="s">
        <v>14</v>
      </c>
      <c r="B547" t="s">
        <v>22</v>
      </c>
      <c r="C547" t="s">
        <v>595</v>
      </c>
      <c r="D547">
        <v>3057400362</v>
      </c>
      <c r="E547" s="1">
        <v>45050</v>
      </c>
      <c r="F547" s="1">
        <v>45050</v>
      </c>
      <c r="G547">
        <v>9563375423</v>
      </c>
      <c r="H547" t="s">
        <v>596</v>
      </c>
      <c r="I547" s="5">
        <v>14813.24</v>
      </c>
      <c r="J547" s="1">
        <v>45110</v>
      </c>
      <c r="K547" s="4">
        <v>12142</v>
      </c>
      <c r="L547" s="1">
        <v>45134</v>
      </c>
      <c r="M547">
        <v>24</v>
      </c>
      <c r="N547" s="4">
        <f t="shared" si="8"/>
        <v>291408</v>
      </c>
    </row>
    <row r="548" spans="1:14" hidden="1" x14ac:dyDescent="0.25">
      <c r="A548" t="s">
        <v>14</v>
      </c>
      <c r="B548" t="s">
        <v>22</v>
      </c>
      <c r="C548" t="s">
        <v>595</v>
      </c>
      <c r="D548">
        <v>3057400362</v>
      </c>
      <c r="E548" s="1">
        <v>45170</v>
      </c>
      <c r="F548" s="1">
        <v>45170</v>
      </c>
      <c r="G548">
        <v>10364119725</v>
      </c>
      <c r="H548" t="s">
        <v>1874</v>
      </c>
      <c r="I548" s="5">
        <v>14813.24</v>
      </c>
      <c r="J548" s="1">
        <v>45230</v>
      </c>
      <c r="K548" s="4">
        <v>12142</v>
      </c>
      <c r="L548" s="1">
        <v>45196</v>
      </c>
      <c r="M548">
        <v>-34</v>
      </c>
      <c r="N548" s="4">
        <f t="shared" si="8"/>
        <v>-412828</v>
      </c>
    </row>
    <row r="549" spans="1:14" hidden="1" x14ac:dyDescent="0.25">
      <c r="A549" t="s">
        <v>14</v>
      </c>
      <c r="B549" t="s">
        <v>22</v>
      </c>
      <c r="C549" t="s">
        <v>351</v>
      </c>
      <c r="D549">
        <v>8230471008</v>
      </c>
      <c r="E549" s="1">
        <v>45114</v>
      </c>
      <c r="F549" s="1">
        <v>45114</v>
      </c>
      <c r="G549">
        <v>10006299119</v>
      </c>
      <c r="H549">
        <v>11011370</v>
      </c>
      <c r="I549" s="5">
        <v>14768.1</v>
      </c>
      <c r="J549" s="1">
        <v>45174</v>
      </c>
      <c r="K549" s="4">
        <v>12105</v>
      </c>
      <c r="L549" s="1">
        <v>45134</v>
      </c>
      <c r="M549">
        <v>-40</v>
      </c>
      <c r="N549" s="4">
        <f t="shared" si="8"/>
        <v>-484200</v>
      </c>
    </row>
    <row r="550" spans="1:14" hidden="1" x14ac:dyDescent="0.25">
      <c r="A550" t="s">
        <v>14</v>
      </c>
      <c r="B550" t="s">
        <v>22</v>
      </c>
      <c r="C550" t="s">
        <v>717</v>
      </c>
      <c r="D550">
        <v>801720152</v>
      </c>
      <c r="E550" s="1">
        <v>45072</v>
      </c>
      <c r="F550" s="1">
        <v>45072</v>
      </c>
      <c r="G550">
        <v>9719322815</v>
      </c>
      <c r="H550">
        <v>2300017293</v>
      </c>
      <c r="I550" s="5">
        <v>14764.49</v>
      </c>
      <c r="J550" s="1">
        <v>45107</v>
      </c>
      <c r="K550" s="4">
        <v>12102.04</v>
      </c>
      <c r="L550" s="1">
        <v>45121</v>
      </c>
      <c r="M550">
        <v>14</v>
      </c>
      <c r="N550" s="4">
        <f t="shared" si="8"/>
        <v>169428.56</v>
      </c>
    </row>
    <row r="551" spans="1:14" hidden="1" x14ac:dyDescent="0.25">
      <c r="A551" t="s">
        <v>14</v>
      </c>
      <c r="B551" t="s">
        <v>22</v>
      </c>
      <c r="C551" t="s">
        <v>74</v>
      </c>
      <c r="D551">
        <v>5526631006</v>
      </c>
      <c r="E551" s="1">
        <v>45148</v>
      </c>
      <c r="F551" s="1">
        <v>45148</v>
      </c>
      <c r="G551">
        <v>10245080034</v>
      </c>
      <c r="H551" t="s">
        <v>1772</v>
      </c>
      <c r="I551" s="5">
        <v>14689.8</v>
      </c>
      <c r="J551" s="1">
        <v>45208</v>
      </c>
      <c r="K551" s="4">
        <v>12064.23</v>
      </c>
      <c r="L551" s="1">
        <v>45196</v>
      </c>
      <c r="M551">
        <v>-12</v>
      </c>
      <c r="N551" s="4">
        <f t="shared" si="8"/>
        <v>-144770.76</v>
      </c>
    </row>
    <row r="552" spans="1:14" hidden="1" x14ac:dyDescent="0.25">
      <c r="A552" t="s">
        <v>14</v>
      </c>
      <c r="B552" t="s">
        <v>22</v>
      </c>
      <c r="C552" t="s">
        <v>923</v>
      </c>
      <c r="D552">
        <v>1944260221</v>
      </c>
      <c r="E552" s="1">
        <v>45159</v>
      </c>
      <c r="F552" s="1">
        <v>45159</v>
      </c>
      <c r="G552">
        <v>10303509656</v>
      </c>
      <c r="H552" t="s">
        <v>1797</v>
      </c>
      <c r="I552" s="5">
        <v>14667.13</v>
      </c>
      <c r="J552" s="1">
        <v>45219</v>
      </c>
      <c r="K552" s="4">
        <v>12022.24</v>
      </c>
      <c r="L552" s="1">
        <v>45196</v>
      </c>
      <c r="M552">
        <v>-23</v>
      </c>
      <c r="N552" s="4">
        <f t="shared" si="8"/>
        <v>-276511.52</v>
      </c>
    </row>
    <row r="553" spans="1:14" hidden="1" x14ac:dyDescent="0.25">
      <c r="A553" t="s">
        <v>14</v>
      </c>
      <c r="B553" t="s">
        <v>22</v>
      </c>
      <c r="C553" t="s">
        <v>741</v>
      </c>
      <c r="D553">
        <v>10059810159</v>
      </c>
      <c r="E553" s="1">
        <v>45072</v>
      </c>
      <c r="F553" s="1">
        <v>45072</v>
      </c>
      <c r="G553">
        <v>9719643200</v>
      </c>
      <c r="H553" t="s">
        <v>742</v>
      </c>
      <c r="I553" s="5">
        <v>14548.5</v>
      </c>
      <c r="J553" s="1">
        <v>45132</v>
      </c>
      <c r="K553" s="4">
        <v>11925</v>
      </c>
      <c r="L553" s="1">
        <v>45134</v>
      </c>
      <c r="M553">
        <v>2</v>
      </c>
      <c r="N553" s="4">
        <f t="shared" si="8"/>
        <v>23850</v>
      </c>
    </row>
    <row r="554" spans="1:14" hidden="1" x14ac:dyDescent="0.25">
      <c r="A554" t="s">
        <v>14</v>
      </c>
      <c r="B554" t="s">
        <v>22</v>
      </c>
      <c r="C554" t="s">
        <v>861</v>
      </c>
      <c r="D554">
        <v>8862820969</v>
      </c>
      <c r="E554" s="1">
        <v>45114</v>
      </c>
      <c r="F554" s="1">
        <v>45114</v>
      </c>
      <c r="G554">
        <v>9998231846</v>
      </c>
      <c r="H554">
        <v>2023109370</v>
      </c>
      <c r="I554" s="5">
        <v>14548.5</v>
      </c>
      <c r="J554" s="1">
        <v>45174</v>
      </c>
      <c r="K554" s="4">
        <v>11925</v>
      </c>
      <c r="L554" s="1">
        <v>45163</v>
      </c>
      <c r="M554">
        <v>-11</v>
      </c>
      <c r="N554" s="4">
        <f t="shared" si="8"/>
        <v>-131175</v>
      </c>
    </row>
    <row r="555" spans="1:14" hidden="1" x14ac:dyDescent="0.25">
      <c r="A555" t="s">
        <v>14</v>
      </c>
      <c r="B555" t="s">
        <v>22</v>
      </c>
      <c r="C555" t="s">
        <v>29</v>
      </c>
      <c r="D555">
        <v>8374040585</v>
      </c>
      <c r="E555" s="1">
        <v>44951</v>
      </c>
      <c r="F555" s="1">
        <v>44951</v>
      </c>
      <c r="G555">
        <v>8896400288</v>
      </c>
      <c r="H555" t="s">
        <v>62</v>
      </c>
      <c r="I555" s="5">
        <v>12339.6</v>
      </c>
      <c r="J555" s="1">
        <v>45011</v>
      </c>
      <c r="K555" s="4">
        <v>11865</v>
      </c>
      <c r="L555" s="1">
        <v>45196</v>
      </c>
      <c r="M555">
        <v>185</v>
      </c>
      <c r="N555" s="4">
        <f t="shared" si="8"/>
        <v>2195025</v>
      </c>
    </row>
    <row r="556" spans="1:14" hidden="1" x14ac:dyDescent="0.25">
      <c r="A556" t="s">
        <v>14</v>
      </c>
      <c r="B556" t="s">
        <v>22</v>
      </c>
      <c r="C556" t="s">
        <v>879</v>
      </c>
      <c r="D556">
        <v>14457361005</v>
      </c>
      <c r="E556" s="1">
        <v>45085</v>
      </c>
      <c r="F556" s="1">
        <v>45085</v>
      </c>
      <c r="G556">
        <v>9801116134</v>
      </c>
      <c r="H556">
        <v>900</v>
      </c>
      <c r="I556" s="5">
        <v>14471.85</v>
      </c>
      <c r="J556" s="1">
        <v>45145</v>
      </c>
      <c r="K556" s="4">
        <v>11862.17</v>
      </c>
      <c r="L556" s="1">
        <v>45134</v>
      </c>
      <c r="M556">
        <v>-11</v>
      </c>
      <c r="N556" s="4">
        <f t="shared" si="8"/>
        <v>-130483.87</v>
      </c>
    </row>
    <row r="557" spans="1:14" hidden="1" x14ac:dyDescent="0.25">
      <c r="A557" t="s">
        <v>14</v>
      </c>
      <c r="B557" t="s">
        <v>22</v>
      </c>
      <c r="C557" t="s">
        <v>879</v>
      </c>
      <c r="D557">
        <v>14457361005</v>
      </c>
      <c r="E557" s="1">
        <v>45115</v>
      </c>
      <c r="F557" s="1">
        <v>45115</v>
      </c>
      <c r="G557">
        <v>10001232072</v>
      </c>
      <c r="H557">
        <v>1052</v>
      </c>
      <c r="I557" s="5">
        <v>14471.85</v>
      </c>
      <c r="J557" s="1">
        <v>45175</v>
      </c>
      <c r="K557" s="4">
        <v>11862.17</v>
      </c>
      <c r="L557" s="1">
        <v>45134</v>
      </c>
      <c r="M557">
        <v>-41</v>
      </c>
      <c r="N557" s="4">
        <f t="shared" si="8"/>
        <v>-486348.97000000003</v>
      </c>
    </row>
    <row r="558" spans="1:14" hidden="1" x14ac:dyDescent="0.25">
      <c r="A558" t="s">
        <v>14</v>
      </c>
      <c r="B558" t="s">
        <v>22</v>
      </c>
      <c r="C558" t="s">
        <v>879</v>
      </c>
      <c r="D558">
        <v>14457361005</v>
      </c>
      <c r="E558" s="1">
        <v>45138</v>
      </c>
      <c r="F558" s="1">
        <v>45138</v>
      </c>
      <c r="G558">
        <v>10169862745</v>
      </c>
      <c r="H558">
        <v>1127</v>
      </c>
      <c r="I558" s="5">
        <v>14471.85</v>
      </c>
      <c r="J558" s="1">
        <v>45198</v>
      </c>
      <c r="K558" s="4">
        <v>11862.17</v>
      </c>
      <c r="L558" s="1">
        <v>45163</v>
      </c>
      <c r="M558">
        <v>-35</v>
      </c>
      <c r="N558" s="4">
        <f t="shared" si="8"/>
        <v>-415175.95</v>
      </c>
    </row>
    <row r="559" spans="1:14" hidden="1" x14ac:dyDescent="0.25">
      <c r="A559" t="s">
        <v>14</v>
      </c>
      <c r="B559" t="s">
        <v>22</v>
      </c>
      <c r="C559" t="s">
        <v>879</v>
      </c>
      <c r="D559">
        <v>14457361005</v>
      </c>
      <c r="E559" s="1">
        <v>45180</v>
      </c>
      <c r="F559" s="1">
        <v>45180</v>
      </c>
      <c r="G559">
        <v>10420414647</v>
      </c>
      <c r="H559">
        <v>1419</v>
      </c>
      <c r="I559" s="5">
        <v>14471.85</v>
      </c>
      <c r="J559" s="1">
        <v>45240</v>
      </c>
      <c r="K559" s="4">
        <v>11862.17</v>
      </c>
      <c r="L559" s="1">
        <v>45196</v>
      </c>
      <c r="M559">
        <v>-44</v>
      </c>
      <c r="N559" s="4">
        <f t="shared" si="8"/>
        <v>-521935.48</v>
      </c>
    </row>
    <row r="560" spans="1:14" hidden="1" x14ac:dyDescent="0.25">
      <c r="A560" t="s">
        <v>14</v>
      </c>
      <c r="B560" t="s">
        <v>22</v>
      </c>
      <c r="C560" t="s">
        <v>36</v>
      </c>
      <c r="D560">
        <v>8126390155</v>
      </c>
      <c r="E560" s="1">
        <v>45107</v>
      </c>
      <c r="F560" s="1">
        <v>45107</v>
      </c>
      <c r="G560">
        <v>9959872324</v>
      </c>
      <c r="H560" t="s">
        <v>1241</v>
      </c>
      <c r="I560" s="5">
        <v>14414.3</v>
      </c>
      <c r="J560" s="1">
        <v>45138</v>
      </c>
      <c r="K560" s="4">
        <v>11815</v>
      </c>
      <c r="L560" s="1">
        <v>45133</v>
      </c>
      <c r="M560">
        <v>-5</v>
      </c>
      <c r="N560" s="4">
        <f t="shared" si="8"/>
        <v>-59075</v>
      </c>
    </row>
    <row r="561" spans="1:14" hidden="1" x14ac:dyDescent="0.25">
      <c r="A561" t="s">
        <v>14</v>
      </c>
      <c r="B561" t="s">
        <v>22</v>
      </c>
      <c r="C561" t="s">
        <v>103</v>
      </c>
      <c r="D561">
        <v>12792100153</v>
      </c>
      <c r="E561" s="1">
        <v>45097</v>
      </c>
      <c r="F561" s="1">
        <v>45097</v>
      </c>
      <c r="G561">
        <v>9889574707</v>
      </c>
      <c r="H561">
        <v>23031743</v>
      </c>
      <c r="I561" s="5">
        <v>14310.6</v>
      </c>
      <c r="J561" s="1">
        <v>45138</v>
      </c>
      <c r="K561" s="4">
        <v>11730</v>
      </c>
      <c r="L561" s="1">
        <v>45133</v>
      </c>
      <c r="M561">
        <v>-5</v>
      </c>
      <c r="N561" s="4">
        <f t="shared" si="8"/>
        <v>-58650</v>
      </c>
    </row>
    <row r="562" spans="1:14" hidden="1" x14ac:dyDescent="0.25">
      <c r="A562" t="s">
        <v>14</v>
      </c>
      <c r="B562" t="s">
        <v>22</v>
      </c>
      <c r="C562" t="s">
        <v>234</v>
      </c>
      <c r="D562">
        <v>7195130153</v>
      </c>
      <c r="E562" s="1">
        <v>45117</v>
      </c>
      <c r="F562" s="1">
        <v>45117</v>
      </c>
      <c r="G562">
        <v>10026168442</v>
      </c>
      <c r="H562">
        <v>3623073807</v>
      </c>
      <c r="I562" s="5">
        <v>12841.62</v>
      </c>
      <c r="J562" s="1">
        <v>45177</v>
      </c>
      <c r="K562" s="4">
        <v>11674.2</v>
      </c>
      <c r="L562" s="1">
        <v>45196</v>
      </c>
      <c r="M562">
        <v>19</v>
      </c>
      <c r="N562" s="4">
        <f t="shared" si="8"/>
        <v>221809.80000000002</v>
      </c>
    </row>
    <row r="563" spans="1:14" hidden="1" x14ac:dyDescent="0.25">
      <c r="A563" t="s">
        <v>14</v>
      </c>
      <c r="B563" t="s">
        <v>22</v>
      </c>
      <c r="C563" t="s">
        <v>209</v>
      </c>
      <c r="D563">
        <v>2707070963</v>
      </c>
      <c r="E563" s="1">
        <v>45160</v>
      </c>
      <c r="F563" s="1">
        <v>45160</v>
      </c>
      <c r="G563">
        <v>10307364977</v>
      </c>
      <c r="H563">
        <v>8723162338</v>
      </c>
      <c r="I563" s="5">
        <v>12675.04</v>
      </c>
      <c r="J563" s="1">
        <v>45220</v>
      </c>
      <c r="K563" s="4">
        <v>11522.76</v>
      </c>
      <c r="L563" s="1">
        <v>45196</v>
      </c>
      <c r="M563">
        <v>-24</v>
      </c>
      <c r="N563" s="4">
        <f t="shared" si="8"/>
        <v>-276546.24</v>
      </c>
    </row>
    <row r="564" spans="1:14" hidden="1" x14ac:dyDescent="0.25">
      <c r="A564" t="s">
        <v>14</v>
      </c>
      <c r="B564" t="s">
        <v>22</v>
      </c>
      <c r="C564" t="s">
        <v>293</v>
      </c>
      <c r="D564">
        <v>492340583</v>
      </c>
      <c r="E564" s="1">
        <v>45097</v>
      </c>
      <c r="F564" s="1">
        <v>45097</v>
      </c>
      <c r="G564">
        <v>9889835345</v>
      </c>
      <c r="H564">
        <v>23077622</v>
      </c>
      <c r="I564" s="5">
        <v>14019.26</v>
      </c>
      <c r="J564" s="1">
        <v>45157</v>
      </c>
      <c r="K564" s="4">
        <v>11491.2</v>
      </c>
      <c r="L564" s="1">
        <v>45134</v>
      </c>
      <c r="M564">
        <v>-23</v>
      </c>
      <c r="N564" s="4">
        <f t="shared" si="8"/>
        <v>-264297.60000000003</v>
      </c>
    </row>
    <row r="565" spans="1:14" hidden="1" x14ac:dyDescent="0.25">
      <c r="A565" t="s">
        <v>14</v>
      </c>
      <c r="B565" t="s">
        <v>22</v>
      </c>
      <c r="C565" t="s">
        <v>488</v>
      </c>
      <c r="D565">
        <v>47510326</v>
      </c>
      <c r="E565" s="1">
        <v>45140</v>
      </c>
      <c r="F565" s="1">
        <v>45140</v>
      </c>
      <c r="G565">
        <v>10185334230</v>
      </c>
      <c r="H565" t="s">
        <v>1694</v>
      </c>
      <c r="I565" s="5">
        <v>14005.6</v>
      </c>
      <c r="J565" s="1">
        <v>45200</v>
      </c>
      <c r="K565" s="4">
        <v>11480</v>
      </c>
      <c r="L565" s="1">
        <v>45196</v>
      </c>
      <c r="M565">
        <v>-4</v>
      </c>
      <c r="N565" s="4">
        <f t="shared" si="8"/>
        <v>-45920</v>
      </c>
    </row>
    <row r="566" spans="1:14" hidden="1" x14ac:dyDescent="0.25">
      <c r="A566" t="s">
        <v>14</v>
      </c>
      <c r="B566" t="s">
        <v>22</v>
      </c>
      <c r="C566" t="s">
        <v>499</v>
      </c>
      <c r="D566">
        <v>805390283</v>
      </c>
      <c r="E566" s="1">
        <v>45130</v>
      </c>
      <c r="F566" s="1">
        <v>45130</v>
      </c>
      <c r="G566">
        <v>10107144549</v>
      </c>
      <c r="H566" t="s">
        <v>1522</v>
      </c>
      <c r="I566" s="5">
        <v>13978.32</v>
      </c>
      <c r="J566" s="1">
        <v>45190</v>
      </c>
      <c r="K566" s="4">
        <v>11457.64</v>
      </c>
      <c r="L566" s="1">
        <v>45196</v>
      </c>
      <c r="M566">
        <v>6</v>
      </c>
      <c r="N566" s="4">
        <f t="shared" si="8"/>
        <v>68745.84</v>
      </c>
    </row>
    <row r="567" spans="1:14" hidden="1" x14ac:dyDescent="0.25">
      <c r="A567" t="s">
        <v>14</v>
      </c>
      <c r="B567" t="s">
        <v>22</v>
      </c>
      <c r="C567" t="s">
        <v>918</v>
      </c>
      <c r="D567">
        <v>124140211</v>
      </c>
      <c r="E567" s="1">
        <v>45168</v>
      </c>
      <c r="F567" s="1">
        <v>45168</v>
      </c>
      <c r="G567">
        <v>10345748188</v>
      </c>
      <c r="H567">
        <v>32337848</v>
      </c>
      <c r="I567" s="5">
        <v>11890.03</v>
      </c>
      <c r="J567" s="1">
        <v>45228</v>
      </c>
      <c r="K567" s="4">
        <v>11432.72</v>
      </c>
      <c r="L567" s="1">
        <v>45196</v>
      </c>
      <c r="M567">
        <v>-32</v>
      </c>
      <c r="N567" s="4">
        <f t="shared" si="8"/>
        <v>-365847.03999999998</v>
      </c>
    </row>
    <row r="568" spans="1:14" hidden="1" x14ac:dyDescent="0.25">
      <c r="A568" t="s">
        <v>14</v>
      </c>
      <c r="B568" t="s">
        <v>22</v>
      </c>
      <c r="C568" t="s">
        <v>58</v>
      </c>
      <c r="D568">
        <v>426150488</v>
      </c>
      <c r="E568" s="1">
        <v>44985</v>
      </c>
      <c r="F568" s="1">
        <v>44985</v>
      </c>
      <c r="G568">
        <v>9120953774</v>
      </c>
      <c r="H568">
        <v>110365</v>
      </c>
      <c r="I568" s="5">
        <v>12540</v>
      </c>
      <c r="J568" s="1">
        <v>45045</v>
      </c>
      <c r="K568" s="4">
        <v>11400</v>
      </c>
      <c r="L568" s="1">
        <v>45196</v>
      </c>
      <c r="M568">
        <v>151</v>
      </c>
      <c r="N568" s="4">
        <f t="shared" si="8"/>
        <v>1721400</v>
      </c>
    </row>
    <row r="569" spans="1:14" hidden="1" x14ac:dyDescent="0.25">
      <c r="A569" t="s">
        <v>14</v>
      </c>
      <c r="B569" t="s">
        <v>22</v>
      </c>
      <c r="C569" t="s">
        <v>58</v>
      </c>
      <c r="D569">
        <v>426150488</v>
      </c>
      <c r="E569" s="1">
        <v>45077</v>
      </c>
      <c r="F569" s="1">
        <v>45077</v>
      </c>
      <c r="G569">
        <v>9744842301</v>
      </c>
      <c r="H569">
        <v>127786</v>
      </c>
      <c r="I569" s="5">
        <v>12540</v>
      </c>
      <c r="J569" s="1">
        <v>45137</v>
      </c>
      <c r="K569" s="4">
        <v>11400</v>
      </c>
      <c r="L569" s="1">
        <v>45135</v>
      </c>
      <c r="M569">
        <v>-2</v>
      </c>
      <c r="N569" s="4">
        <f t="shared" si="8"/>
        <v>-22800</v>
      </c>
    </row>
    <row r="570" spans="1:14" hidden="1" x14ac:dyDescent="0.25">
      <c r="A570" t="s">
        <v>14</v>
      </c>
      <c r="B570" t="s">
        <v>22</v>
      </c>
      <c r="C570" t="s">
        <v>631</v>
      </c>
      <c r="D570">
        <v>5848061007</v>
      </c>
      <c r="E570" s="1">
        <v>45077</v>
      </c>
      <c r="F570" s="1">
        <v>45077</v>
      </c>
      <c r="G570">
        <v>9751680311</v>
      </c>
      <c r="H570">
        <v>2023012000048760</v>
      </c>
      <c r="I570" s="5">
        <v>12522.54</v>
      </c>
      <c r="J570" s="1">
        <v>45137</v>
      </c>
      <c r="K570" s="4">
        <v>11384.13</v>
      </c>
      <c r="L570" s="1">
        <v>45135</v>
      </c>
      <c r="M570">
        <v>-2</v>
      </c>
      <c r="N570" s="4">
        <f t="shared" si="8"/>
        <v>-22768.26</v>
      </c>
    </row>
    <row r="571" spans="1:14" hidden="1" x14ac:dyDescent="0.25">
      <c r="A571" t="s">
        <v>14</v>
      </c>
      <c r="B571" t="s">
        <v>22</v>
      </c>
      <c r="C571" t="s">
        <v>631</v>
      </c>
      <c r="D571">
        <v>5848061007</v>
      </c>
      <c r="E571" s="1">
        <v>45170</v>
      </c>
      <c r="F571" s="1">
        <v>45170</v>
      </c>
      <c r="G571">
        <v>10360481164</v>
      </c>
      <c r="H571">
        <v>2023012000083450</v>
      </c>
      <c r="I571" s="5">
        <v>12495.88</v>
      </c>
      <c r="J571" s="1">
        <v>45230</v>
      </c>
      <c r="K571" s="4">
        <v>11359.89</v>
      </c>
      <c r="L571" s="1">
        <v>45196</v>
      </c>
      <c r="M571">
        <v>-34</v>
      </c>
      <c r="N571" s="4">
        <f t="shared" si="8"/>
        <v>-386236.26</v>
      </c>
    </row>
    <row r="572" spans="1:14" hidden="1" x14ac:dyDescent="0.25">
      <c r="A572" t="s">
        <v>14</v>
      </c>
      <c r="B572" t="s">
        <v>22</v>
      </c>
      <c r="C572" t="s">
        <v>161</v>
      </c>
      <c r="D572">
        <v>1778520302</v>
      </c>
      <c r="E572" s="1">
        <v>45113</v>
      </c>
      <c r="F572" s="1">
        <v>45113</v>
      </c>
      <c r="G572">
        <v>9986692653</v>
      </c>
      <c r="H572">
        <v>6012223013632</v>
      </c>
      <c r="I572" s="5">
        <v>12474</v>
      </c>
      <c r="J572" s="1">
        <v>45173</v>
      </c>
      <c r="K572" s="4">
        <v>11340</v>
      </c>
      <c r="L572" s="1">
        <v>45196</v>
      </c>
      <c r="M572">
        <v>23</v>
      </c>
      <c r="N572" s="4">
        <f t="shared" si="8"/>
        <v>260820</v>
      </c>
    </row>
    <row r="573" spans="1:14" hidden="1" x14ac:dyDescent="0.25">
      <c r="A573" t="s">
        <v>14</v>
      </c>
      <c r="B573" t="s">
        <v>22</v>
      </c>
      <c r="C573" t="s">
        <v>686</v>
      </c>
      <c r="D573">
        <v>10128980157</v>
      </c>
      <c r="E573" s="1">
        <v>45097</v>
      </c>
      <c r="F573" s="1">
        <v>45097</v>
      </c>
      <c r="G573">
        <v>9892159321</v>
      </c>
      <c r="H573" t="s">
        <v>1074</v>
      </c>
      <c r="I573" s="5">
        <v>12413.28</v>
      </c>
      <c r="J573" s="1">
        <v>45157</v>
      </c>
      <c r="K573" s="4">
        <v>11284.8</v>
      </c>
      <c r="L573" s="1">
        <v>45134</v>
      </c>
      <c r="M573">
        <v>-23</v>
      </c>
      <c r="N573" s="4">
        <f t="shared" si="8"/>
        <v>-259550.4</v>
      </c>
    </row>
    <row r="574" spans="1:14" hidden="1" x14ac:dyDescent="0.25">
      <c r="A574" t="s">
        <v>14</v>
      </c>
      <c r="B574" t="s">
        <v>22</v>
      </c>
      <c r="C574" t="s">
        <v>686</v>
      </c>
      <c r="D574">
        <v>10128980157</v>
      </c>
      <c r="E574" s="1">
        <v>45129</v>
      </c>
      <c r="F574" s="1">
        <v>45129</v>
      </c>
      <c r="G574">
        <v>10112933129</v>
      </c>
      <c r="H574" t="s">
        <v>1535</v>
      </c>
      <c r="I574" s="5">
        <v>12413.28</v>
      </c>
      <c r="J574" s="1">
        <v>45189</v>
      </c>
      <c r="K574" s="4">
        <v>11284.8</v>
      </c>
      <c r="L574" s="1">
        <v>45196</v>
      </c>
      <c r="M574">
        <v>7</v>
      </c>
      <c r="N574" s="4">
        <f t="shared" si="8"/>
        <v>78993.599999999991</v>
      </c>
    </row>
    <row r="575" spans="1:14" hidden="1" x14ac:dyDescent="0.25">
      <c r="A575" t="s">
        <v>14</v>
      </c>
      <c r="B575" t="s">
        <v>22</v>
      </c>
      <c r="C575" t="s">
        <v>220</v>
      </c>
      <c r="D575">
        <v>5619050585</v>
      </c>
      <c r="E575" s="1">
        <v>45014</v>
      </c>
      <c r="F575" s="1">
        <v>45014</v>
      </c>
      <c r="G575">
        <v>9320753312</v>
      </c>
      <c r="H575">
        <v>500003813</v>
      </c>
      <c r="I575" s="5">
        <v>12371.03</v>
      </c>
      <c r="J575" s="1">
        <v>45074</v>
      </c>
      <c r="K575" s="4">
        <v>11246.39</v>
      </c>
      <c r="L575" s="1">
        <v>45163</v>
      </c>
      <c r="M575">
        <v>89</v>
      </c>
      <c r="N575" s="4">
        <f t="shared" si="8"/>
        <v>1000928.71</v>
      </c>
    </row>
    <row r="576" spans="1:14" hidden="1" x14ac:dyDescent="0.25">
      <c r="A576" t="s">
        <v>14</v>
      </c>
      <c r="B576" t="s">
        <v>22</v>
      </c>
      <c r="C576" t="s">
        <v>190</v>
      </c>
      <c r="D576">
        <v>1021130362</v>
      </c>
      <c r="E576" s="1">
        <v>45012</v>
      </c>
      <c r="F576" s="1">
        <v>45012</v>
      </c>
      <c r="G576">
        <v>9308791689</v>
      </c>
      <c r="H576" t="s">
        <v>192</v>
      </c>
      <c r="I576" s="5">
        <v>13688.4</v>
      </c>
      <c r="J576" s="1">
        <v>45072</v>
      </c>
      <c r="K576" s="4">
        <v>11220</v>
      </c>
      <c r="L576" s="1">
        <v>45134</v>
      </c>
      <c r="M576">
        <v>62</v>
      </c>
      <c r="N576" s="4">
        <f t="shared" si="8"/>
        <v>695640</v>
      </c>
    </row>
    <row r="577" spans="1:14" hidden="1" x14ac:dyDescent="0.25">
      <c r="A577" t="s">
        <v>14</v>
      </c>
      <c r="B577" t="s">
        <v>22</v>
      </c>
      <c r="C577" t="s">
        <v>739</v>
      </c>
      <c r="D577">
        <v>2368591208</v>
      </c>
      <c r="E577" s="1">
        <v>45100</v>
      </c>
      <c r="F577" s="1">
        <v>45100</v>
      </c>
      <c r="G577">
        <v>9910987429</v>
      </c>
      <c r="H577">
        <v>8100370619</v>
      </c>
      <c r="I577" s="5">
        <v>13670.83</v>
      </c>
      <c r="J577" s="1">
        <v>45160</v>
      </c>
      <c r="K577" s="4">
        <v>11205.6</v>
      </c>
      <c r="L577" s="1">
        <v>45163</v>
      </c>
      <c r="M577">
        <v>3</v>
      </c>
      <c r="N577" s="4">
        <f t="shared" si="8"/>
        <v>33616.800000000003</v>
      </c>
    </row>
    <row r="578" spans="1:14" hidden="1" x14ac:dyDescent="0.25">
      <c r="A578" t="s">
        <v>14</v>
      </c>
      <c r="B578" t="s">
        <v>22</v>
      </c>
      <c r="C578" t="s">
        <v>402</v>
      </c>
      <c r="D578">
        <v>2483840423</v>
      </c>
      <c r="E578" s="1">
        <v>45075</v>
      </c>
      <c r="F578" s="1">
        <v>45075</v>
      </c>
      <c r="G578">
        <v>9730650264</v>
      </c>
      <c r="H578" t="s">
        <v>760</v>
      </c>
      <c r="I578" s="5">
        <v>13664</v>
      </c>
      <c r="J578" s="1">
        <v>45135</v>
      </c>
      <c r="K578" s="4">
        <v>11200</v>
      </c>
      <c r="L578" s="1">
        <v>45135</v>
      </c>
      <c r="M578">
        <v>0</v>
      </c>
      <c r="N578" s="4">
        <f t="shared" ref="N578:N641" si="9">+K578*M578</f>
        <v>0</v>
      </c>
    </row>
    <row r="579" spans="1:14" hidden="1" x14ac:dyDescent="0.25">
      <c r="A579" t="s">
        <v>14</v>
      </c>
      <c r="B579" t="s">
        <v>22</v>
      </c>
      <c r="C579" t="s">
        <v>456</v>
      </c>
      <c r="D579">
        <v>11271521004</v>
      </c>
      <c r="E579" s="1">
        <v>45055</v>
      </c>
      <c r="F579" s="1">
        <v>45055</v>
      </c>
      <c r="G579">
        <v>9594056666</v>
      </c>
      <c r="H579">
        <v>23006788</v>
      </c>
      <c r="I579" s="5">
        <v>12310.86</v>
      </c>
      <c r="J579" s="1">
        <v>45107</v>
      </c>
      <c r="K579" s="4">
        <v>11191.69</v>
      </c>
      <c r="L579" s="1">
        <v>45124</v>
      </c>
      <c r="M579">
        <v>17</v>
      </c>
      <c r="N579" s="4">
        <f t="shared" si="9"/>
        <v>190258.73</v>
      </c>
    </row>
    <row r="580" spans="1:14" hidden="1" x14ac:dyDescent="0.25">
      <c r="A580" t="s">
        <v>14</v>
      </c>
      <c r="B580" t="s">
        <v>22</v>
      </c>
      <c r="C580" t="s">
        <v>746</v>
      </c>
      <c r="D580">
        <v>2645920592</v>
      </c>
      <c r="E580" s="1">
        <v>45104</v>
      </c>
      <c r="F580" s="1">
        <v>45104</v>
      </c>
      <c r="G580">
        <v>9931999001</v>
      </c>
      <c r="H580">
        <v>2023040116</v>
      </c>
      <c r="I580" s="5">
        <v>12286.29</v>
      </c>
      <c r="J580" s="1">
        <v>45164</v>
      </c>
      <c r="K580" s="4">
        <v>11169.35</v>
      </c>
      <c r="L580" s="1">
        <v>45135</v>
      </c>
      <c r="M580">
        <v>-29</v>
      </c>
      <c r="N580" s="4">
        <f t="shared" si="9"/>
        <v>-323911.15000000002</v>
      </c>
    </row>
    <row r="581" spans="1:14" hidden="1" x14ac:dyDescent="0.25">
      <c r="A581" t="s">
        <v>14</v>
      </c>
      <c r="B581" t="s">
        <v>22</v>
      </c>
      <c r="C581" t="s">
        <v>746</v>
      </c>
      <c r="D581">
        <v>2645920592</v>
      </c>
      <c r="E581" s="1">
        <v>45128</v>
      </c>
      <c r="F581" s="1">
        <v>45128</v>
      </c>
      <c r="G581">
        <v>10110472246</v>
      </c>
      <c r="H581">
        <v>2023045392</v>
      </c>
      <c r="I581" s="5">
        <v>12286.29</v>
      </c>
      <c r="J581" s="1">
        <v>45188</v>
      </c>
      <c r="K581" s="4">
        <v>11169.35</v>
      </c>
      <c r="L581" s="1">
        <v>45196</v>
      </c>
      <c r="M581">
        <v>8</v>
      </c>
      <c r="N581" s="4">
        <f t="shared" si="9"/>
        <v>89354.8</v>
      </c>
    </row>
    <row r="582" spans="1:14" hidden="1" x14ac:dyDescent="0.25">
      <c r="A582" t="s">
        <v>14</v>
      </c>
      <c r="B582" t="s">
        <v>22</v>
      </c>
      <c r="C582" t="s">
        <v>233</v>
      </c>
      <c r="D582">
        <v>696360155</v>
      </c>
      <c r="E582" s="1">
        <v>45135</v>
      </c>
      <c r="F582" s="1">
        <v>45135</v>
      </c>
      <c r="G582">
        <v>10148644283</v>
      </c>
      <c r="H582">
        <v>2383040598</v>
      </c>
      <c r="I582" s="5">
        <v>12217.87</v>
      </c>
      <c r="J582" s="1">
        <v>45195</v>
      </c>
      <c r="K582" s="4">
        <v>11107.15</v>
      </c>
      <c r="L582" s="1">
        <v>45197</v>
      </c>
      <c r="M582">
        <v>2</v>
      </c>
      <c r="N582" s="4">
        <f t="shared" si="9"/>
        <v>22214.3</v>
      </c>
    </row>
    <row r="583" spans="1:14" hidden="1" x14ac:dyDescent="0.25">
      <c r="A583" t="s">
        <v>14</v>
      </c>
      <c r="B583" t="s">
        <v>22</v>
      </c>
      <c r="C583" t="s">
        <v>97</v>
      </c>
      <c r="D583">
        <v>3296950151</v>
      </c>
      <c r="E583" s="1">
        <v>45028</v>
      </c>
      <c r="F583" s="1">
        <v>45028</v>
      </c>
      <c r="G583">
        <v>9416436815</v>
      </c>
      <c r="H583">
        <v>2023000010014000</v>
      </c>
      <c r="I583" s="5">
        <v>12197.08</v>
      </c>
      <c r="J583" s="1">
        <v>45088</v>
      </c>
      <c r="K583" s="4">
        <v>11088.25</v>
      </c>
      <c r="L583" s="1">
        <v>45134</v>
      </c>
      <c r="M583">
        <v>46</v>
      </c>
      <c r="N583" s="4">
        <f t="shared" si="9"/>
        <v>510059.5</v>
      </c>
    </row>
    <row r="584" spans="1:14" hidden="1" x14ac:dyDescent="0.25">
      <c r="A584" t="s">
        <v>14</v>
      </c>
      <c r="B584" t="s">
        <v>22</v>
      </c>
      <c r="C584" t="s">
        <v>209</v>
      </c>
      <c r="D584">
        <v>2707070963</v>
      </c>
      <c r="E584" s="1">
        <v>45089</v>
      </c>
      <c r="F584" s="1">
        <v>45089</v>
      </c>
      <c r="G584">
        <v>9828509118</v>
      </c>
      <c r="H584">
        <v>8723147551</v>
      </c>
      <c r="I584" s="5">
        <v>12139.34</v>
      </c>
      <c r="J584" s="1">
        <v>45149</v>
      </c>
      <c r="K584" s="4">
        <v>11035.76</v>
      </c>
      <c r="L584" s="1">
        <v>45163</v>
      </c>
      <c r="M584">
        <v>14</v>
      </c>
      <c r="N584" s="4">
        <f t="shared" si="9"/>
        <v>154500.64000000001</v>
      </c>
    </row>
    <row r="585" spans="1:14" hidden="1" x14ac:dyDescent="0.25">
      <c r="A585" t="s">
        <v>14</v>
      </c>
      <c r="B585" t="s">
        <v>22</v>
      </c>
      <c r="C585" t="s">
        <v>209</v>
      </c>
      <c r="D585">
        <v>2707070963</v>
      </c>
      <c r="E585" s="1">
        <v>45112</v>
      </c>
      <c r="F585" s="1">
        <v>45112</v>
      </c>
      <c r="G585">
        <v>9989892526</v>
      </c>
      <c r="H585">
        <v>8723153217</v>
      </c>
      <c r="I585" s="5">
        <v>12139.34</v>
      </c>
      <c r="J585" s="1">
        <v>45172</v>
      </c>
      <c r="K585" s="4">
        <v>11035.76</v>
      </c>
      <c r="L585" s="1">
        <v>45196</v>
      </c>
      <c r="M585">
        <v>24</v>
      </c>
      <c r="N585" s="4">
        <f t="shared" si="9"/>
        <v>264858.23999999999</v>
      </c>
    </row>
    <row r="586" spans="1:14" hidden="1" x14ac:dyDescent="0.25">
      <c r="A586" t="s">
        <v>14</v>
      </c>
      <c r="B586" t="s">
        <v>22</v>
      </c>
      <c r="C586" t="s">
        <v>209</v>
      </c>
      <c r="D586">
        <v>2707070963</v>
      </c>
      <c r="E586" s="1">
        <v>45173</v>
      </c>
      <c r="F586" s="1">
        <v>45173</v>
      </c>
      <c r="G586">
        <v>10375048860</v>
      </c>
      <c r="H586">
        <v>8723165216</v>
      </c>
      <c r="I586" s="5">
        <v>12139.34</v>
      </c>
      <c r="J586" s="1">
        <v>45233</v>
      </c>
      <c r="K586" s="4">
        <v>11035.76</v>
      </c>
      <c r="L586" s="1">
        <v>45196</v>
      </c>
      <c r="M586">
        <v>-37</v>
      </c>
      <c r="N586" s="4">
        <f t="shared" si="9"/>
        <v>-408323.12</v>
      </c>
    </row>
    <row r="587" spans="1:14" hidden="1" x14ac:dyDescent="0.25">
      <c r="A587" t="s">
        <v>14</v>
      </c>
      <c r="B587" t="s">
        <v>22</v>
      </c>
      <c r="C587" t="s">
        <v>757</v>
      </c>
      <c r="D587">
        <v>746550409</v>
      </c>
      <c r="E587" s="1">
        <v>45076</v>
      </c>
      <c r="F587" s="1">
        <v>45076</v>
      </c>
      <c r="G587">
        <v>9735319727</v>
      </c>
      <c r="H587" t="s">
        <v>503</v>
      </c>
      <c r="I587" s="5">
        <v>13430.98</v>
      </c>
      <c r="J587" s="1">
        <v>45107</v>
      </c>
      <c r="K587" s="4">
        <v>11009</v>
      </c>
      <c r="L587" s="1">
        <v>45140</v>
      </c>
      <c r="M587">
        <v>33</v>
      </c>
      <c r="N587" s="4">
        <f t="shared" si="9"/>
        <v>363297</v>
      </c>
    </row>
    <row r="588" spans="1:14" hidden="1" x14ac:dyDescent="0.25">
      <c r="A588" t="s">
        <v>14</v>
      </c>
      <c r="B588" t="s">
        <v>22</v>
      </c>
      <c r="C588" t="s">
        <v>220</v>
      </c>
      <c r="D588">
        <v>5619050585</v>
      </c>
      <c r="E588" s="1">
        <v>45113</v>
      </c>
      <c r="F588" s="1">
        <v>45113</v>
      </c>
      <c r="G588">
        <v>9989826538</v>
      </c>
      <c r="H588">
        <v>500008411</v>
      </c>
      <c r="I588" s="5">
        <v>12102.09</v>
      </c>
      <c r="J588" s="1">
        <v>45173</v>
      </c>
      <c r="K588" s="4">
        <v>11001.9</v>
      </c>
      <c r="L588" s="1">
        <v>45163</v>
      </c>
      <c r="M588">
        <v>-10</v>
      </c>
      <c r="N588" s="4">
        <f t="shared" si="9"/>
        <v>-110019</v>
      </c>
    </row>
    <row r="589" spans="1:14" hidden="1" x14ac:dyDescent="0.25">
      <c r="A589" t="s">
        <v>14</v>
      </c>
      <c r="B589" t="s">
        <v>22</v>
      </c>
      <c r="C589" t="s">
        <v>334</v>
      </c>
      <c r="D589">
        <v>6814140965</v>
      </c>
      <c r="E589" s="1">
        <v>45022</v>
      </c>
      <c r="F589" s="1">
        <v>45022</v>
      </c>
      <c r="G589">
        <v>9373596990</v>
      </c>
      <c r="H589" t="s">
        <v>335</v>
      </c>
      <c r="I589" s="5">
        <v>13404.92</v>
      </c>
      <c r="J589" s="1">
        <v>45077</v>
      </c>
      <c r="K589" s="4">
        <v>10987.64</v>
      </c>
      <c r="L589" s="1">
        <v>45124</v>
      </c>
      <c r="M589">
        <v>47</v>
      </c>
      <c r="N589" s="4">
        <f t="shared" si="9"/>
        <v>516419.07999999996</v>
      </c>
    </row>
    <row r="590" spans="1:14" hidden="1" x14ac:dyDescent="0.25">
      <c r="A590" t="s">
        <v>14</v>
      </c>
      <c r="B590" t="s">
        <v>22</v>
      </c>
      <c r="C590" t="s">
        <v>180</v>
      </c>
      <c r="D590">
        <v>11206730159</v>
      </c>
      <c r="E590" s="1">
        <v>45033</v>
      </c>
      <c r="F590" s="1">
        <v>45033</v>
      </c>
      <c r="G590">
        <v>9448556098</v>
      </c>
      <c r="H590">
        <v>7172231911</v>
      </c>
      <c r="I590" s="5">
        <v>11770</v>
      </c>
      <c r="J590" s="1">
        <v>45092</v>
      </c>
      <c r="K590" s="4">
        <v>10700</v>
      </c>
      <c r="L590" s="1">
        <v>45134</v>
      </c>
      <c r="M590">
        <v>42</v>
      </c>
      <c r="N590" s="4">
        <f t="shared" si="9"/>
        <v>449400</v>
      </c>
    </row>
    <row r="591" spans="1:14" hidden="1" x14ac:dyDescent="0.25">
      <c r="A591" t="s">
        <v>14</v>
      </c>
      <c r="B591" t="s">
        <v>22</v>
      </c>
      <c r="C591" t="s">
        <v>180</v>
      </c>
      <c r="D591">
        <v>11206730159</v>
      </c>
      <c r="E591" s="1">
        <v>45095</v>
      </c>
      <c r="F591" s="1">
        <v>45095</v>
      </c>
      <c r="G591">
        <v>9875323263</v>
      </c>
      <c r="H591">
        <v>7172258745</v>
      </c>
      <c r="I591" s="5">
        <v>11770</v>
      </c>
      <c r="J591" s="1">
        <v>45155</v>
      </c>
      <c r="K591" s="4">
        <v>10700</v>
      </c>
      <c r="L591" s="1">
        <v>45163</v>
      </c>
      <c r="M591">
        <v>8</v>
      </c>
      <c r="N591" s="4">
        <f t="shared" si="9"/>
        <v>85600</v>
      </c>
    </row>
    <row r="592" spans="1:14" hidden="1" x14ac:dyDescent="0.25">
      <c r="A592" t="s">
        <v>14</v>
      </c>
      <c r="B592" t="s">
        <v>22</v>
      </c>
      <c r="C592" t="s">
        <v>428</v>
      </c>
      <c r="D592">
        <v>2143930150</v>
      </c>
      <c r="E592" s="1">
        <v>45029</v>
      </c>
      <c r="F592" s="1">
        <v>45029</v>
      </c>
      <c r="G592">
        <v>9425188846</v>
      </c>
      <c r="H592">
        <v>100696</v>
      </c>
      <c r="I592" s="5">
        <v>13044.24</v>
      </c>
      <c r="J592" s="1">
        <v>45121</v>
      </c>
      <c r="K592" s="4">
        <v>10692</v>
      </c>
      <c r="L592" s="1">
        <v>45149</v>
      </c>
      <c r="M592">
        <v>28</v>
      </c>
      <c r="N592" s="4">
        <f t="shared" si="9"/>
        <v>299376</v>
      </c>
    </row>
    <row r="593" spans="1:14" hidden="1" x14ac:dyDescent="0.25">
      <c r="A593" t="s">
        <v>14</v>
      </c>
      <c r="B593" t="s">
        <v>22</v>
      </c>
      <c r="C593" t="s">
        <v>915</v>
      </c>
      <c r="D593">
        <v>8720161002</v>
      </c>
      <c r="E593" s="1">
        <v>45122</v>
      </c>
      <c r="F593" s="1">
        <v>45122</v>
      </c>
      <c r="G593">
        <v>10050476965</v>
      </c>
      <c r="H593" t="s">
        <v>1438</v>
      </c>
      <c r="I593" s="5">
        <v>13014.96</v>
      </c>
      <c r="J593" s="1">
        <v>45182</v>
      </c>
      <c r="K593" s="4">
        <v>10668</v>
      </c>
      <c r="L593" s="1">
        <v>45163</v>
      </c>
      <c r="M593">
        <v>-19</v>
      </c>
      <c r="N593" s="4">
        <f t="shared" si="9"/>
        <v>-202692</v>
      </c>
    </row>
    <row r="594" spans="1:14" hidden="1" x14ac:dyDescent="0.25">
      <c r="A594" t="s">
        <v>14</v>
      </c>
      <c r="B594" t="s">
        <v>22</v>
      </c>
      <c r="C594" t="s">
        <v>58</v>
      </c>
      <c r="D594">
        <v>426150488</v>
      </c>
      <c r="E594" s="1">
        <v>45126</v>
      </c>
      <c r="F594" s="1">
        <v>45126</v>
      </c>
      <c r="G594">
        <v>10097990134</v>
      </c>
      <c r="H594">
        <v>137884</v>
      </c>
      <c r="I594" s="5">
        <v>11696.69</v>
      </c>
      <c r="J594" s="1">
        <v>45186</v>
      </c>
      <c r="K594" s="4">
        <v>10633.35</v>
      </c>
      <c r="L594" s="1">
        <v>45196</v>
      </c>
      <c r="M594">
        <v>10</v>
      </c>
      <c r="N594" s="4">
        <f t="shared" si="9"/>
        <v>106333.5</v>
      </c>
    </row>
    <row r="595" spans="1:14" hidden="1" x14ac:dyDescent="0.25">
      <c r="A595" t="s">
        <v>14</v>
      </c>
      <c r="B595" t="s">
        <v>22</v>
      </c>
      <c r="C595" t="s">
        <v>122</v>
      </c>
      <c r="D595">
        <v>9964481213</v>
      </c>
      <c r="E595" s="1">
        <v>44998</v>
      </c>
      <c r="F595" s="1">
        <v>44998</v>
      </c>
      <c r="G595">
        <v>9225147702</v>
      </c>
      <c r="H595" t="s">
        <v>123</v>
      </c>
      <c r="I595" s="5">
        <v>12952.34</v>
      </c>
      <c r="J595" s="1">
        <v>45058</v>
      </c>
      <c r="K595" s="4">
        <v>10616.67</v>
      </c>
      <c r="L595" s="1">
        <v>45183</v>
      </c>
      <c r="M595">
        <v>125</v>
      </c>
      <c r="N595" s="4">
        <f t="shared" si="9"/>
        <v>1327083.75</v>
      </c>
    </row>
    <row r="596" spans="1:14" hidden="1" x14ac:dyDescent="0.25">
      <c r="A596" t="s">
        <v>14</v>
      </c>
      <c r="B596" t="s">
        <v>22</v>
      </c>
      <c r="C596" t="s">
        <v>23</v>
      </c>
      <c r="D596">
        <v>1781570591</v>
      </c>
      <c r="E596" s="1">
        <v>42096</v>
      </c>
      <c r="F596" s="1">
        <v>42096</v>
      </c>
      <c r="G596">
        <v>4892746</v>
      </c>
      <c r="H596">
        <v>7010038984</v>
      </c>
      <c r="I596" s="5">
        <v>11632.94</v>
      </c>
      <c r="J596" s="1">
        <v>42167</v>
      </c>
      <c r="K596" s="4">
        <v>10575.4</v>
      </c>
      <c r="L596" s="1">
        <v>45187</v>
      </c>
      <c r="M596">
        <v>3020</v>
      </c>
      <c r="N596" s="4">
        <f t="shared" si="9"/>
        <v>31937708</v>
      </c>
    </row>
    <row r="597" spans="1:14" hidden="1" x14ac:dyDescent="0.25">
      <c r="A597" t="s">
        <v>14</v>
      </c>
      <c r="B597" t="s">
        <v>22</v>
      </c>
      <c r="C597" t="s">
        <v>172</v>
      </c>
      <c r="D597">
        <v>8082461008</v>
      </c>
      <c r="E597" s="1">
        <v>45122</v>
      </c>
      <c r="F597" s="1">
        <v>45122</v>
      </c>
      <c r="G597">
        <v>10052788773</v>
      </c>
      <c r="H597">
        <v>23174219</v>
      </c>
      <c r="I597" s="5">
        <v>12883.2</v>
      </c>
      <c r="J597" s="1">
        <v>45182</v>
      </c>
      <c r="K597" s="4">
        <v>10560</v>
      </c>
      <c r="L597" s="1">
        <v>45196</v>
      </c>
      <c r="M597">
        <v>14</v>
      </c>
      <c r="N597" s="4">
        <f t="shared" si="9"/>
        <v>147840</v>
      </c>
    </row>
    <row r="598" spans="1:14" hidden="1" x14ac:dyDescent="0.25">
      <c r="A598" t="s">
        <v>14</v>
      </c>
      <c r="B598" t="s">
        <v>22</v>
      </c>
      <c r="C598" t="s">
        <v>382</v>
      </c>
      <c r="D598">
        <v>13976751001</v>
      </c>
      <c r="E598" s="1">
        <v>45140</v>
      </c>
      <c r="F598" s="1">
        <v>45140</v>
      </c>
      <c r="G598">
        <v>10183917926</v>
      </c>
      <c r="H598" t="s">
        <v>1692</v>
      </c>
      <c r="I598" s="5">
        <v>12871</v>
      </c>
      <c r="J598" s="1">
        <v>45169</v>
      </c>
      <c r="K598" s="4">
        <v>10550</v>
      </c>
      <c r="L598" s="1">
        <v>45190</v>
      </c>
      <c r="M598">
        <v>21</v>
      </c>
      <c r="N598" s="4">
        <f t="shared" si="9"/>
        <v>221550</v>
      </c>
    </row>
    <row r="599" spans="1:14" hidden="1" x14ac:dyDescent="0.25">
      <c r="A599" t="s">
        <v>14</v>
      </c>
      <c r="B599" t="s">
        <v>22</v>
      </c>
      <c r="C599" t="s">
        <v>353</v>
      </c>
      <c r="D599">
        <v>10181220152</v>
      </c>
      <c r="E599" s="1">
        <v>45128</v>
      </c>
      <c r="F599" s="1">
        <v>45128</v>
      </c>
      <c r="G599">
        <v>10098027183</v>
      </c>
      <c r="H599">
        <v>9583301580</v>
      </c>
      <c r="I599" s="5">
        <v>12839.72</v>
      </c>
      <c r="J599" s="1">
        <v>45188</v>
      </c>
      <c r="K599" s="4">
        <v>10524.36</v>
      </c>
      <c r="L599" s="1">
        <v>45196</v>
      </c>
      <c r="M599">
        <v>8</v>
      </c>
      <c r="N599" s="4">
        <f t="shared" si="9"/>
        <v>84194.880000000005</v>
      </c>
    </row>
    <row r="600" spans="1:14" hidden="1" x14ac:dyDescent="0.25">
      <c r="A600" t="s">
        <v>14</v>
      </c>
      <c r="B600" t="s">
        <v>22</v>
      </c>
      <c r="C600" t="s">
        <v>46</v>
      </c>
      <c r="D600">
        <v>803890151</v>
      </c>
      <c r="E600" s="1">
        <v>45141</v>
      </c>
      <c r="F600" s="1">
        <v>45141</v>
      </c>
      <c r="G600">
        <v>10198046719</v>
      </c>
      <c r="H600">
        <v>9300012812</v>
      </c>
      <c r="I600" s="5">
        <v>10920</v>
      </c>
      <c r="J600" s="1">
        <v>45201</v>
      </c>
      <c r="K600" s="4">
        <v>10500</v>
      </c>
      <c r="L600" s="1">
        <v>45196</v>
      </c>
      <c r="M600">
        <v>-5</v>
      </c>
      <c r="N600" s="4">
        <f t="shared" si="9"/>
        <v>-52500</v>
      </c>
    </row>
    <row r="601" spans="1:14" hidden="1" x14ac:dyDescent="0.25">
      <c r="A601" t="s">
        <v>14</v>
      </c>
      <c r="B601" t="s">
        <v>22</v>
      </c>
      <c r="C601" t="s">
        <v>270</v>
      </c>
      <c r="D601">
        <v>735390155</v>
      </c>
      <c r="E601" s="1">
        <v>45103</v>
      </c>
      <c r="F601" s="1">
        <v>45103</v>
      </c>
      <c r="G601">
        <v>9922048563</v>
      </c>
      <c r="H601">
        <v>1020701950</v>
      </c>
      <c r="I601" s="5">
        <v>11537.06</v>
      </c>
      <c r="J601" s="1">
        <v>45163</v>
      </c>
      <c r="K601" s="4">
        <v>10488.24</v>
      </c>
      <c r="L601" s="1">
        <v>45135</v>
      </c>
      <c r="M601">
        <v>-28</v>
      </c>
      <c r="N601" s="4">
        <f t="shared" si="9"/>
        <v>-293670.71999999997</v>
      </c>
    </row>
    <row r="602" spans="1:14" hidden="1" x14ac:dyDescent="0.25">
      <c r="A602" t="s">
        <v>14</v>
      </c>
      <c r="B602" t="s">
        <v>22</v>
      </c>
      <c r="C602" t="s">
        <v>270</v>
      </c>
      <c r="D602">
        <v>735390155</v>
      </c>
      <c r="E602" s="1">
        <v>45161</v>
      </c>
      <c r="F602" s="1">
        <v>45161</v>
      </c>
      <c r="G602">
        <v>10316851762</v>
      </c>
      <c r="H602">
        <v>1020710461</v>
      </c>
      <c r="I602" s="5">
        <v>11537.06</v>
      </c>
      <c r="J602" s="1">
        <v>45221</v>
      </c>
      <c r="K602" s="4">
        <v>10488.24</v>
      </c>
      <c r="L602" s="1">
        <v>45196</v>
      </c>
      <c r="M602">
        <v>-25</v>
      </c>
      <c r="N602" s="4">
        <f t="shared" si="9"/>
        <v>-262206</v>
      </c>
    </row>
    <row r="603" spans="1:14" hidden="1" x14ac:dyDescent="0.25">
      <c r="A603" t="s">
        <v>14</v>
      </c>
      <c r="B603" t="s">
        <v>22</v>
      </c>
      <c r="C603" t="s">
        <v>118</v>
      </c>
      <c r="D603">
        <v>7921350968</v>
      </c>
      <c r="E603" s="1">
        <v>45116</v>
      </c>
      <c r="F603" s="1">
        <v>45116</v>
      </c>
      <c r="G603">
        <v>10016388274</v>
      </c>
      <c r="H603">
        <v>5238003883</v>
      </c>
      <c r="I603" s="5">
        <v>11513.92</v>
      </c>
      <c r="J603" s="1">
        <v>45176</v>
      </c>
      <c r="K603" s="4">
        <v>10467.200000000001</v>
      </c>
      <c r="L603" s="1">
        <v>45196</v>
      </c>
      <c r="M603">
        <v>20</v>
      </c>
      <c r="N603" s="4">
        <f t="shared" si="9"/>
        <v>209344</v>
      </c>
    </row>
    <row r="604" spans="1:14" hidden="1" x14ac:dyDescent="0.25">
      <c r="A604" t="s">
        <v>14</v>
      </c>
      <c r="B604" t="s">
        <v>22</v>
      </c>
      <c r="C604" t="s">
        <v>118</v>
      </c>
      <c r="D604">
        <v>7921350968</v>
      </c>
      <c r="E604" s="1">
        <v>45129</v>
      </c>
      <c r="F604" s="1">
        <v>45129</v>
      </c>
      <c r="G604">
        <v>10103129363</v>
      </c>
      <c r="H604">
        <v>5238004100</v>
      </c>
      <c r="I604" s="5">
        <v>11513.92</v>
      </c>
      <c r="J604" s="1">
        <v>45189</v>
      </c>
      <c r="K604" s="4">
        <v>10467.200000000001</v>
      </c>
      <c r="L604" s="1">
        <v>45196</v>
      </c>
      <c r="M604">
        <v>7</v>
      </c>
      <c r="N604" s="4">
        <f t="shared" si="9"/>
        <v>73270.400000000009</v>
      </c>
    </row>
    <row r="605" spans="1:14" hidden="1" x14ac:dyDescent="0.25">
      <c r="A605" t="s">
        <v>14</v>
      </c>
      <c r="B605" t="s">
        <v>22</v>
      </c>
      <c r="C605" t="s">
        <v>63</v>
      </c>
      <c r="D605">
        <v>212840235</v>
      </c>
      <c r="E605" s="1">
        <v>45114</v>
      </c>
      <c r="F605" s="1">
        <v>45114</v>
      </c>
      <c r="G605">
        <v>9991974142</v>
      </c>
      <c r="H605">
        <v>1000065351</v>
      </c>
      <c r="I605" s="5">
        <v>11480.67</v>
      </c>
      <c r="J605" s="1">
        <v>45174</v>
      </c>
      <c r="K605" s="4">
        <v>10436.969999999999</v>
      </c>
      <c r="L605" s="1">
        <v>45196</v>
      </c>
      <c r="M605">
        <v>22</v>
      </c>
      <c r="N605" s="4">
        <f t="shared" si="9"/>
        <v>229613.34</v>
      </c>
    </row>
    <row r="606" spans="1:14" hidden="1" x14ac:dyDescent="0.25">
      <c r="A606" t="s">
        <v>14</v>
      </c>
      <c r="B606" t="s">
        <v>22</v>
      </c>
      <c r="C606" t="s">
        <v>63</v>
      </c>
      <c r="D606">
        <v>212840235</v>
      </c>
      <c r="E606" s="1">
        <v>45115</v>
      </c>
      <c r="F606" s="1">
        <v>45115</v>
      </c>
      <c r="G606">
        <v>10018913404</v>
      </c>
      <c r="H606">
        <v>1000067226</v>
      </c>
      <c r="I606" s="5">
        <v>11480.67</v>
      </c>
      <c r="J606" s="1">
        <v>45175</v>
      </c>
      <c r="K606" s="4">
        <v>10436.969999999999</v>
      </c>
      <c r="L606" s="1">
        <v>45196</v>
      </c>
      <c r="M606">
        <v>21</v>
      </c>
      <c r="N606" s="4">
        <f t="shared" si="9"/>
        <v>219176.37</v>
      </c>
    </row>
    <row r="607" spans="1:14" hidden="1" x14ac:dyDescent="0.25">
      <c r="A607" t="s">
        <v>14</v>
      </c>
      <c r="B607" t="s">
        <v>22</v>
      </c>
      <c r="C607" t="s">
        <v>481</v>
      </c>
      <c r="D607">
        <v>4754860155</v>
      </c>
      <c r="E607" s="1">
        <v>45034</v>
      </c>
      <c r="F607" s="1">
        <v>45034</v>
      </c>
      <c r="G607">
        <v>9467644007</v>
      </c>
      <c r="H607">
        <v>2023006182</v>
      </c>
      <c r="I607" s="5">
        <v>11423.5</v>
      </c>
      <c r="J607" s="1">
        <v>45094</v>
      </c>
      <c r="K607" s="4">
        <v>10385</v>
      </c>
      <c r="L607" s="1">
        <v>45196</v>
      </c>
      <c r="M607">
        <v>102</v>
      </c>
      <c r="N607" s="4">
        <f t="shared" si="9"/>
        <v>1059270</v>
      </c>
    </row>
    <row r="608" spans="1:14" hidden="1" x14ac:dyDescent="0.25">
      <c r="A608" t="s">
        <v>14</v>
      </c>
      <c r="B608" t="s">
        <v>22</v>
      </c>
      <c r="C608" t="s">
        <v>481</v>
      </c>
      <c r="D608">
        <v>4754860155</v>
      </c>
      <c r="E608" s="1">
        <v>45123</v>
      </c>
      <c r="F608" s="1">
        <v>45123</v>
      </c>
      <c r="G608">
        <v>10058675388</v>
      </c>
      <c r="H608">
        <v>2023012024</v>
      </c>
      <c r="I608" s="5">
        <v>11423.5</v>
      </c>
      <c r="J608" s="1">
        <v>45183</v>
      </c>
      <c r="K608" s="4">
        <v>10385</v>
      </c>
      <c r="L608" s="1">
        <v>45196</v>
      </c>
      <c r="M608">
        <v>13</v>
      </c>
      <c r="N608" s="4">
        <f t="shared" si="9"/>
        <v>135005</v>
      </c>
    </row>
    <row r="609" spans="1:14" hidden="1" x14ac:dyDescent="0.25">
      <c r="A609" t="s">
        <v>14</v>
      </c>
      <c r="B609" t="s">
        <v>22</v>
      </c>
      <c r="C609" t="s">
        <v>481</v>
      </c>
      <c r="D609">
        <v>4754860155</v>
      </c>
      <c r="E609" s="1">
        <v>45134</v>
      </c>
      <c r="F609" s="1">
        <v>45134</v>
      </c>
      <c r="G609">
        <v>10148794719</v>
      </c>
      <c r="H609">
        <v>2023012719</v>
      </c>
      <c r="I609" s="5">
        <v>11423.5</v>
      </c>
      <c r="J609" s="1">
        <v>45194</v>
      </c>
      <c r="K609" s="4">
        <v>10385</v>
      </c>
      <c r="L609" s="1">
        <v>45196</v>
      </c>
      <c r="M609">
        <v>2</v>
      </c>
      <c r="N609" s="4">
        <f t="shared" si="9"/>
        <v>20770</v>
      </c>
    </row>
    <row r="610" spans="1:14" hidden="1" x14ac:dyDescent="0.25">
      <c r="A610" t="s">
        <v>14</v>
      </c>
      <c r="B610" t="s">
        <v>22</v>
      </c>
      <c r="C610" t="s">
        <v>481</v>
      </c>
      <c r="D610">
        <v>4754860155</v>
      </c>
      <c r="E610" s="1">
        <v>45162</v>
      </c>
      <c r="F610" s="1">
        <v>45162</v>
      </c>
      <c r="G610">
        <v>10320023847</v>
      </c>
      <c r="H610">
        <v>2023013837</v>
      </c>
      <c r="I610" s="5">
        <v>11423.5</v>
      </c>
      <c r="J610" s="1">
        <v>45222</v>
      </c>
      <c r="K610" s="4">
        <v>10385</v>
      </c>
      <c r="L610" s="1">
        <v>45196</v>
      </c>
      <c r="M610">
        <v>-26</v>
      </c>
      <c r="N610" s="4">
        <f t="shared" si="9"/>
        <v>-270010</v>
      </c>
    </row>
    <row r="611" spans="1:14" hidden="1" x14ac:dyDescent="0.25">
      <c r="A611" t="s">
        <v>14</v>
      </c>
      <c r="B611" t="s">
        <v>22</v>
      </c>
      <c r="C611" t="s">
        <v>481</v>
      </c>
      <c r="D611">
        <v>4754860155</v>
      </c>
      <c r="E611" s="1">
        <v>45177</v>
      </c>
      <c r="F611" s="1">
        <v>45177</v>
      </c>
      <c r="G611">
        <v>10400843953</v>
      </c>
      <c r="H611">
        <v>2023014978</v>
      </c>
      <c r="I611" s="5">
        <v>11423.5</v>
      </c>
      <c r="J611" s="1">
        <v>45237</v>
      </c>
      <c r="K611" s="4">
        <v>10385</v>
      </c>
      <c r="L611" s="1">
        <v>45196</v>
      </c>
      <c r="M611">
        <v>-41</v>
      </c>
      <c r="N611" s="4">
        <f t="shared" si="9"/>
        <v>-425785</v>
      </c>
    </row>
    <row r="612" spans="1:14" hidden="1" x14ac:dyDescent="0.25">
      <c r="A612" t="s">
        <v>14</v>
      </c>
      <c r="B612" t="s">
        <v>22</v>
      </c>
      <c r="C612" t="s">
        <v>915</v>
      </c>
      <c r="D612">
        <v>8720161002</v>
      </c>
      <c r="E612" s="1">
        <v>45166</v>
      </c>
      <c r="F612" s="1">
        <v>45166</v>
      </c>
      <c r="G612">
        <v>10331127387</v>
      </c>
      <c r="H612" t="s">
        <v>1812</v>
      </c>
      <c r="I612" s="5">
        <v>12643.1</v>
      </c>
      <c r="J612" s="1">
        <v>45226</v>
      </c>
      <c r="K612" s="4">
        <v>10363.200000000001</v>
      </c>
      <c r="L612" s="1">
        <v>45196</v>
      </c>
      <c r="M612">
        <v>-30</v>
      </c>
      <c r="N612" s="4">
        <f t="shared" si="9"/>
        <v>-310896</v>
      </c>
    </row>
    <row r="613" spans="1:14" hidden="1" x14ac:dyDescent="0.25">
      <c r="A613" t="s">
        <v>14</v>
      </c>
      <c r="B613" t="s">
        <v>22</v>
      </c>
      <c r="C613" t="s">
        <v>471</v>
      </c>
      <c r="D613">
        <v>1650760505</v>
      </c>
      <c r="E613" s="1">
        <v>45117</v>
      </c>
      <c r="F613" s="1">
        <v>45117</v>
      </c>
      <c r="G613">
        <v>10026142963</v>
      </c>
      <c r="H613">
        <v>50003149</v>
      </c>
      <c r="I613" s="5">
        <v>11368.37</v>
      </c>
      <c r="J613" s="1">
        <v>45169</v>
      </c>
      <c r="K613" s="4">
        <v>10334.879999999999</v>
      </c>
      <c r="L613" s="1">
        <v>45190</v>
      </c>
      <c r="M613">
        <v>21</v>
      </c>
      <c r="N613" s="4">
        <f t="shared" si="9"/>
        <v>217032.47999999998</v>
      </c>
    </row>
    <row r="614" spans="1:14" hidden="1" x14ac:dyDescent="0.25">
      <c r="A614" t="s">
        <v>14</v>
      </c>
      <c r="B614" t="s">
        <v>22</v>
      </c>
      <c r="C614" t="s">
        <v>631</v>
      </c>
      <c r="D614">
        <v>5848061007</v>
      </c>
      <c r="E614" s="1">
        <v>45139</v>
      </c>
      <c r="F614" s="1">
        <v>45139</v>
      </c>
      <c r="G614">
        <v>10175691851</v>
      </c>
      <c r="H614">
        <v>2023012000070140</v>
      </c>
      <c r="I614" s="5">
        <v>11360.13</v>
      </c>
      <c r="J614" s="1">
        <v>45199</v>
      </c>
      <c r="K614" s="4">
        <v>10327.39</v>
      </c>
      <c r="L614" s="1">
        <v>45163</v>
      </c>
      <c r="M614">
        <v>-36</v>
      </c>
      <c r="N614" s="4">
        <f t="shared" si="9"/>
        <v>-371786.04</v>
      </c>
    </row>
    <row r="615" spans="1:14" hidden="1" x14ac:dyDescent="0.25">
      <c r="A615" t="s">
        <v>14</v>
      </c>
      <c r="B615" t="s">
        <v>22</v>
      </c>
      <c r="C615" t="s">
        <v>142</v>
      </c>
      <c r="D615">
        <v>2221101203</v>
      </c>
      <c r="E615" s="1">
        <v>45117</v>
      </c>
      <c r="F615" s="1">
        <v>45117</v>
      </c>
      <c r="G615">
        <v>10026550767</v>
      </c>
      <c r="H615">
        <v>412310140728</v>
      </c>
      <c r="I615" s="5">
        <v>12586.17</v>
      </c>
      <c r="J615" s="1">
        <v>45138</v>
      </c>
      <c r="K615" s="4">
        <v>10316.530000000001</v>
      </c>
      <c r="L615" s="1">
        <v>45152</v>
      </c>
      <c r="M615">
        <v>14</v>
      </c>
      <c r="N615" s="4">
        <f t="shared" si="9"/>
        <v>144431.42000000001</v>
      </c>
    </row>
    <row r="616" spans="1:14" hidden="1" x14ac:dyDescent="0.25">
      <c r="A616" t="s">
        <v>14</v>
      </c>
      <c r="B616" t="s">
        <v>22</v>
      </c>
      <c r="C616" t="s">
        <v>918</v>
      </c>
      <c r="D616">
        <v>124140211</v>
      </c>
      <c r="E616" s="1">
        <v>45117</v>
      </c>
      <c r="F616" s="1">
        <v>45117</v>
      </c>
      <c r="G616">
        <v>10024921111</v>
      </c>
      <c r="H616">
        <v>32330950</v>
      </c>
      <c r="I616" s="5">
        <v>10724.23</v>
      </c>
      <c r="J616" s="1">
        <v>45177</v>
      </c>
      <c r="K616" s="4">
        <v>10311.76</v>
      </c>
      <c r="L616" s="1">
        <v>45135</v>
      </c>
      <c r="M616">
        <v>-42</v>
      </c>
      <c r="N616" s="4">
        <f t="shared" si="9"/>
        <v>-433093.92</v>
      </c>
    </row>
    <row r="617" spans="1:14" hidden="1" x14ac:dyDescent="0.25">
      <c r="A617" t="s">
        <v>14</v>
      </c>
      <c r="B617" t="s">
        <v>22</v>
      </c>
      <c r="C617" t="s">
        <v>209</v>
      </c>
      <c r="D617">
        <v>2707070963</v>
      </c>
      <c r="E617" s="1">
        <v>45121</v>
      </c>
      <c r="F617" s="1">
        <v>45121</v>
      </c>
      <c r="G617">
        <v>10047610978</v>
      </c>
      <c r="H617">
        <v>8723155347</v>
      </c>
      <c r="I617" s="5">
        <v>11264.06</v>
      </c>
      <c r="J617" s="1">
        <v>45181</v>
      </c>
      <c r="K617" s="4">
        <v>10240.049999999999</v>
      </c>
      <c r="L617" s="1">
        <v>45196</v>
      </c>
      <c r="M617">
        <v>15</v>
      </c>
      <c r="N617" s="4">
        <f t="shared" si="9"/>
        <v>153600.75</v>
      </c>
    </row>
    <row r="618" spans="1:14" hidden="1" x14ac:dyDescent="0.25">
      <c r="A618" t="s">
        <v>14</v>
      </c>
      <c r="B618" t="s">
        <v>22</v>
      </c>
      <c r="C618" t="s">
        <v>92</v>
      </c>
      <c r="D618">
        <v>2006400960</v>
      </c>
      <c r="E618" s="1">
        <v>45032</v>
      </c>
      <c r="F618" s="1">
        <v>45032</v>
      </c>
      <c r="G618">
        <v>9443991052</v>
      </c>
      <c r="H618">
        <v>1601333</v>
      </c>
      <c r="I618" s="5">
        <v>12480.6</v>
      </c>
      <c r="J618" s="1">
        <v>45092</v>
      </c>
      <c r="K618" s="4">
        <v>10230</v>
      </c>
      <c r="L618" s="1">
        <v>45134</v>
      </c>
      <c r="M618">
        <v>42</v>
      </c>
      <c r="N618" s="4">
        <f t="shared" si="9"/>
        <v>429660</v>
      </c>
    </row>
    <row r="619" spans="1:14" hidden="1" x14ac:dyDescent="0.25">
      <c r="A619" t="s">
        <v>14</v>
      </c>
      <c r="B619" t="s">
        <v>22</v>
      </c>
      <c r="C619" t="s">
        <v>92</v>
      </c>
      <c r="D619">
        <v>2006400960</v>
      </c>
      <c r="E619" s="1">
        <v>45031</v>
      </c>
      <c r="F619" s="1">
        <v>45031</v>
      </c>
      <c r="G619">
        <v>9444003530</v>
      </c>
      <c r="H619">
        <v>1609931</v>
      </c>
      <c r="I619" s="5">
        <v>12480.6</v>
      </c>
      <c r="J619" s="1">
        <v>45091</v>
      </c>
      <c r="K619" s="4">
        <v>10230</v>
      </c>
      <c r="L619" s="1">
        <v>45134</v>
      </c>
      <c r="M619">
        <v>43</v>
      </c>
      <c r="N619" s="4">
        <f t="shared" si="9"/>
        <v>439890</v>
      </c>
    </row>
    <row r="620" spans="1:14" hidden="1" x14ac:dyDescent="0.25">
      <c r="A620" t="s">
        <v>14</v>
      </c>
      <c r="B620" t="s">
        <v>22</v>
      </c>
      <c r="C620" t="s">
        <v>92</v>
      </c>
      <c r="D620">
        <v>2006400960</v>
      </c>
      <c r="E620" s="1">
        <v>45059</v>
      </c>
      <c r="F620" s="1">
        <v>45059</v>
      </c>
      <c r="G620">
        <v>9624288977</v>
      </c>
      <c r="H620">
        <v>1614812</v>
      </c>
      <c r="I620" s="5">
        <v>12480.6</v>
      </c>
      <c r="J620" s="1">
        <v>45121</v>
      </c>
      <c r="K620" s="4">
        <v>10230</v>
      </c>
      <c r="L620" s="1">
        <v>45134</v>
      </c>
      <c r="M620">
        <v>13</v>
      </c>
      <c r="N620" s="4">
        <f t="shared" si="9"/>
        <v>132990</v>
      </c>
    </row>
    <row r="621" spans="1:14" hidden="1" x14ac:dyDescent="0.25">
      <c r="A621" t="s">
        <v>14</v>
      </c>
      <c r="B621" t="s">
        <v>22</v>
      </c>
      <c r="C621" t="s">
        <v>92</v>
      </c>
      <c r="D621">
        <v>2006400960</v>
      </c>
      <c r="E621" s="1">
        <v>45084</v>
      </c>
      <c r="F621" s="1">
        <v>45084</v>
      </c>
      <c r="G621">
        <v>9792485302</v>
      </c>
      <c r="H621">
        <v>1618859</v>
      </c>
      <c r="I621" s="5">
        <v>12480.6</v>
      </c>
      <c r="J621" s="1">
        <v>45144</v>
      </c>
      <c r="K621" s="4">
        <v>10230</v>
      </c>
      <c r="L621" s="1">
        <v>45134</v>
      </c>
      <c r="M621">
        <v>-19</v>
      </c>
      <c r="N621" s="4">
        <f t="shared" si="9"/>
        <v>-194370</v>
      </c>
    </row>
    <row r="622" spans="1:14" hidden="1" x14ac:dyDescent="0.25">
      <c r="A622" t="s">
        <v>14</v>
      </c>
      <c r="B622" t="s">
        <v>22</v>
      </c>
      <c r="C622" t="s">
        <v>216</v>
      </c>
      <c r="D622">
        <v>2774840595</v>
      </c>
      <c r="E622" s="1">
        <v>45098</v>
      </c>
      <c r="F622" s="1">
        <v>45098</v>
      </c>
      <c r="G622">
        <v>9896762158</v>
      </c>
      <c r="H622">
        <v>9897182163</v>
      </c>
      <c r="I622" s="5">
        <v>11227.46</v>
      </c>
      <c r="J622" s="1">
        <v>45158</v>
      </c>
      <c r="K622" s="4">
        <v>10206.780000000001</v>
      </c>
      <c r="L622" s="1">
        <v>45134</v>
      </c>
      <c r="M622">
        <v>-24</v>
      </c>
      <c r="N622" s="4">
        <f t="shared" si="9"/>
        <v>-244962.72000000003</v>
      </c>
    </row>
    <row r="623" spans="1:14" hidden="1" x14ac:dyDescent="0.25">
      <c r="A623" t="s">
        <v>14</v>
      </c>
      <c r="B623" t="s">
        <v>22</v>
      </c>
      <c r="C623" t="s">
        <v>214</v>
      </c>
      <c r="D623">
        <v>6037901003</v>
      </c>
      <c r="E623" s="1">
        <v>45013</v>
      </c>
      <c r="F623" s="1">
        <v>45013</v>
      </c>
      <c r="G623">
        <v>9317204314</v>
      </c>
      <c r="H623" t="s">
        <v>215</v>
      </c>
      <c r="I623" s="5">
        <v>11148.39</v>
      </c>
      <c r="J623" s="1">
        <v>45073</v>
      </c>
      <c r="K623" s="4">
        <v>10134.9</v>
      </c>
      <c r="L623" s="1">
        <v>45134</v>
      </c>
      <c r="M623">
        <v>61</v>
      </c>
      <c r="N623" s="4">
        <f t="shared" si="9"/>
        <v>618228.9</v>
      </c>
    </row>
    <row r="624" spans="1:14" hidden="1" x14ac:dyDescent="0.25">
      <c r="A624" t="s">
        <v>14</v>
      </c>
      <c r="B624" t="s">
        <v>22</v>
      </c>
      <c r="C624" t="s">
        <v>214</v>
      </c>
      <c r="D624">
        <v>6037901003</v>
      </c>
      <c r="E624" s="1">
        <v>45033</v>
      </c>
      <c r="F624" s="1">
        <v>45033</v>
      </c>
      <c r="G624">
        <v>9443141767</v>
      </c>
      <c r="H624" t="s">
        <v>455</v>
      </c>
      <c r="I624" s="5">
        <v>11148.39</v>
      </c>
      <c r="J624" s="1">
        <v>45092</v>
      </c>
      <c r="K624" s="4">
        <v>10134.9</v>
      </c>
      <c r="L624" s="1">
        <v>45134</v>
      </c>
      <c r="M624">
        <v>42</v>
      </c>
      <c r="N624" s="4">
        <f t="shared" si="9"/>
        <v>425665.8</v>
      </c>
    </row>
    <row r="625" spans="1:14" hidden="1" x14ac:dyDescent="0.25">
      <c r="A625" t="s">
        <v>14</v>
      </c>
      <c r="B625" t="s">
        <v>22</v>
      </c>
      <c r="C625" t="s">
        <v>214</v>
      </c>
      <c r="D625">
        <v>6037901003</v>
      </c>
      <c r="E625" s="1">
        <v>45096</v>
      </c>
      <c r="F625" s="1">
        <v>45096</v>
      </c>
      <c r="G625">
        <v>9888030432</v>
      </c>
      <c r="H625" t="s">
        <v>1055</v>
      </c>
      <c r="I625" s="5">
        <v>11148.39</v>
      </c>
      <c r="J625" s="1">
        <v>45156</v>
      </c>
      <c r="K625" s="4">
        <v>10134.9</v>
      </c>
      <c r="L625" s="1">
        <v>45134</v>
      </c>
      <c r="M625">
        <v>-22</v>
      </c>
      <c r="N625" s="4">
        <f t="shared" si="9"/>
        <v>-222967.8</v>
      </c>
    </row>
    <row r="626" spans="1:14" hidden="1" x14ac:dyDescent="0.25">
      <c r="A626" t="s">
        <v>14</v>
      </c>
      <c r="B626" t="s">
        <v>22</v>
      </c>
      <c r="C626" t="s">
        <v>214</v>
      </c>
      <c r="D626">
        <v>6037901003</v>
      </c>
      <c r="E626" s="1">
        <v>45097</v>
      </c>
      <c r="F626" s="1">
        <v>45097</v>
      </c>
      <c r="G626">
        <v>9896005429</v>
      </c>
      <c r="H626" t="s">
        <v>1081</v>
      </c>
      <c r="I626" s="5">
        <v>11148.39</v>
      </c>
      <c r="J626" s="1">
        <v>45157</v>
      </c>
      <c r="K626" s="4">
        <v>10134.9</v>
      </c>
      <c r="L626" s="1">
        <v>45196</v>
      </c>
      <c r="M626">
        <v>39</v>
      </c>
      <c r="N626" s="4">
        <f t="shared" si="9"/>
        <v>395261.1</v>
      </c>
    </row>
    <row r="627" spans="1:14" hidden="1" x14ac:dyDescent="0.25">
      <c r="A627" t="s">
        <v>14</v>
      </c>
      <c r="B627" t="s">
        <v>22</v>
      </c>
      <c r="C627" t="s">
        <v>214</v>
      </c>
      <c r="D627">
        <v>6037901003</v>
      </c>
      <c r="E627" s="1">
        <v>45124</v>
      </c>
      <c r="F627" s="1">
        <v>45124</v>
      </c>
      <c r="G627">
        <v>10065521164</v>
      </c>
      <c r="H627" t="s">
        <v>1457</v>
      </c>
      <c r="I627" s="5">
        <v>11148.39</v>
      </c>
      <c r="J627" s="1">
        <v>45184</v>
      </c>
      <c r="K627" s="4">
        <v>10134.9</v>
      </c>
      <c r="L627" s="1">
        <v>45196</v>
      </c>
      <c r="M627">
        <v>12</v>
      </c>
      <c r="N627" s="4">
        <f t="shared" si="9"/>
        <v>121618.79999999999</v>
      </c>
    </row>
    <row r="628" spans="1:14" hidden="1" x14ac:dyDescent="0.25">
      <c r="A628" t="s">
        <v>14</v>
      </c>
      <c r="B628" t="s">
        <v>22</v>
      </c>
      <c r="C628" t="s">
        <v>297</v>
      </c>
      <c r="D628">
        <v>7973040582</v>
      </c>
      <c r="E628" s="1">
        <v>45045</v>
      </c>
      <c r="F628" s="1">
        <v>45045</v>
      </c>
      <c r="G628">
        <v>9527736561</v>
      </c>
      <c r="H628" t="s">
        <v>570</v>
      </c>
      <c r="I628" s="5">
        <v>12341.39</v>
      </c>
      <c r="J628" s="1">
        <v>45105</v>
      </c>
      <c r="K628" s="4">
        <v>10115.89</v>
      </c>
      <c r="L628" s="1">
        <v>45134</v>
      </c>
      <c r="M628">
        <v>29</v>
      </c>
      <c r="N628" s="4">
        <f t="shared" si="9"/>
        <v>293360.81</v>
      </c>
    </row>
    <row r="629" spans="1:14" hidden="1" x14ac:dyDescent="0.25">
      <c r="A629" t="s">
        <v>14</v>
      </c>
      <c r="B629" t="s">
        <v>22</v>
      </c>
      <c r="C629" t="s">
        <v>297</v>
      </c>
      <c r="D629">
        <v>7973040582</v>
      </c>
      <c r="E629" s="1">
        <v>45075</v>
      </c>
      <c r="F629" s="1">
        <v>45075</v>
      </c>
      <c r="G629">
        <v>9730107400</v>
      </c>
      <c r="H629" t="s">
        <v>755</v>
      </c>
      <c r="I629" s="5">
        <v>12341.39</v>
      </c>
      <c r="J629" s="1">
        <v>45135</v>
      </c>
      <c r="K629" s="4">
        <v>10115.89</v>
      </c>
      <c r="L629" s="1">
        <v>45134</v>
      </c>
      <c r="M629">
        <v>-1</v>
      </c>
      <c r="N629" s="4">
        <f t="shared" si="9"/>
        <v>-10115.89</v>
      </c>
    </row>
    <row r="630" spans="1:14" hidden="1" x14ac:dyDescent="0.25">
      <c r="A630" t="s">
        <v>14</v>
      </c>
      <c r="B630" t="s">
        <v>22</v>
      </c>
      <c r="C630" t="s">
        <v>297</v>
      </c>
      <c r="D630">
        <v>7973040582</v>
      </c>
      <c r="E630" s="1">
        <v>45104</v>
      </c>
      <c r="F630" s="1">
        <v>45104</v>
      </c>
      <c r="G630">
        <v>9928081340</v>
      </c>
      <c r="H630" t="s">
        <v>1157</v>
      </c>
      <c r="I630" s="5">
        <v>12341.39</v>
      </c>
      <c r="J630" s="1">
        <v>45164</v>
      </c>
      <c r="K630" s="4">
        <v>10115.89</v>
      </c>
      <c r="L630" s="1">
        <v>45134</v>
      </c>
      <c r="M630">
        <v>-30</v>
      </c>
      <c r="N630" s="4">
        <f t="shared" si="9"/>
        <v>-303476.69999999995</v>
      </c>
    </row>
    <row r="631" spans="1:14" hidden="1" x14ac:dyDescent="0.25">
      <c r="A631" t="s">
        <v>14</v>
      </c>
      <c r="B631" t="s">
        <v>22</v>
      </c>
      <c r="C631" t="s">
        <v>297</v>
      </c>
      <c r="D631">
        <v>7973040582</v>
      </c>
      <c r="E631" s="1">
        <v>45139</v>
      </c>
      <c r="F631" s="1">
        <v>45139</v>
      </c>
      <c r="G631">
        <v>10173293674</v>
      </c>
      <c r="H631" t="s">
        <v>1665</v>
      </c>
      <c r="I631" s="5">
        <v>12341.39</v>
      </c>
      <c r="J631" s="1">
        <v>45199</v>
      </c>
      <c r="K631" s="4">
        <v>10115.89</v>
      </c>
      <c r="L631" s="1">
        <v>45163</v>
      </c>
      <c r="M631">
        <v>-36</v>
      </c>
      <c r="N631" s="4">
        <f t="shared" si="9"/>
        <v>-364172.04</v>
      </c>
    </row>
    <row r="632" spans="1:14" hidden="1" x14ac:dyDescent="0.25">
      <c r="A632" t="s">
        <v>14</v>
      </c>
      <c r="B632" t="s">
        <v>22</v>
      </c>
      <c r="C632" t="s">
        <v>297</v>
      </c>
      <c r="D632">
        <v>7973040582</v>
      </c>
      <c r="E632" s="1">
        <v>45167</v>
      </c>
      <c r="F632" s="1">
        <v>45167</v>
      </c>
      <c r="G632">
        <v>10337816623</v>
      </c>
      <c r="H632" t="s">
        <v>1830</v>
      </c>
      <c r="I632" s="5">
        <v>12341.39</v>
      </c>
      <c r="J632" s="1">
        <v>45227</v>
      </c>
      <c r="K632" s="4">
        <v>10115.89</v>
      </c>
      <c r="L632" s="1">
        <v>45196</v>
      </c>
      <c r="M632">
        <v>-31</v>
      </c>
      <c r="N632" s="4">
        <f t="shared" si="9"/>
        <v>-313592.58999999997</v>
      </c>
    </row>
    <row r="633" spans="1:14" hidden="1" x14ac:dyDescent="0.25">
      <c r="A633" t="s">
        <v>14</v>
      </c>
      <c r="B633" t="s">
        <v>22</v>
      </c>
      <c r="C633" t="s">
        <v>1108</v>
      </c>
      <c r="D633">
        <v>10491670963</v>
      </c>
      <c r="E633" s="1">
        <v>45099</v>
      </c>
      <c r="F633" s="1">
        <v>45099</v>
      </c>
      <c r="G633">
        <v>9908990226</v>
      </c>
      <c r="H633">
        <v>8150029911</v>
      </c>
      <c r="I633" s="5">
        <v>12276.62</v>
      </c>
      <c r="J633" s="1">
        <v>45159</v>
      </c>
      <c r="K633" s="4">
        <v>10062.799999999999</v>
      </c>
      <c r="L633" s="1">
        <v>45149</v>
      </c>
      <c r="M633">
        <v>-10</v>
      </c>
      <c r="N633" s="4">
        <f t="shared" si="9"/>
        <v>-100628</v>
      </c>
    </row>
    <row r="634" spans="1:14" hidden="1" x14ac:dyDescent="0.25">
      <c r="A634" t="s">
        <v>14</v>
      </c>
      <c r="B634" t="s">
        <v>22</v>
      </c>
      <c r="C634" t="s">
        <v>567</v>
      </c>
      <c r="D634">
        <v>7420020153</v>
      </c>
      <c r="E634" s="1">
        <v>45045</v>
      </c>
      <c r="F634" s="1">
        <v>45045</v>
      </c>
      <c r="G634">
        <v>9526701698</v>
      </c>
      <c r="H634">
        <v>23117933</v>
      </c>
      <c r="I634" s="5">
        <v>12261</v>
      </c>
      <c r="J634" s="1">
        <v>45107</v>
      </c>
      <c r="K634" s="4">
        <v>10050</v>
      </c>
      <c r="L634" s="1">
        <v>45120</v>
      </c>
      <c r="M634">
        <v>13</v>
      </c>
      <c r="N634" s="4">
        <f t="shared" si="9"/>
        <v>130650</v>
      </c>
    </row>
    <row r="635" spans="1:14" hidden="1" x14ac:dyDescent="0.25">
      <c r="A635" t="s">
        <v>14</v>
      </c>
      <c r="B635" t="s">
        <v>22</v>
      </c>
      <c r="C635" t="s">
        <v>456</v>
      </c>
      <c r="D635">
        <v>11271521004</v>
      </c>
      <c r="E635" s="1">
        <v>45113</v>
      </c>
      <c r="F635" s="1">
        <v>45113</v>
      </c>
      <c r="G635">
        <v>9986917690</v>
      </c>
      <c r="H635">
        <v>23009904</v>
      </c>
      <c r="I635" s="5">
        <v>11051.85</v>
      </c>
      <c r="J635" s="1">
        <v>45138</v>
      </c>
      <c r="K635" s="4">
        <v>10047.14</v>
      </c>
      <c r="L635" s="1">
        <v>45183</v>
      </c>
      <c r="M635">
        <v>45</v>
      </c>
      <c r="N635" s="4">
        <f t="shared" si="9"/>
        <v>452121.3</v>
      </c>
    </row>
    <row r="636" spans="1:14" hidden="1" x14ac:dyDescent="0.25">
      <c r="A636" t="s">
        <v>14</v>
      </c>
      <c r="B636" t="s">
        <v>22</v>
      </c>
      <c r="C636" t="s">
        <v>301</v>
      </c>
      <c r="D636">
        <v>5849130157</v>
      </c>
      <c r="E636" s="1">
        <v>45133</v>
      </c>
      <c r="F636" s="1">
        <v>45133</v>
      </c>
      <c r="G636">
        <v>10137403245</v>
      </c>
      <c r="H636" t="s">
        <v>1580</v>
      </c>
      <c r="I636" s="5">
        <v>11035.2</v>
      </c>
      <c r="J636" s="1">
        <v>45193</v>
      </c>
      <c r="K636" s="4">
        <v>10032</v>
      </c>
      <c r="L636" s="1">
        <v>45196</v>
      </c>
      <c r="M636">
        <v>3</v>
      </c>
      <c r="N636" s="4">
        <f t="shared" si="9"/>
        <v>30096</v>
      </c>
    </row>
    <row r="637" spans="1:14" hidden="1" x14ac:dyDescent="0.25">
      <c r="A637" t="s">
        <v>14</v>
      </c>
      <c r="B637" t="s">
        <v>22</v>
      </c>
      <c r="C637" t="s">
        <v>1005</v>
      </c>
      <c r="D637">
        <v>4641450962</v>
      </c>
      <c r="E637" s="1">
        <v>45093</v>
      </c>
      <c r="F637" s="1">
        <v>45093</v>
      </c>
      <c r="G637">
        <v>9871807528</v>
      </c>
      <c r="H637">
        <v>1123000199</v>
      </c>
      <c r="I637" s="5">
        <v>12213.42</v>
      </c>
      <c r="J637" s="1">
        <v>45107</v>
      </c>
      <c r="K637" s="4">
        <v>10011</v>
      </c>
      <c r="L637" s="1">
        <v>45142</v>
      </c>
      <c r="M637">
        <v>35</v>
      </c>
      <c r="N637" s="4">
        <f t="shared" si="9"/>
        <v>350385</v>
      </c>
    </row>
    <row r="638" spans="1:14" hidden="1" x14ac:dyDescent="0.25">
      <c r="A638" t="s">
        <v>14</v>
      </c>
      <c r="B638" t="s">
        <v>22</v>
      </c>
      <c r="C638" t="s">
        <v>631</v>
      </c>
      <c r="D638">
        <v>5848061007</v>
      </c>
      <c r="E638" s="1">
        <v>45108</v>
      </c>
      <c r="F638" s="1">
        <v>45108</v>
      </c>
      <c r="G638">
        <v>9958227247</v>
      </c>
      <c r="H638">
        <v>2023012000063770</v>
      </c>
      <c r="I638" s="5">
        <v>11004.84</v>
      </c>
      <c r="J638" s="1">
        <v>45168</v>
      </c>
      <c r="K638" s="4">
        <v>10004.4</v>
      </c>
      <c r="L638" s="1">
        <v>45135</v>
      </c>
      <c r="M638">
        <v>-33</v>
      </c>
      <c r="N638" s="4">
        <f t="shared" si="9"/>
        <v>-330145.2</v>
      </c>
    </row>
    <row r="639" spans="1:14" hidden="1" x14ac:dyDescent="0.25">
      <c r="A639" t="s">
        <v>14</v>
      </c>
      <c r="B639" t="s">
        <v>22</v>
      </c>
      <c r="C639" t="s">
        <v>119</v>
      </c>
      <c r="D639">
        <v>7279701002</v>
      </c>
      <c r="E639" s="1">
        <v>44994</v>
      </c>
      <c r="F639" s="1">
        <v>44994</v>
      </c>
      <c r="G639">
        <v>9190989651</v>
      </c>
      <c r="H639">
        <v>3822035725</v>
      </c>
      <c r="I639" s="5">
        <v>10400</v>
      </c>
      <c r="J639" s="1">
        <v>45016</v>
      </c>
      <c r="K639" s="4">
        <v>10000</v>
      </c>
      <c r="L639" s="1">
        <v>45196</v>
      </c>
      <c r="M639">
        <v>180</v>
      </c>
      <c r="N639" s="4">
        <f t="shared" si="9"/>
        <v>1800000</v>
      </c>
    </row>
    <row r="640" spans="1:14" hidden="1" x14ac:dyDescent="0.25">
      <c r="A640" t="s">
        <v>14</v>
      </c>
      <c r="B640" t="s">
        <v>22</v>
      </c>
      <c r="C640" t="s">
        <v>119</v>
      </c>
      <c r="D640">
        <v>7279701002</v>
      </c>
      <c r="E640" s="1">
        <v>45027</v>
      </c>
      <c r="F640" s="1">
        <v>45027</v>
      </c>
      <c r="G640">
        <v>9408542473</v>
      </c>
      <c r="H640">
        <v>3823000987</v>
      </c>
      <c r="I640" s="5">
        <v>10400</v>
      </c>
      <c r="J640" s="1">
        <v>45046</v>
      </c>
      <c r="K640" s="4">
        <v>10000</v>
      </c>
      <c r="L640" s="1">
        <v>45196</v>
      </c>
      <c r="M640">
        <v>150</v>
      </c>
      <c r="N640" s="4">
        <f t="shared" si="9"/>
        <v>1500000</v>
      </c>
    </row>
    <row r="641" spans="1:14" hidden="1" x14ac:dyDescent="0.25">
      <c r="A641" t="s">
        <v>14</v>
      </c>
      <c r="B641" t="s">
        <v>22</v>
      </c>
      <c r="C641" t="s">
        <v>119</v>
      </c>
      <c r="D641">
        <v>7279701002</v>
      </c>
      <c r="E641" s="1">
        <v>45027</v>
      </c>
      <c r="F641" s="1">
        <v>45027</v>
      </c>
      <c r="G641">
        <v>9408557786</v>
      </c>
      <c r="H641">
        <v>3823000988</v>
      </c>
      <c r="I641" s="5">
        <v>10400</v>
      </c>
      <c r="J641" s="1">
        <v>45046</v>
      </c>
      <c r="K641" s="4">
        <v>10000</v>
      </c>
      <c r="L641" s="1">
        <v>45196</v>
      </c>
      <c r="M641">
        <v>150</v>
      </c>
      <c r="N641" s="4">
        <f t="shared" si="9"/>
        <v>1500000</v>
      </c>
    </row>
    <row r="642" spans="1:14" hidden="1" x14ac:dyDescent="0.25">
      <c r="A642" t="s">
        <v>14</v>
      </c>
      <c r="B642" t="s">
        <v>22</v>
      </c>
      <c r="C642" t="s">
        <v>119</v>
      </c>
      <c r="D642">
        <v>7279701002</v>
      </c>
      <c r="E642" s="1">
        <v>45084</v>
      </c>
      <c r="F642" s="1">
        <v>45084</v>
      </c>
      <c r="G642">
        <v>9782882254</v>
      </c>
      <c r="H642">
        <v>3823006139</v>
      </c>
      <c r="I642" s="5">
        <v>10400</v>
      </c>
      <c r="J642" s="1">
        <v>45107</v>
      </c>
      <c r="K642" s="4">
        <v>10000</v>
      </c>
      <c r="L642" s="1">
        <v>45196</v>
      </c>
      <c r="M642">
        <v>89</v>
      </c>
      <c r="N642" s="4">
        <f t="shared" ref="N642:N705" si="10">+K642*M642</f>
        <v>890000</v>
      </c>
    </row>
    <row r="643" spans="1:14" hidden="1" x14ac:dyDescent="0.25">
      <c r="A643" t="s">
        <v>14</v>
      </c>
      <c r="B643" t="s">
        <v>22</v>
      </c>
      <c r="C643" t="s">
        <v>119</v>
      </c>
      <c r="D643">
        <v>7279701002</v>
      </c>
      <c r="E643" s="1">
        <v>45084</v>
      </c>
      <c r="F643" s="1">
        <v>45084</v>
      </c>
      <c r="G643">
        <v>9782882393</v>
      </c>
      <c r="H643">
        <v>3823006140</v>
      </c>
      <c r="I643" s="5">
        <v>10400</v>
      </c>
      <c r="J643" s="1">
        <v>45107</v>
      </c>
      <c r="K643" s="4">
        <v>10000</v>
      </c>
      <c r="L643" s="1">
        <v>45196</v>
      </c>
      <c r="M643">
        <v>89</v>
      </c>
      <c r="N643" s="4">
        <f t="shared" si="10"/>
        <v>890000</v>
      </c>
    </row>
    <row r="644" spans="1:14" hidden="1" x14ac:dyDescent="0.25">
      <c r="A644" t="s">
        <v>14</v>
      </c>
      <c r="B644" t="s">
        <v>22</v>
      </c>
      <c r="C644" t="s">
        <v>134</v>
      </c>
      <c r="D644">
        <v>1086690581</v>
      </c>
      <c r="E644" s="1">
        <v>45091</v>
      </c>
      <c r="F644" s="1">
        <v>45091</v>
      </c>
      <c r="G644">
        <v>9849438802</v>
      </c>
      <c r="H644" t="s">
        <v>975</v>
      </c>
      <c r="I644" s="5">
        <v>12200</v>
      </c>
      <c r="J644" s="1">
        <v>45138</v>
      </c>
      <c r="K644" s="4">
        <v>10000</v>
      </c>
      <c r="L644" s="1">
        <v>45128</v>
      </c>
      <c r="M644">
        <v>-10</v>
      </c>
      <c r="N644" s="4">
        <f t="shared" si="10"/>
        <v>-100000</v>
      </c>
    </row>
    <row r="645" spans="1:14" hidden="1" x14ac:dyDescent="0.25">
      <c r="A645" t="s">
        <v>14</v>
      </c>
      <c r="B645" t="s">
        <v>22</v>
      </c>
      <c r="C645" t="s">
        <v>138</v>
      </c>
      <c r="D645">
        <v>5763890638</v>
      </c>
      <c r="E645" s="1">
        <v>45030</v>
      </c>
      <c r="F645" s="1">
        <v>45030</v>
      </c>
      <c r="G645">
        <v>9431475039</v>
      </c>
      <c r="H645" t="s">
        <v>444</v>
      </c>
      <c r="I645" s="5">
        <v>10957.32</v>
      </c>
      <c r="J645" s="1">
        <v>45090</v>
      </c>
      <c r="K645" s="4">
        <v>9961.2000000000007</v>
      </c>
      <c r="L645" s="1">
        <v>45196</v>
      </c>
      <c r="M645">
        <v>106</v>
      </c>
      <c r="N645" s="4">
        <f t="shared" si="10"/>
        <v>1055887.2000000002</v>
      </c>
    </row>
    <row r="646" spans="1:14" hidden="1" x14ac:dyDescent="0.25">
      <c r="A646" t="s">
        <v>14</v>
      </c>
      <c r="B646" t="s">
        <v>22</v>
      </c>
      <c r="C646" t="s">
        <v>138</v>
      </c>
      <c r="D646">
        <v>5763890638</v>
      </c>
      <c r="E646" s="1">
        <v>45075</v>
      </c>
      <c r="F646" s="1">
        <v>45075</v>
      </c>
      <c r="G646">
        <v>9728858957</v>
      </c>
      <c r="H646" t="s">
        <v>749</v>
      </c>
      <c r="I646" s="5">
        <v>10957.32</v>
      </c>
      <c r="J646" s="1">
        <v>45135</v>
      </c>
      <c r="K646" s="4">
        <v>9961.2000000000007</v>
      </c>
      <c r="L646" s="1">
        <v>45196</v>
      </c>
      <c r="M646">
        <v>61</v>
      </c>
      <c r="N646" s="4">
        <f t="shared" si="10"/>
        <v>607633.20000000007</v>
      </c>
    </row>
    <row r="647" spans="1:14" hidden="1" x14ac:dyDescent="0.25">
      <c r="A647" t="s">
        <v>14</v>
      </c>
      <c r="B647" t="s">
        <v>22</v>
      </c>
      <c r="C647" t="s">
        <v>138</v>
      </c>
      <c r="D647">
        <v>5763890638</v>
      </c>
      <c r="E647" s="1">
        <v>45098</v>
      </c>
      <c r="F647" s="1">
        <v>45098</v>
      </c>
      <c r="G647">
        <v>9894155059</v>
      </c>
      <c r="H647" t="s">
        <v>1078</v>
      </c>
      <c r="I647" s="5">
        <v>10957.32</v>
      </c>
      <c r="J647" s="1">
        <v>45158</v>
      </c>
      <c r="K647" s="4">
        <v>9961.2000000000007</v>
      </c>
      <c r="L647" s="1">
        <v>45196</v>
      </c>
      <c r="M647">
        <v>38</v>
      </c>
      <c r="N647" s="4">
        <f t="shared" si="10"/>
        <v>378525.60000000003</v>
      </c>
    </row>
    <row r="648" spans="1:14" hidden="1" x14ac:dyDescent="0.25">
      <c r="A648" t="s">
        <v>14</v>
      </c>
      <c r="B648" t="s">
        <v>22</v>
      </c>
      <c r="C648" t="s">
        <v>434</v>
      </c>
      <c r="D648">
        <v>9839511004</v>
      </c>
      <c r="E648" s="1">
        <v>45030</v>
      </c>
      <c r="F648" s="1">
        <v>45030</v>
      </c>
      <c r="G648">
        <v>9428811394</v>
      </c>
      <c r="H648" t="s">
        <v>435</v>
      </c>
      <c r="I648" s="5">
        <v>18508.38</v>
      </c>
      <c r="J648" s="1">
        <v>45090</v>
      </c>
      <c r="K648" s="4">
        <v>9953.58</v>
      </c>
      <c r="L648" s="1">
        <v>45149</v>
      </c>
      <c r="M648">
        <v>59</v>
      </c>
      <c r="N648" s="4">
        <f t="shared" si="10"/>
        <v>587261.22</v>
      </c>
    </row>
    <row r="649" spans="1:14" hidden="1" x14ac:dyDescent="0.25">
      <c r="A649" t="s">
        <v>14</v>
      </c>
      <c r="B649" t="s">
        <v>22</v>
      </c>
      <c r="C649" t="s">
        <v>58</v>
      </c>
      <c r="D649">
        <v>426150488</v>
      </c>
      <c r="E649" s="1">
        <v>44963</v>
      </c>
      <c r="F649" s="1">
        <v>44963</v>
      </c>
      <c r="G649">
        <v>8973091424</v>
      </c>
      <c r="H649">
        <v>106509</v>
      </c>
      <c r="I649" s="5">
        <v>10945.99</v>
      </c>
      <c r="J649" s="1">
        <v>45023</v>
      </c>
      <c r="K649" s="4">
        <v>9950.9</v>
      </c>
      <c r="L649" s="1">
        <v>45196</v>
      </c>
      <c r="M649">
        <v>173</v>
      </c>
      <c r="N649" s="4">
        <f t="shared" si="10"/>
        <v>1721505.7</v>
      </c>
    </row>
    <row r="650" spans="1:14" hidden="1" x14ac:dyDescent="0.25">
      <c r="A650" t="s">
        <v>14</v>
      </c>
      <c r="B650" t="s">
        <v>22</v>
      </c>
      <c r="C650" t="s">
        <v>142</v>
      </c>
      <c r="D650">
        <v>2221101203</v>
      </c>
      <c r="E650" s="1">
        <v>45069</v>
      </c>
      <c r="F650" s="1">
        <v>45069</v>
      </c>
      <c r="G650">
        <v>9703209583</v>
      </c>
      <c r="H650">
        <v>412306817995</v>
      </c>
      <c r="I650" s="5">
        <v>12105.37</v>
      </c>
      <c r="J650" s="1">
        <v>45094</v>
      </c>
      <c r="K650" s="4">
        <v>9939.5300000000007</v>
      </c>
      <c r="L650" s="1">
        <v>45118</v>
      </c>
      <c r="M650">
        <v>24</v>
      </c>
      <c r="N650" s="4">
        <f t="shared" si="10"/>
        <v>238548.72000000003</v>
      </c>
    </row>
    <row r="651" spans="1:14" hidden="1" x14ac:dyDescent="0.25">
      <c r="A651" t="s">
        <v>14</v>
      </c>
      <c r="B651" t="s">
        <v>22</v>
      </c>
      <c r="C651" t="s">
        <v>209</v>
      </c>
      <c r="D651">
        <v>2707070963</v>
      </c>
      <c r="E651" s="1">
        <v>45167</v>
      </c>
      <c r="F651" s="1">
        <v>45167</v>
      </c>
      <c r="G651">
        <v>10336174199</v>
      </c>
      <c r="H651">
        <v>8723164149</v>
      </c>
      <c r="I651" s="5">
        <v>10892.55</v>
      </c>
      <c r="J651" s="1">
        <v>45227</v>
      </c>
      <c r="K651" s="4">
        <v>9902.32</v>
      </c>
      <c r="L651" s="1">
        <v>45196</v>
      </c>
      <c r="M651">
        <v>-31</v>
      </c>
      <c r="N651" s="4">
        <f t="shared" si="10"/>
        <v>-306971.92</v>
      </c>
    </row>
    <row r="652" spans="1:14" hidden="1" x14ac:dyDescent="0.25">
      <c r="A652" t="s">
        <v>14</v>
      </c>
      <c r="B652" t="s">
        <v>22</v>
      </c>
      <c r="C652" t="s">
        <v>180</v>
      </c>
      <c r="D652">
        <v>11206730159</v>
      </c>
      <c r="E652" s="1">
        <v>45009</v>
      </c>
      <c r="F652" s="1">
        <v>45009</v>
      </c>
      <c r="G652">
        <v>9301792814</v>
      </c>
      <c r="H652">
        <v>7172221974</v>
      </c>
      <c r="I652" s="5">
        <v>12078</v>
      </c>
      <c r="J652" s="1">
        <v>45069</v>
      </c>
      <c r="K652" s="4">
        <v>9900</v>
      </c>
      <c r="L652" s="1">
        <v>45134</v>
      </c>
      <c r="M652">
        <v>65</v>
      </c>
      <c r="N652" s="4">
        <f t="shared" si="10"/>
        <v>643500</v>
      </c>
    </row>
    <row r="653" spans="1:14" hidden="1" x14ac:dyDescent="0.25">
      <c r="A653" t="s">
        <v>14</v>
      </c>
      <c r="B653" t="s">
        <v>22</v>
      </c>
      <c r="C653" t="s">
        <v>27</v>
      </c>
      <c r="D653">
        <v>9238800156</v>
      </c>
      <c r="E653" s="1">
        <v>45144</v>
      </c>
      <c r="F653" s="1">
        <v>45144</v>
      </c>
      <c r="G653">
        <v>10214096075</v>
      </c>
      <c r="H653">
        <v>1209773802</v>
      </c>
      <c r="I653" s="5">
        <v>12078</v>
      </c>
      <c r="J653" s="1">
        <v>45204</v>
      </c>
      <c r="K653" s="4">
        <v>9900</v>
      </c>
      <c r="L653" s="1">
        <v>45196</v>
      </c>
      <c r="M653">
        <v>-8</v>
      </c>
      <c r="N653" s="4">
        <f t="shared" si="10"/>
        <v>-79200</v>
      </c>
    </row>
    <row r="654" spans="1:14" hidden="1" x14ac:dyDescent="0.25">
      <c r="A654" t="s">
        <v>14</v>
      </c>
      <c r="B654" t="s">
        <v>22</v>
      </c>
      <c r="C654" t="s">
        <v>58</v>
      </c>
      <c r="D654">
        <v>426150488</v>
      </c>
      <c r="E654" s="1">
        <v>45021</v>
      </c>
      <c r="F654" s="1">
        <v>45021</v>
      </c>
      <c r="G654">
        <v>9372396670</v>
      </c>
      <c r="H654">
        <v>117483</v>
      </c>
      <c r="I654" s="5">
        <v>10837.97</v>
      </c>
      <c r="J654" s="1">
        <v>45081</v>
      </c>
      <c r="K654" s="4">
        <v>9852.7000000000007</v>
      </c>
      <c r="L654" s="1">
        <v>45135</v>
      </c>
      <c r="M654">
        <v>54</v>
      </c>
      <c r="N654" s="4">
        <f t="shared" si="10"/>
        <v>532045.80000000005</v>
      </c>
    </row>
    <row r="655" spans="1:14" hidden="1" x14ac:dyDescent="0.25">
      <c r="A655" t="s">
        <v>14</v>
      </c>
      <c r="B655" t="s">
        <v>22</v>
      </c>
      <c r="C655" t="s">
        <v>74</v>
      </c>
      <c r="D655">
        <v>5526631006</v>
      </c>
      <c r="E655" s="1">
        <v>44968</v>
      </c>
      <c r="F655" s="1">
        <v>44968</v>
      </c>
      <c r="G655">
        <v>9008133900</v>
      </c>
      <c r="H655" t="s">
        <v>87</v>
      </c>
      <c r="I655" s="5">
        <v>11954.47</v>
      </c>
      <c r="J655" s="1">
        <v>45028</v>
      </c>
      <c r="K655" s="4">
        <v>9815.6</v>
      </c>
      <c r="L655" s="1">
        <v>45196</v>
      </c>
      <c r="M655">
        <v>168</v>
      </c>
      <c r="N655" s="4">
        <f t="shared" si="10"/>
        <v>1649020.8</v>
      </c>
    </row>
    <row r="656" spans="1:14" hidden="1" x14ac:dyDescent="0.25">
      <c r="A656" t="s">
        <v>14</v>
      </c>
      <c r="B656" t="s">
        <v>22</v>
      </c>
      <c r="C656" t="s">
        <v>270</v>
      </c>
      <c r="D656">
        <v>735390155</v>
      </c>
      <c r="E656" s="1">
        <v>45020</v>
      </c>
      <c r="F656" s="1">
        <v>45020</v>
      </c>
      <c r="G656">
        <v>9356739361</v>
      </c>
      <c r="H656">
        <v>1020689508</v>
      </c>
      <c r="I656" s="5">
        <v>10796.41</v>
      </c>
      <c r="J656" s="1">
        <v>45080</v>
      </c>
      <c r="K656" s="4">
        <v>9814.92</v>
      </c>
      <c r="L656" s="1">
        <v>45196</v>
      </c>
      <c r="M656">
        <v>116</v>
      </c>
      <c r="N656" s="4">
        <f t="shared" si="10"/>
        <v>1138530.72</v>
      </c>
    </row>
    <row r="657" spans="1:14" hidden="1" x14ac:dyDescent="0.25">
      <c r="A657" t="s">
        <v>14</v>
      </c>
      <c r="B657" t="s">
        <v>22</v>
      </c>
      <c r="C657" t="s">
        <v>918</v>
      </c>
      <c r="D657">
        <v>124140211</v>
      </c>
      <c r="E657" s="1">
        <v>45178</v>
      </c>
      <c r="F657" s="1">
        <v>45178</v>
      </c>
      <c r="G657">
        <v>10411169884</v>
      </c>
      <c r="H657">
        <v>32341487</v>
      </c>
      <c r="I657" s="5">
        <v>10207.39</v>
      </c>
      <c r="J657" s="1">
        <v>45238</v>
      </c>
      <c r="K657" s="4">
        <v>9814.7999999999993</v>
      </c>
      <c r="L657" s="1">
        <v>45196</v>
      </c>
      <c r="M657">
        <v>-42</v>
      </c>
      <c r="N657" s="4">
        <f t="shared" si="10"/>
        <v>-412221.6</v>
      </c>
    </row>
    <row r="658" spans="1:14" hidden="1" x14ac:dyDescent="0.25">
      <c r="A658" t="s">
        <v>14</v>
      </c>
      <c r="B658" t="s">
        <v>22</v>
      </c>
      <c r="C658" t="s">
        <v>588</v>
      </c>
      <c r="D658">
        <v>2817360585</v>
      </c>
      <c r="E658" s="1">
        <v>45099</v>
      </c>
      <c r="F658" s="1">
        <v>45099</v>
      </c>
      <c r="G658">
        <v>9905381288</v>
      </c>
      <c r="H658" t="s">
        <v>1101</v>
      </c>
      <c r="I658" s="5">
        <v>11907.2</v>
      </c>
      <c r="J658" s="1">
        <v>45138</v>
      </c>
      <c r="K658" s="4">
        <v>9760</v>
      </c>
      <c r="L658" s="1">
        <v>45142</v>
      </c>
      <c r="M658">
        <v>4</v>
      </c>
      <c r="N658" s="4">
        <f t="shared" si="10"/>
        <v>39040</v>
      </c>
    </row>
    <row r="659" spans="1:14" hidden="1" x14ac:dyDescent="0.25">
      <c r="A659" t="s">
        <v>14</v>
      </c>
      <c r="B659" t="s">
        <v>22</v>
      </c>
      <c r="C659" t="s">
        <v>915</v>
      </c>
      <c r="D659">
        <v>8720161002</v>
      </c>
      <c r="E659" s="1">
        <v>45114</v>
      </c>
      <c r="F659" s="1">
        <v>45114</v>
      </c>
      <c r="G659">
        <v>10009690218</v>
      </c>
      <c r="H659" t="s">
        <v>1365</v>
      </c>
      <c r="I659" s="5">
        <v>11899.39</v>
      </c>
      <c r="J659" s="1">
        <v>45174</v>
      </c>
      <c r="K659" s="4">
        <v>9753.6</v>
      </c>
      <c r="L659" s="1">
        <v>45134</v>
      </c>
      <c r="M659">
        <v>-40</v>
      </c>
      <c r="N659" s="4">
        <f t="shared" si="10"/>
        <v>-390144</v>
      </c>
    </row>
    <row r="660" spans="1:14" hidden="1" x14ac:dyDescent="0.25">
      <c r="A660" t="s">
        <v>14</v>
      </c>
      <c r="B660" t="s">
        <v>22</v>
      </c>
      <c r="C660" t="s">
        <v>67</v>
      </c>
      <c r="D660">
        <v>9009860967</v>
      </c>
      <c r="E660" s="1">
        <v>44957</v>
      </c>
      <c r="F660" s="1">
        <v>44957</v>
      </c>
      <c r="G660">
        <v>8932890691</v>
      </c>
      <c r="H660" t="s">
        <v>72</v>
      </c>
      <c r="I660" s="5">
        <v>10140</v>
      </c>
      <c r="J660" s="1">
        <v>45015</v>
      </c>
      <c r="K660" s="4">
        <v>9750</v>
      </c>
      <c r="L660" s="1">
        <v>45146</v>
      </c>
      <c r="M660">
        <v>131</v>
      </c>
      <c r="N660" s="4">
        <f t="shared" si="10"/>
        <v>1277250</v>
      </c>
    </row>
    <row r="661" spans="1:14" hidden="1" x14ac:dyDescent="0.25">
      <c r="A661" t="s">
        <v>14</v>
      </c>
      <c r="B661" t="s">
        <v>22</v>
      </c>
      <c r="C661" t="s">
        <v>67</v>
      </c>
      <c r="D661">
        <v>9009860967</v>
      </c>
      <c r="E661" s="1">
        <v>45079</v>
      </c>
      <c r="F661" s="1">
        <v>45079</v>
      </c>
      <c r="G661">
        <v>9755830541</v>
      </c>
      <c r="H661" t="s">
        <v>815</v>
      </c>
      <c r="I661" s="5">
        <v>10140</v>
      </c>
      <c r="J661" s="1">
        <v>45138</v>
      </c>
      <c r="K661" s="4">
        <v>9750</v>
      </c>
      <c r="L661" s="1">
        <v>45146</v>
      </c>
      <c r="M661">
        <v>8</v>
      </c>
      <c r="N661" s="4">
        <f t="shared" si="10"/>
        <v>78000</v>
      </c>
    </row>
    <row r="662" spans="1:14" hidden="1" x14ac:dyDescent="0.25">
      <c r="A662" t="s">
        <v>14</v>
      </c>
      <c r="B662" t="s">
        <v>22</v>
      </c>
      <c r="C662" t="s">
        <v>690</v>
      </c>
      <c r="D662">
        <v>3663160962</v>
      </c>
      <c r="E662" s="1">
        <v>45151</v>
      </c>
      <c r="F662" s="1">
        <v>45151</v>
      </c>
      <c r="G662">
        <v>10274067020</v>
      </c>
      <c r="H662">
        <v>2313849</v>
      </c>
      <c r="I662" s="5">
        <v>10710.48</v>
      </c>
      <c r="J662" s="1">
        <v>45211</v>
      </c>
      <c r="K662" s="4">
        <v>9736.7999999999993</v>
      </c>
      <c r="L662" s="1">
        <v>45163</v>
      </c>
      <c r="M662">
        <v>-48</v>
      </c>
      <c r="N662" s="4">
        <f t="shared" si="10"/>
        <v>-467366.39999999997</v>
      </c>
    </row>
    <row r="663" spans="1:14" hidden="1" x14ac:dyDescent="0.25">
      <c r="A663" t="s">
        <v>14</v>
      </c>
      <c r="B663" t="s">
        <v>22</v>
      </c>
      <c r="C663" t="s">
        <v>263</v>
      </c>
      <c r="D663">
        <v>6754140157</v>
      </c>
      <c r="E663" s="1">
        <v>45027</v>
      </c>
      <c r="F663" s="1">
        <v>45027</v>
      </c>
      <c r="G663">
        <v>9405099271</v>
      </c>
      <c r="H663" t="s">
        <v>365</v>
      </c>
      <c r="I663" s="5">
        <v>11858.4</v>
      </c>
      <c r="J663" s="1">
        <v>45087</v>
      </c>
      <c r="K663" s="4">
        <v>9720</v>
      </c>
      <c r="L663" s="1">
        <v>45196</v>
      </c>
      <c r="M663">
        <v>109</v>
      </c>
      <c r="N663" s="4">
        <f t="shared" si="10"/>
        <v>1059480</v>
      </c>
    </row>
    <row r="664" spans="1:14" hidden="1" x14ac:dyDescent="0.25">
      <c r="A664" t="s">
        <v>14</v>
      </c>
      <c r="B664" t="s">
        <v>22</v>
      </c>
      <c r="C664" t="s">
        <v>58</v>
      </c>
      <c r="D664">
        <v>426150488</v>
      </c>
      <c r="E664" s="1">
        <v>45070</v>
      </c>
      <c r="F664" s="1">
        <v>45070</v>
      </c>
      <c r="G664">
        <v>9706223047</v>
      </c>
      <c r="H664">
        <v>127096</v>
      </c>
      <c r="I664" s="5">
        <v>10691.08</v>
      </c>
      <c r="J664" s="1">
        <v>45130</v>
      </c>
      <c r="K664" s="4">
        <v>9719.16</v>
      </c>
      <c r="L664" s="1">
        <v>45135</v>
      </c>
      <c r="M664">
        <v>5</v>
      </c>
      <c r="N664" s="4">
        <f t="shared" si="10"/>
        <v>48595.8</v>
      </c>
    </row>
    <row r="665" spans="1:14" hidden="1" x14ac:dyDescent="0.25">
      <c r="A665" t="s">
        <v>14</v>
      </c>
      <c r="B665" t="s">
        <v>22</v>
      </c>
      <c r="C665" t="s">
        <v>346</v>
      </c>
      <c r="D665">
        <v>1260340482</v>
      </c>
      <c r="E665" s="1">
        <v>45115</v>
      </c>
      <c r="F665" s="1">
        <v>45115</v>
      </c>
      <c r="G665">
        <v>10002247484</v>
      </c>
      <c r="H665" t="s">
        <v>1355</v>
      </c>
      <c r="I665" s="5">
        <v>11846.2</v>
      </c>
      <c r="J665" s="1">
        <v>45175</v>
      </c>
      <c r="K665" s="4">
        <v>9710</v>
      </c>
      <c r="L665" s="1">
        <v>45163</v>
      </c>
      <c r="M665">
        <v>-12</v>
      </c>
      <c r="N665" s="4">
        <f t="shared" si="10"/>
        <v>-116520</v>
      </c>
    </row>
    <row r="666" spans="1:14" hidden="1" x14ac:dyDescent="0.25">
      <c r="A666" t="s">
        <v>14</v>
      </c>
      <c r="B666" t="s">
        <v>22</v>
      </c>
      <c r="C666" t="s">
        <v>827</v>
      </c>
      <c r="D666">
        <v>399800580</v>
      </c>
      <c r="E666" s="1">
        <v>45120</v>
      </c>
      <c r="F666" s="1">
        <v>45120</v>
      </c>
      <c r="G666">
        <v>10038901261</v>
      </c>
      <c r="H666">
        <v>2023011081</v>
      </c>
      <c r="I666" s="5">
        <v>10667.45</v>
      </c>
      <c r="J666" s="1">
        <v>45180</v>
      </c>
      <c r="K666" s="4">
        <v>9697.68</v>
      </c>
      <c r="L666" s="1">
        <v>45196</v>
      </c>
      <c r="M666">
        <v>16</v>
      </c>
      <c r="N666" s="4">
        <f t="shared" si="10"/>
        <v>155162.88</v>
      </c>
    </row>
    <row r="667" spans="1:14" hidden="1" x14ac:dyDescent="0.25">
      <c r="A667" t="s">
        <v>14</v>
      </c>
      <c r="B667" t="s">
        <v>22</v>
      </c>
      <c r="C667" t="s">
        <v>827</v>
      </c>
      <c r="D667">
        <v>399800580</v>
      </c>
      <c r="E667" s="1">
        <v>45127</v>
      </c>
      <c r="F667" s="1">
        <v>45127</v>
      </c>
      <c r="G667">
        <v>10093277958</v>
      </c>
      <c r="H667">
        <v>2023011715</v>
      </c>
      <c r="I667" s="5">
        <v>10667.45</v>
      </c>
      <c r="J667" s="1">
        <v>45187</v>
      </c>
      <c r="K667" s="4">
        <v>9697.68</v>
      </c>
      <c r="L667" s="1">
        <v>45196</v>
      </c>
      <c r="M667">
        <v>9</v>
      </c>
      <c r="N667" s="4">
        <f t="shared" si="10"/>
        <v>87279.12</v>
      </c>
    </row>
    <row r="668" spans="1:14" hidden="1" x14ac:dyDescent="0.25">
      <c r="A668" t="s">
        <v>14</v>
      </c>
      <c r="B668" t="s">
        <v>22</v>
      </c>
      <c r="C668" t="s">
        <v>827</v>
      </c>
      <c r="D668">
        <v>399800580</v>
      </c>
      <c r="E668" s="1">
        <v>45132</v>
      </c>
      <c r="F668" s="1">
        <v>45132</v>
      </c>
      <c r="G668">
        <v>10130560690</v>
      </c>
      <c r="H668">
        <v>2023012299</v>
      </c>
      <c r="I668" s="5">
        <v>10667.45</v>
      </c>
      <c r="J668" s="1">
        <v>45192</v>
      </c>
      <c r="K668" s="4">
        <v>9697.68</v>
      </c>
      <c r="L668" s="1">
        <v>45196</v>
      </c>
      <c r="M668">
        <v>4</v>
      </c>
      <c r="N668" s="4">
        <f t="shared" si="10"/>
        <v>38790.720000000001</v>
      </c>
    </row>
    <row r="669" spans="1:14" hidden="1" x14ac:dyDescent="0.25">
      <c r="A669" t="s">
        <v>14</v>
      </c>
      <c r="B669" t="s">
        <v>22</v>
      </c>
      <c r="C669" t="s">
        <v>50</v>
      </c>
      <c r="D669">
        <v>4974910962</v>
      </c>
      <c r="E669" s="1">
        <v>44938</v>
      </c>
      <c r="F669" s="1">
        <v>44938</v>
      </c>
      <c r="G669">
        <v>8815411221</v>
      </c>
      <c r="H669">
        <v>614</v>
      </c>
      <c r="I669" s="5">
        <v>10625.97</v>
      </c>
      <c r="J669" s="1">
        <v>45016</v>
      </c>
      <c r="K669" s="4">
        <v>9659.9699999999993</v>
      </c>
      <c r="L669" s="1">
        <v>45139</v>
      </c>
      <c r="M669">
        <v>123</v>
      </c>
      <c r="N669" s="4">
        <f t="shared" si="10"/>
        <v>1188176.3099999998</v>
      </c>
    </row>
    <row r="670" spans="1:14" hidden="1" x14ac:dyDescent="0.25">
      <c r="A670" t="s">
        <v>14</v>
      </c>
      <c r="B670" t="s">
        <v>22</v>
      </c>
      <c r="C670" t="s">
        <v>209</v>
      </c>
      <c r="D670">
        <v>2707070963</v>
      </c>
      <c r="E670" s="1">
        <v>45160</v>
      </c>
      <c r="F670" s="1">
        <v>45160</v>
      </c>
      <c r="G670">
        <v>10307362067</v>
      </c>
      <c r="H670">
        <v>8723162340</v>
      </c>
      <c r="I670" s="5">
        <v>10621.92</v>
      </c>
      <c r="J670" s="1">
        <v>45220</v>
      </c>
      <c r="K670" s="4">
        <v>9656.2900000000009</v>
      </c>
      <c r="L670" s="1">
        <v>45196</v>
      </c>
      <c r="M670">
        <v>-24</v>
      </c>
      <c r="N670" s="4">
        <f t="shared" si="10"/>
        <v>-231750.96000000002</v>
      </c>
    </row>
    <row r="671" spans="1:14" hidden="1" x14ac:dyDescent="0.25">
      <c r="A671" t="s">
        <v>14</v>
      </c>
      <c r="B671" t="s">
        <v>22</v>
      </c>
      <c r="C671" t="s">
        <v>456</v>
      </c>
      <c r="D671">
        <v>11271521004</v>
      </c>
      <c r="E671" s="1">
        <v>45116</v>
      </c>
      <c r="F671" s="1">
        <v>45116</v>
      </c>
      <c r="G671">
        <v>10015284480</v>
      </c>
      <c r="H671">
        <v>23010189</v>
      </c>
      <c r="I671" s="5">
        <v>10608.77</v>
      </c>
      <c r="J671" s="1">
        <v>45138</v>
      </c>
      <c r="K671" s="4">
        <v>9644.34</v>
      </c>
      <c r="L671" s="1">
        <v>45183</v>
      </c>
      <c r="M671">
        <v>45</v>
      </c>
      <c r="N671" s="4">
        <f t="shared" si="10"/>
        <v>433995.3</v>
      </c>
    </row>
    <row r="672" spans="1:14" hidden="1" x14ac:dyDescent="0.25">
      <c r="A672" t="s">
        <v>14</v>
      </c>
      <c r="B672" t="s">
        <v>22</v>
      </c>
      <c r="C672" t="s">
        <v>115</v>
      </c>
      <c r="D672">
        <v>82130592</v>
      </c>
      <c r="E672" s="1">
        <v>45057</v>
      </c>
      <c r="F672" s="1">
        <v>45057</v>
      </c>
      <c r="G672">
        <v>9607121542</v>
      </c>
      <c r="H672">
        <v>2004014179</v>
      </c>
      <c r="I672" s="5">
        <v>10604.37</v>
      </c>
      <c r="J672" s="1">
        <v>45117</v>
      </c>
      <c r="K672" s="4">
        <v>9640.34</v>
      </c>
      <c r="L672" s="1">
        <v>45134</v>
      </c>
      <c r="M672">
        <v>17</v>
      </c>
      <c r="N672" s="4">
        <f t="shared" si="10"/>
        <v>163885.78</v>
      </c>
    </row>
    <row r="673" spans="1:14" hidden="1" x14ac:dyDescent="0.25">
      <c r="A673" t="s">
        <v>14</v>
      </c>
      <c r="B673" t="s">
        <v>22</v>
      </c>
      <c r="C673" t="s">
        <v>115</v>
      </c>
      <c r="D673">
        <v>82130592</v>
      </c>
      <c r="E673" s="1">
        <v>45089</v>
      </c>
      <c r="F673" s="1">
        <v>45089</v>
      </c>
      <c r="G673">
        <v>9828807165</v>
      </c>
      <c r="H673">
        <v>2004023049</v>
      </c>
      <c r="I673" s="5">
        <v>10604.37</v>
      </c>
      <c r="J673" s="1">
        <v>45149</v>
      </c>
      <c r="K673" s="4">
        <v>9640.34</v>
      </c>
      <c r="L673" s="1">
        <v>45134</v>
      </c>
      <c r="M673">
        <v>-15</v>
      </c>
      <c r="N673" s="4">
        <f t="shared" si="10"/>
        <v>-144605.1</v>
      </c>
    </row>
    <row r="674" spans="1:14" hidden="1" x14ac:dyDescent="0.25">
      <c r="A674" t="s">
        <v>14</v>
      </c>
      <c r="B674" t="s">
        <v>22</v>
      </c>
      <c r="C674" t="s">
        <v>115</v>
      </c>
      <c r="D674">
        <v>82130592</v>
      </c>
      <c r="E674" s="1">
        <v>45111</v>
      </c>
      <c r="F674" s="1">
        <v>45111</v>
      </c>
      <c r="G674">
        <v>9978166772</v>
      </c>
      <c r="H674">
        <v>2004026029</v>
      </c>
      <c r="I674" s="5">
        <v>10604.37</v>
      </c>
      <c r="J674" s="1">
        <v>45171</v>
      </c>
      <c r="K674" s="4">
        <v>9640.34</v>
      </c>
      <c r="L674" s="1">
        <v>45134</v>
      </c>
      <c r="M674">
        <v>-37</v>
      </c>
      <c r="N674" s="4">
        <f t="shared" si="10"/>
        <v>-356692.58</v>
      </c>
    </row>
    <row r="675" spans="1:14" hidden="1" x14ac:dyDescent="0.25">
      <c r="A675" t="s">
        <v>14</v>
      </c>
      <c r="B675" t="s">
        <v>22</v>
      </c>
      <c r="C675" t="s">
        <v>115</v>
      </c>
      <c r="D675">
        <v>82130592</v>
      </c>
      <c r="E675" s="1">
        <v>45126</v>
      </c>
      <c r="F675" s="1">
        <v>45126</v>
      </c>
      <c r="G675">
        <v>10094956410</v>
      </c>
      <c r="H675">
        <v>2004028538</v>
      </c>
      <c r="I675" s="5">
        <v>10604.37</v>
      </c>
      <c r="J675" s="1">
        <v>45186</v>
      </c>
      <c r="K675" s="4">
        <v>9640.34</v>
      </c>
      <c r="L675" s="1">
        <v>45196</v>
      </c>
      <c r="M675">
        <v>10</v>
      </c>
      <c r="N675" s="4">
        <f t="shared" si="10"/>
        <v>96403.4</v>
      </c>
    </row>
    <row r="676" spans="1:14" hidden="1" x14ac:dyDescent="0.25">
      <c r="A676" t="s">
        <v>14</v>
      </c>
      <c r="B676" t="s">
        <v>22</v>
      </c>
      <c r="C676" t="s">
        <v>115</v>
      </c>
      <c r="D676">
        <v>82130592</v>
      </c>
      <c r="E676" s="1">
        <v>45140</v>
      </c>
      <c r="F676" s="1">
        <v>45140</v>
      </c>
      <c r="G676">
        <v>10188762714</v>
      </c>
      <c r="H676">
        <v>2004030513</v>
      </c>
      <c r="I676" s="5">
        <v>10604.37</v>
      </c>
      <c r="J676" s="1">
        <v>45200</v>
      </c>
      <c r="K676" s="4">
        <v>9640.34</v>
      </c>
      <c r="L676" s="1">
        <v>45196</v>
      </c>
      <c r="M676">
        <v>-4</v>
      </c>
      <c r="N676" s="4">
        <f t="shared" si="10"/>
        <v>-38561.360000000001</v>
      </c>
    </row>
    <row r="677" spans="1:14" hidden="1" x14ac:dyDescent="0.25">
      <c r="A677" t="s">
        <v>14</v>
      </c>
      <c r="B677" t="s">
        <v>22</v>
      </c>
      <c r="C677" t="s">
        <v>351</v>
      </c>
      <c r="D677">
        <v>8230471008</v>
      </c>
      <c r="E677" s="1">
        <v>45023</v>
      </c>
      <c r="F677" s="1">
        <v>45023</v>
      </c>
      <c r="G677">
        <v>9387099440</v>
      </c>
      <c r="H677">
        <v>11005674</v>
      </c>
      <c r="I677" s="5">
        <v>11760.8</v>
      </c>
      <c r="J677" s="1">
        <v>45083</v>
      </c>
      <c r="K677" s="4">
        <v>9640</v>
      </c>
      <c r="L677" s="1">
        <v>45196</v>
      </c>
      <c r="M677">
        <v>113</v>
      </c>
      <c r="N677" s="4">
        <f t="shared" si="10"/>
        <v>1089320</v>
      </c>
    </row>
    <row r="678" spans="1:14" hidden="1" x14ac:dyDescent="0.25">
      <c r="A678" t="s">
        <v>14</v>
      </c>
      <c r="B678" t="s">
        <v>22</v>
      </c>
      <c r="C678" t="s">
        <v>382</v>
      </c>
      <c r="D678">
        <v>13976751001</v>
      </c>
      <c r="E678" s="1">
        <v>45107</v>
      </c>
      <c r="F678" s="1">
        <v>45107</v>
      </c>
      <c r="G678">
        <v>9952036930</v>
      </c>
      <c r="H678" t="s">
        <v>1211</v>
      </c>
      <c r="I678" s="5">
        <v>11742.49</v>
      </c>
      <c r="J678" s="1">
        <v>45137</v>
      </c>
      <c r="K678" s="4">
        <v>9624.99</v>
      </c>
      <c r="L678" s="1">
        <v>45114</v>
      </c>
      <c r="M678">
        <v>-23</v>
      </c>
      <c r="N678" s="4">
        <f t="shared" si="10"/>
        <v>-221374.77</v>
      </c>
    </row>
    <row r="679" spans="1:14" hidden="1" x14ac:dyDescent="0.25">
      <c r="A679" t="s">
        <v>14</v>
      </c>
      <c r="B679" t="s">
        <v>22</v>
      </c>
      <c r="C679" t="s">
        <v>177</v>
      </c>
      <c r="D679">
        <v>5688870483</v>
      </c>
      <c r="E679" s="1">
        <v>45111</v>
      </c>
      <c r="F679" s="1">
        <v>45111</v>
      </c>
      <c r="G679">
        <v>9973054247</v>
      </c>
      <c r="H679">
        <v>603479</v>
      </c>
      <c r="I679" s="5">
        <v>11726.64</v>
      </c>
      <c r="J679" s="1">
        <v>45171</v>
      </c>
      <c r="K679" s="4">
        <v>9612</v>
      </c>
      <c r="L679" s="1">
        <v>45163</v>
      </c>
      <c r="M679">
        <v>-8</v>
      </c>
      <c r="N679" s="4">
        <f t="shared" si="10"/>
        <v>-76896</v>
      </c>
    </row>
    <row r="680" spans="1:14" hidden="1" x14ac:dyDescent="0.25">
      <c r="A680" t="s">
        <v>14</v>
      </c>
      <c r="B680" t="s">
        <v>22</v>
      </c>
      <c r="C680" t="s">
        <v>234</v>
      </c>
      <c r="D680">
        <v>7195130153</v>
      </c>
      <c r="E680" s="1">
        <v>45122</v>
      </c>
      <c r="F680" s="1">
        <v>45122</v>
      </c>
      <c r="G680">
        <v>10048900454</v>
      </c>
      <c r="H680">
        <v>3623074943</v>
      </c>
      <c r="I680" s="5">
        <v>10568.47</v>
      </c>
      <c r="J680" s="1">
        <v>45182</v>
      </c>
      <c r="K680" s="4">
        <v>9607.7000000000007</v>
      </c>
      <c r="L680" s="1">
        <v>45196</v>
      </c>
      <c r="M680">
        <v>14</v>
      </c>
      <c r="N680" s="4">
        <f t="shared" si="10"/>
        <v>134507.80000000002</v>
      </c>
    </row>
    <row r="681" spans="1:14" hidden="1" x14ac:dyDescent="0.25">
      <c r="A681" t="s">
        <v>14</v>
      </c>
      <c r="B681" t="s">
        <v>22</v>
      </c>
      <c r="C681" t="s">
        <v>27</v>
      </c>
      <c r="D681">
        <v>9238800156</v>
      </c>
      <c r="E681" s="1">
        <v>45128</v>
      </c>
      <c r="F681" s="1">
        <v>45128</v>
      </c>
      <c r="G681">
        <v>10094671294</v>
      </c>
      <c r="H681">
        <v>1209747284</v>
      </c>
      <c r="I681" s="5">
        <v>11712</v>
      </c>
      <c r="J681" s="1">
        <v>45188</v>
      </c>
      <c r="K681" s="4">
        <v>9600</v>
      </c>
      <c r="L681" s="1">
        <v>45196</v>
      </c>
      <c r="M681">
        <v>8</v>
      </c>
      <c r="N681" s="4">
        <f t="shared" si="10"/>
        <v>76800</v>
      </c>
    </row>
    <row r="682" spans="1:14" hidden="1" x14ac:dyDescent="0.25">
      <c r="A682" t="s">
        <v>14</v>
      </c>
      <c r="B682" t="s">
        <v>22</v>
      </c>
      <c r="C682" t="s">
        <v>463</v>
      </c>
      <c r="D682">
        <v>10852890150</v>
      </c>
      <c r="E682" s="1">
        <v>45129</v>
      </c>
      <c r="F682" s="1">
        <v>45129</v>
      </c>
      <c r="G682">
        <v>10105129989</v>
      </c>
      <c r="H682">
        <v>5916125878</v>
      </c>
      <c r="I682" s="5">
        <v>10560</v>
      </c>
      <c r="J682" s="1">
        <v>45189</v>
      </c>
      <c r="K682" s="4">
        <v>9600</v>
      </c>
      <c r="L682" s="1">
        <v>45196</v>
      </c>
      <c r="M682">
        <v>7</v>
      </c>
      <c r="N682" s="4">
        <f t="shared" si="10"/>
        <v>67200</v>
      </c>
    </row>
    <row r="683" spans="1:14" hidden="1" x14ac:dyDescent="0.25">
      <c r="A683" t="s">
        <v>14</v>
      </c>
      <c r="B683" t="s">
        <v>22</v>
      </c>
      <c r="C683" t="s">
        <v>27</v>
      </c>
      <c r="D683">
        <v>9238800156</v>
      </c>
      <c r="E683" s="1">
        <v>45135</v>
      </c>
      <c r="F683" s="1">
        <v>45135</v>
      </c>
      <c r="G683">
        <v>10158352317</v>
      </c>
      <c r="H683">
        <v>1209766091</v>
      </c>
      <c r="I683" s="5">
        <v>11712</v>
      </c>
      <c r="J683" s="1">
        <v>45195</v>
      </c>
      <c r="K683" s="4">
        <v>9600</v>
      </c>
      <c r="L683" s="1">
        <v>45196</v>
      </c>
      <c r="M683">
        <v>1</v>
      </c>
      <c r="N683" s="4">
        <f t="shared" si="10"/>
        <v>9600</v>
      </c>
    </row>
    <row r="684" spans="1:14" hidden="1" x14ac:dyDescent="0.25">
      <c r="A684" t="s">
        <v>14</v>
      </c>
      <c r="B684" t="s">
        <v>22</v>
      </c>
      <c r="C684" t="s">
        <v>103</v>
      </c>
      <c r="D684">
        <v>12792100153</v>
      </c>
      <c r="E684" s="1">
        <v>45108</v>
      </c>
      <c r="F684" s="1">
        <v>45108</v>
      </c>
      <c r="G684">
        <v>9957638194</v>
      </c>
      <c r="H684">
        <v>5912219001</v>
      </c>
      <c r="I684" s="5">
        <v>11667.71</v>
      </c>
      <c r="J684" s="1">
        <v>45168</v>
      </c>
      <c r="K684" s="4">
        <v>9563.7000000000007</v>
      </c>
      <c r="L684" s="1">
        <v>45163</v>
      </c>
      <c r="M684">
        <v>-5</v>
      </c>
      <c r="N684" s="4">
        <f t="shared" si="10"/>
        <v>-47818.5</v>
      </c>
    </row>
    <row r="685" spans="1:14" hidden="1" x14ac:dyDescent="0.25">
      <c r="A685" t="s">
        <v>14</v>
      </c>
      <c r="B685" t="s">
        <v>22</v>
      </c>
      <c r="C685" t="s">
        <v>103</v>
      </c>
      <c r="D685">
        <v>12792100153</v>
      </c>
      <c r="E685" s="1">
        <v>45109</v>
      </c>
      <c r="F685" s="1">
        <v>45109</v>
      </c>
      <c r="G685">
        <v>9964096368</v>
      </c>
      <c r="H685">
        <v>5912219106</v>
      </c>
      <c r="I685" s="5">
        <v>11667.71</v>
      </c>
      <c r="J685" s="1">
        <v>45169</v>
      </c>
      <c r="K685" s="4">
        <v>9563.7000000000007</v>
      </c>
      <c r="L685" s="1">
        <v>45163</v>
      </c>
      <c r="M685">
        <v>-6</v>
      </c>
      <c r="N685" s="4">
        <f t="shared" si="10"/>
        <v>-57382.200000000004</v>
      </c>
    </row>
    <row r="686" spans="1:14" hidden="1" x14ac:dyDescent="0.25">
      <c r="A686" t="s">
        <v>14</v>
      </c>
      <c r="B686" t="s">
        <v>22</v>
      </c>
      <c r="C686" t="s">
        <v>263</v>
      </c>
      <c r="D686">
        <v>6754140157</v>
      </c>
      <c r="E686" s="1">
        <v>45019</v>
      </c>
      <c r="F686" s="1">
        <v>45019</v>
      </c>
      <c r="G686">
        <v>9352229354</v>
      </c>
      <c r="H686" t="s">
        <v>265</v>
      </c>
      <c r="I686" s="5">
        <v>11651.16</v>
      </c>
      <c r="J686" s="1">
        <v>45079</v>
      </c>
      <c r="K686" s="4">
        <v>9550.1299999999992</v>
      </c>
      <c r="L686" s="1">
        <v>45134</v>
      </c>
      <c r="M686">
        <v>55</v>
      </c>
      <c r="N686" s="4">
        <f t="shared" si="10"/>
        <v>525257.14999999991</v>
      </c>
    </row>
    <row r="687" spans="1:14" hidden="1" x14ac:dyDescent="0.25">
      <c r="A687" t="s">
        <v>14</v>
      </c>
      <c r="B687" t="s">
        <v>22</v>
      </c>
      <c r="C687" t="s">
        <v>263</v>
      </c>
      <c r="D687">
        <v>6754140157</v>
      </c>
      <c r="E687" s="1">
        <v>45112</v>
      </c>
      <c r="F687" s="1">
        <v>45112</v>
      </c>
      <c r="G687">
        <v>9980093485</v>
      </c>
      <c r="H687" t="s">
        <v>1297</v>
      </c>
      <c r="I687" s="5">
        <v>11651.16</v>
      </c>
      <c r="J687" s="1">
        <v>45172</v>
      </c>
      <c r="K687" s="4">
        <v>9550.1299999999992</v>
      </c>
      <c r="L687" s="1">
        <v>45163</v>
      </c>
      <c r="M687">
        <v>-9</v>
      </c>
      <c r="N687" s="4">
        <f t="shared" si="10"/>
        <v>-85951.17</v>
      </c>
    </row>
    <row r="688" spans="1:14" hidden="1" x14ac:dyDescent="0.25">
      <c r="A688" t="s">
        <v>14</v>
      </c>
      <c r="B688" t="s">
        <v>22</v>
      </c>
      <c r="C688" t="s">
        <v>263</v>
      </c>
      <c r="D688">
        <v>6754140157</v>
      </c>
      <c r="E688" s="1">
        <v>45019</v>
      </c>
      <c r="F688" s="1">
        <v>45019</v>
      </c>
      <c r="G688">
        <v>9352232836</v>
      </c>
      <c r="H688" t="s">
        <v>267</v>
      </c>
      <c r="I688" s="5">
        <v>11650.95</v>
      </c>
      <c r="J688" s="1">
        <v>45079</v>
      </c>
      <c r="K688" s="4">
        <v>9549.9599999999991</v>
      </c>
      <c r="L688" s="1">
        <v>45134</v>
      </c>
      <c r="M688">
        <v>55</v>
      </c>
      <c r="N688" s="4">
        <f t="shared" si="10"/>
        <v>525247.79999999993</v>
      </c>
    </row>
    <row r="689" spans="1:14" hidden="1" x14ac:dyDescent="0.25">
      <c r="A689" t="s">
        <v>14</v>
      </c>
      <c r="B689" t="s">
        <v>22</v>
      </c>
      <c r="C689" t="s">
        <v>118</v>
      </c>
      <c r="D689">
        <v>7921350968</v>
      </c>
      <c r="E689" s="1">
        <v>45112</v>
      </c>
      <c r="F689" s="1">
        <v>45112</v>
      </c>
      <c r="G689">
        <v>9987544020</v>
      </c>
      <c r="H689">
        <v>5238003756</v>
      </c>
      <c r="I689" s="5">
        <v>10490.04</v>
      </c>
      <c r="J689" s="1">
        <v>45172</v>
      </c>
      <c r="K689" s="4">
        <v>9536.4</v>
      </c>
      <c r="L689" s="1">
        <v>45196</v>
      </c>
      <c r="M689">
        <v>24</v>
      </c>
      <c r="N689" s="4">
        <f t="shared" si="10"/>
        <v>228873.59999999998</v>
      </c>
    </row>
    <row r="690" spans="1:14" hidden="1" x14ac:dyDescent="0.25">
      <c r="A690" t="s">
        <v>14</v>
      </c>
      <c r="B690" t="s">
        <v>22</v>
      </c>
      <c r="C690" t="s">
        <v>141</v>
      </c>
      <c r="D690">
        <v>747170157</v>
      </c>
      <c r="E690" s="1">
        <v>45023</v>
      </c>
      <c r="F690" s="1">
        <v>45023</v>
      </c>
      <c r="G690">
        <v>9388384006</v>
      </c>
      <c r="H690">
        <v>6753312924</v>
      </c>
      <c r="I690" s="5">
        <v>10473.19</v>
      </c>
      <c r="J690" s="1">
        <v>45083</v>
      </c>
      <c r="K690" s="4">
        <v>9521.08</v>
      </c>
      <c r="L690" s="1">
        <v>45196</v>
      </c>
      <c r="M690">
        <v>113</v>
      </c>
      <c r="N690" s="4">
        <f t="shared" si="10"/>
        <v>1075882.04</v>
      </c>
    </row>
    <row r="691" spans="1:14" hidden="1" x14ac:dyDescent="0.25">
      <c r="A691" t="s">
        <v>14</v>
      </c>
      <c r="B691" t="s">
        <v>22</v>
      </c>
      <c r="C691" t="s">
        <v>1232</v>
      </c>
      <c r="D691">
        <v>1766360463</v>
      </c>
      <c r="E691" s="1">
        <v>45108</v>
      </c>
      <c r="F691" s="1">
        <v>45108</v>
      </c>
      <c r="G691">
        <v>9957150170</v>
      </c>
      <c r="H691" t="s">
        <v>1233</v>
      </c>
      <c r="I691" s="5">
        <v>11590</v>
      </c>
      <c r="J691" s="1">
        <v>45169</v>
      </c>
      <c r="K691" s="4">
        <v>9500</v>
      </c>
      <c r="L691" s="1">
        <v>45191</v>
      </c>
      <c r="M691">
        <v>22</v>
      </c>
      <c r="N691" s="4">
        <f t="shared" si="10"/>
        <v>209000</v>
      </c>
    </row>
    <row r="692" spans="1:14" hidden="1" x14ac:dyDescent="0.25">
      <c r="A692" t="s">
        <v>14</v>
      </c>
      <c r="B692" t="s">
        <v>22</v>
      </c>
      <c r="C692" t="s">
        <v>263</v>
      </c>
      <c r="D692">
        <v>6754140157</v>
      </c>
      <c r="E692" s="1">
        <v>45130</v>
      </c>
      <c r="F692" s="1">
        <v>45130</v>
      </c>
      <c r="G692">
        <v>10113304874</v>
      </c>
      <c r="H692" t="s">
        <v>1536</v>
      </c>
      <c r="I692" s="5">
        <v>11590</v>
      </c>
      <c r="J692" s="1">
        <v>45190</v>
      </c>
      <c r="K692" s="4">
        <v>9500</v>
      </c>
      <c r="L692" s="1">
        <v>45196</v>
      </c>
      <c r="M692">
        <v>6</v>
      </c>
      <c r="N692" s="4">
        <f t="shared" si="10"/>
        <v>57000</v>
      </c>
    </row>
    <row r="693" spans="1:14" hidden="1" x14ac:dyDescent="0.25">
      <c r="A693" t="s">
        <v>14</v>
      </c>
      <c r="B693" t="s">
        <v>22</v>
      </c>
      <c r="C693" t="s">
        <v>103</v>
      </c>
      <c r="D693">
        <v>12792100153</v>
      </c>
      <c r="E693" s="1">
        <v>45135</v>
      </c>
      <c r="F693" s="1">
        <v>45135</v>
      </c>
      <c r="G693">
        <v>10152259358</v>
      </c>
      <c r="H693">
        <v>23042299</v>
      </c>
      <c r="I693" s="5">
        <v>11492.77</v>
      </c>
      <c r="J693" s="1">
        <v>45169</v>
      </c>
      <c r="K693" s="4">
        <v>9420.2999999999993</v>
      </c>
      <c r="L693" s="1">
        <v>45184</v>
      </c>
      <c r="M693">
        <v>15</v>
      </c>
      <c r="N693" s="4">
        <f t="shared" si="10"/>
        <v>141304.5</v>
      </c>
    </row>
    <row r="694" spans="1:14" hidden="1" x14ac:dyDescent="0.25">
      <c r="A694" t="s">
        <v>14</v>
      </c>
      <c r="B694" t="s">
        <v>22</v>
      </c>
      <c r="C694" t="s">
        <v>346</v>
      </c>
      <c r="D694">
        <v>1260340482</v>
      </c>
      <c r="E694" s="1">
        <v>45022</v>
      </c>
      <c r="F694" s="1">
        <v>45022</v>
      </c>
      <c r="G694">
        <v>9381710303</v>
      </c>
      <c r="H694" t="s">
        <v>348</v>
      </c>
      <c r="I694" s="5">
        <v>11443.6</v>
      </c>
      <c r="J694" s="1">
        <v>45082</v>
      </c>
      <c r="K694" s="4">
        <v>9380</v>
      </c>
      <c r="L694" s="1">
        <v>45196</v>
      </c>
      <c r="M694">
        <v>114</v>
      </c>
      <c r="N694" s="4">
        <f t="shared" si="10"/>
        <v>1069320</v>
      </c>
    </row>
    <row r="695" spans="1:14" hidden="1" x14ac:dyDescent="0.25">
      <c r="A695" t="s">
        <v>14</v>
      </c>
      <c r="B695" t="s">
        <v>22</v>
      </c>
      <c r="C695" t="s">
        <v>245</v>
      </c>
      <c r="D695">
        <v>2079181208</v>
      </c>
      <c r="E695" s="1">
        <v>45078</v>
      </c>
      <c r="F695" s="1">
        <v>45078</v>
      </c>
      <c r="G695">
        <v>9746995068</v>
      </c>
      <c r="H695">
        <v>144</v>
      </c>
      <c r="I695" s="5">
        <v>11438.72</v>
      </c>
      <c r="J695" s="1">
        <v>45107</v>
      </c>
      <c r="K695" s="4">
        <v>9376</v>
      </c>
      <c r="L695" s="1">
        <v>45147</v>
      </c>
      <c r="M695">
        <v>40</v>
      </c>
      <c r="N695" s="4">
        <f t="shared" si="10"/>
        <v>375040</v>
      </c>
    </row>
    <row r="696" spans="1:14" hidden="1" x14ac:dyDescent="0.25">
      <c r="A696" t="s">
        <v>14</v>
      </c>
      <c r="B696" t="s">
        <v>22</v>
      </c>
      <c r="C696" t="s">
        <v>908</v>
      </c>
      <c r="D696">
        <v>12269371006</v>
      </c>
      <c r="E696" s="1">
        <v>45088</v>
      </c>
      <c r="F696" s="1">
        <v>45088</v>
      </c>
      <c r="G696">
        <v>9821413596</v>
      </c>
      <c r="H696">
        <v>219</v>
      </c>
      <c r="I696" s="5">
        <v>11433.84</v>
      </c>
      <c r="J696" s="1">
        <v>45148</v>
      </c>
      <c r="K696" s="4">
        <v>9372</v>
      </c>
      <c r="L696" s="1">
        <v>45134</v>
      </c>
      <c r="M696">
        <v>-14</v>
      </c>
      <c r="N696" s="4">
        <f t="shared" si="10"/>
        <v>-131208</v>
      </c>
    </row>
    <row r="697" spans="1:14" hidden="1" x14ac:dyDescent="0.25">
      <c r="A697" t="s">
        <v>14</v>
      </c>
      <c r="B697" t="s">
        <v>22</v>
      </c>
      <c r="C697" t="s">
        <v>908</v>
      </c>
      <c r="D697">
        <v>12269371006</v>
      </c>
      <c r="E697" s="1">
        <v>45176</v>
      </c>
      <c r="F697" s="1">
        <v>45176</v>
      </c>
      <c r="G697">
        <v>10398207938</v>
      </c>
      <c r="H697">
        <v>339</v>
      </c>
      <c r="I697" s="5">
        <v>11433.84</v>
      </c>
      <c r="J697" s="1">
        <v>45236</v>
      </c>
      <c r="K697" s="4">
        <v>9372</v>
      </c>
      <c r="L697" s="1">
        <v>45196</v>
      </c>
      <c r="M697">
        <v>-40</v>
      </c>
      <c r="N697" s="4">
        <f t="shared" si="10"/>
        <v>-374880</v>
      </c>
    </row>
    <row r="698" spans="1:14" hidden="1" x14ac:dyDescent="0.25">
      <c r="A698" t="s">
        <v>14</v>
      </c>
      <c r="B698" t="s">
        <v>22</v>
      </c>
      <c r="C698" t="s">
        <v>1006</v>
      </c>
      <c r="D698">
        <v>4303410726</v>
      </c>
      <c r="E698" s="1">
        <v>45104</v>
      </c>
      <c r="F698" s="1">
        <v>45104</v>
      </c>
      <c r="G698">
        <v>9926894061</v>
      </c>
      <c r="H698">
        <v>4513</v>
      </c>
      <c r="I698" s="5">
        <v>11419.2</v>
      </c>
      <c r="J698" s="1">
        <v>45164</v>
      </c>
      <c r="K698" s="4">
        <v>9360</v>
      </c>
      <c r="L698" s="1">
        <v>45134</v>
      </c>
      <c r="M698">
        <v>-30</v>
      </c>
      <c r="N698" s="4">
        <f t="shared" si="10"/>
        <v>-280800</v>
      </c>
    </row>
    <row r="699" spans="1:14" hidden="1" x14ac:dyDescent="0.25">
      <c r="A699" t="s">
        <v>14</v>
      </c>
      <c r="B699" t="s">
        <v>22</v>
      </c>
      <c r="C699" t="s">
        <v>645</v>
      </c>
      <c r="D699">
        <v>16274571005</v>
      </c>
      <c r="E699" s="1">
        <v>45058</v>
      </c>
      <c r="F699" s="1">
        <v>45058</v>
      </c>
      <c r="G699">
        <v>9618796849</v>
      </c>
      <c r="H699" t="s">
        <v>647</v>
      </c>
      <c r="I699" s="5">
        <v>11394.8</v>
      </c>
      <c r="J699" s="1">
        <v>45107</v>
      </c>
      <c r="K699" s="4">
        <v>9340</v>
      </c>
      <c r="L699" s="1">
        <v>45135</v>
      </c>
      <c r="M699">
        <v>28</v>
      </c>
      <c r="N699" s="4">
        <f t="shared" si="10"/>
        <v>261520</v>
      </c>
    </row>
    <row r="700" spans="1:14" hidden="1" x14ac:dyDescent="0.25">
      <c r="A700" t="s">
        <v>14</v>
      </c>
      <c r="B700" t="s">
        <v>22</v>
      </c>
      <c r="C700" t="s">
        <v>1331</v>
      </c>
      <c r="D700">
        <v>3891970968</v>
      </c>
      <c r="E700" s="1">
        <v>45113</v>
      </c>
      <c r="F700" s="1">
        <v>45113</v>
      </c>
      <c r="G700">
        <v>9989126630</v>
      </c>
      <c r="H700">
        <v>1600044</v>
      </c>
      <c r="I700" s="5">
        <v>11360.03</v>
      </c>
      <c r="J700" s="1">
        <v>45173</v>
      </c>
      <c r="K700" s="4">
        <v>9311.5</v>
      </c>
      <c r="L700" s="1">
        <v>45135</v>
      </c>
      <c r="M700">
        <v>-38</v>
      </c>
      <c r="N700" s="4">
        <f t="shared" si="10"/>
        <v>-353837</v>
      </c>
    </row>
    <row r="701" spans="1:14" hidden="1" x14ac:dyDescent="0.25">
      <c r="A701" t="s">
        <v>14</v>
      </c>
      <c r="B701" t="s">
        <v>22</v>
      </c>
      <c r="C701" t="s">
        <v>209</v>
      </c>
      <c r="D701">
        <v>2707070963</v>
      </c>
      <c r="E701" s="1">
        <v>45098</v>
      </c>
      <c r="F701" s="1">
        <v>45098</v>
      </c>
      <c r="G701">
        <v>9899207709</v>
      </c>
      <c r="H701">
        <v>8723149909</v>
      </c>
      <c r="I701" s="5">
        <v>10229.450000000001</v>
      </c>
      <c r="J701" s="1">
        <v>45158</v>
      </c>
      <c r="K701" s="4">
        <v>9299.5</v>
      </c>
      <c r="L701" s="1">
        <v>45196</v>
      </c>
      <c r="M701">
        <v>38</v>
      </c>
      <c r="N701" s="4">
        <f t="shared" si="10"/>
        <v>353381</v>
      </c>
    </row>
    <row r="702" spans="1:14" hidden="1" x14ac:dyDescent="0.25">
      <c r="A702" t="s">
        <v>14</v>
      </c>
      <c r="B702" t="s">
        <v>22</v>
      </c>
      <c r="C702" t="s">
        <v>209</v>
      </c>
      <c r="D702">
        <v>2707070963</v>
      </c>
      <c r="E702" s="1">
        <v>45113</v>
      </c>
      <c r="F702" s="1">
        <v>45113</v>
      </c>
      <c r="G702">
        <v>9989897589</v>
      </c>
      <c r="H702">
        <v>8723153216</v>
      </c>
      <c r="I702" s="5">
        <v>10229.450000000001</v>
      </c>
      <c r="J702" s="1">
        <v>45173</v>
      </c>
      <c r="K702" s="4">
        <v>9299.5</v>
      </c>
      <c r="L702" s="1">
        <v>45196</v>
      </c>
      <c r="M702">
        <v>23</v>
      </c>
      <c r="N702" s="4">
        <f t="shared" si="10"/>
        <v>213888.5</v>
      </c>
    </row>
    <row r="703" spans="1:14" hidden="1" x14ac:dyDescent="0.25">
      <c r="A703" t="s">
        <v>14</v>
      </c>
      <c r="B703" t="s">
        <v>22</v>
      </c>
      <c r="C703" t="s">
        <v>209</v>
      </c>
      <c r="D703">
        <v>2707070963</v>
      </c>
      <c r="E703" s="1">
        <v>45133</v>
      </c>
      <c r="F703" s="1">
        <v>45133</v>
      </c>
      <c r="G703">
        <v>10135031941</v>
      </c>
      <c r="H703">
        <v>8723158257</v>
      </c>
      <c r="I703" s="5">
        <v>10229.450000000001</v>
      </c>
      <c r="J703" s="1">
        <v>45193</v>
      </c>
      <c r="K703" s="4">
        <v>9299.5</v>
      </c>
      <c r="L703" s="1">
        <v>45196</v>
      </c>
      <c r="M703">
        <v>3</v>
      </c>
      <c r="N703" s="4">
        <f t="shared" si="10"/>
        <v>27898.5</v>
      </c>
    </row>
    <row r="704" spans="1:14" hidden="1" x14ac:dyDescent="0.25">
      <c r="A704" t="s">
        <v>14</v>
      </c>
      <c r="B704" t="s">
        <v>22</v>
      </c>
      <c r="C704" t="s">
        <v>456</v>
      </c>
      <c r="D704">
        <v>11271521004</v>
      </c>
      <c r="E704" s="1">
        <v>45076</v>
      </c>
      <c r="F704" s="1">
        <v>45076</v>
      </c>
      <c r="G704">
        <v>9740112754</v>
      </c>
      <c r="H704">
        <v>23007910</v>
      </c>
      <c r="I704" s="5">
        <v>10212.52</v>
      </c>
      <c r="J704" s="1">
        <v>45139</v>
      </c>
      <c r="K704" s="4">
        <v>9284.11</v>
      </c>
      <c r="L704" s="1">
        <v>45124</v>
      </c>
      <c r="M704">
        <v>-15</v>
      </c>
      <c r="N704" s="4">
        <f t="shared" si="10"/>
        <v>-139261.65000000002</v>
      </c>
    </row>
    <row r="705" spans="1:14" hidden="1" x14ac:dyDescent="0.25">
      <c r="A705" t="s">
        <v>14</v>
      </c>
      <c r="B705" t="s">
        <v>22</v>
      </c>
      <c r="C705" t="s">
        <v>208</v>
      </c>
      <c r="D705">
        <v>10051170156</v>
      </c>
      <c r="E705" s="1">
        <v>45013</v>
      </c>
      <c r="F705" s="1">
        <v>45013</v>
      </c>
      <c r="G705">
        <v>9311868150</v>
      </c>
      <c r="H705">
        <v>931887840</v>
      </c>
      <c r="I705" s="5">
        <v>10191.61</v>
      </c>
      <c r="J705" s="1">
        <v>45073</v>
      </c>
      <c r="K705" s="4">
        <v>9265.1</v>
      </c>
      <c r="L705" s="1">
        <v>45135</v>
      </c>
      <c r="M705">
        <v>62</v>
      </c>
      <c r="N705" s="4">
        <f t="shared" si="10"/>
        <v>574436.20000000007</v>
      </c>
    </row>
    <row r="706" spans="1:14" hidden="1" x14ac:dyDescent="0.25">
      <c r="A706" t="s">
        <v>14</v>
      </c>
      <c r="B706" t="s">
        <v>22</v>
      </c>
      <c r="C706" t="s">
        <v>141</v>
      </c>
      <c r="D706">
        <v>747170157</v>
      </c>
      <c r="E706" s="1">
        <v>45160</v>
      </c>
      <c r="F706" s="1">
        <v>45160</v>
      </c>
      <c r="G706">
        <v>10310118720</v>
      </c>
      <c r="H706">
        <v>6753329464</v>
      </c>
      <c r="I706" s="5">
        <v>10186.18</v>
      </c>
      <c r="J706" s="1">
        <v>45220</v>
      </c>
      <c r="K706" s="4">
        <v>9260.16</v>
      </c>
      <c r="L706" s="1">
        <v>45196</v>
      </c>
      <c r="M706">
        <v>-24</v>
      </c>
      <c r="N706" s="4">
        <f t="shared" ref="N706:N769" si="11">+K706*M706</f>
        <v>-222243.84</v>
      </c>
    </row>
    <row r="707" spans="1:14" hidden="1" x14ac:dyDescent="0.25">
      <c r="A707" t="s">
        <v>14</v>
      </c>
      <c r="B707" t="s">
        <v>22</v>
      </c>
      <c r="C707" t="s">
        <v>27</v>
      </c>
      <c r="D707">
        <v>9238800156</v>
      </c>
      <c r="E707" s="1">
        <v>45101</v>
      </c>
      <c r="F707" s="1">
        <v>45101</v>
      </c>
      <c r="G707">
        <v>9916714685</v>
      </c>
      <c r="H707">
        <v>1209715821</v>
      </c>
      <c r="I707" s="5">
        <v>11287.44</v>
      </c>
      <c r="J707" s="1">
        <v>45161</v>
      </c>
      <c r="K707" s="4">
        <v>9252</v>
      </c>
      <c r="L707" s="1">
        <v>45135</v>
      </c>
      <c r="M707">
        <v>-26</v>
      </c>
      <c r="N707" s="4">
        <f t="shared" si="11"/>
        <v>-240552</v>
      </c>
    </row>
    <row r="708" spans="1:14" hidden="1" x14ac:dyDescent="0.25">
      <c r="A708" t="s">
        <v>14</v>
      </c>
      <c r="B708" t="s">
        <v>22</v>
      </c>
      <c r="C708" t="s">
        <v>118</v>
      </c>
      <c r="D708">
        <v>7921350968</v>
      </c>
      <c r="E708" s="1">
        <v>45098</v>
      </c>
      <c r="F708" s="1">
        <v>45098</v>
      </c>
      <c r="G708">
        <v>9897093444</v>
      </c>
      <c r="H708">
        <v>5238003498</v>
      </c>
      <c r="I708" s="5">
        <v>10074.68</v>
      </c>
      <c r="J708" s="1">
        <v>45158</v>
      </c>
      <c r="K708" s="4">
        <v>9158.7999999999993</v>
      </c>
      <c r="L708" s="1">
        <v>45135</v>
      </c>
      <c r="M708">
        <v>-23</v>
      </c>
      <c r="N708" s="4">
        <f t="shared" si="11"/>
        <v>-210652.4</v>
      </c>
    </row>
    <row r="709" spans="1:14" hidden="1" x14ac:dyDescent="0.25">
      <c r="A709" t="s">
        <v>14</v>
      </c>
      <c r="B709" t="s">
        <v>22</v>
      </c>
      <c r="C709" t="s">
        <v>100</v>
      </c>
      <c r="D709">
        <v>13110270157</v>
      </c>
      <c r="E709" s="1">
        <v>45068</v>
      </c>
      <c r="F709" s="1">
        <v>45068</v>
      </c>
      <c r="G709">
        <v>9697170712</v>
      </c>
      <c r="H709">
        <v>980293974</v>
      </c>
      <c r="I709" s="5">
        <v>9614.09</v>
      </c>
      <c r="J709" s="1">
        <v>45128</v>
      </c>
      <c r="K709" s="4">
        <v>9156.2800000000007</v>
      </c>
      <c r="L709" s="1">
        <v>45163</v>
      </c>
      <c r="M709">
        <v>35</v>
      </c>
      <c r="N709" s="4">
        <f t="shared" si="11"/>
        <v>320469.80000000005</v>
      </c>
    </row>
    <row r="710" spans="1:14" hidden="1" x14ac:dyDescent="0.25">
      <c r="A710" t="s">
        <v>14</v>
      </c>
      <c r="B710" t="s">
        <v>22</v>
      </c>
      <c r="C710" t="s">
        <v>18</v>
      </c>
      <c r="D710">
        <v>16763601008</v>
      </c>
      <c r="E710" s="1">
        <v>45077</v>
      </c>
      <c r="F710" s="1">
        <v>45077</v>
      </c>
      <c r="G710">
        <v>9744109916</v>
      </c>
      <c r="H710">
        <v>32</v>
      </c>
      <c r="I710" s="5">
        <v>11163</v>
      </c>
      <c r="J710" s="1">
        <v>45137</v>
      </c>
      <c r="K710" s="4">
        <v>9150</v>
      </c>
      <c r="L710" s="1">
        <v>45135</v>
      </c>
      <c r="M710">
        <v>-2</v>
      </c>
      <c r="N710" s="4">
        <f t="shared" si="11"/>
        <v>-18300</v>
      </c>
    </row>
    <row r="711" spans="1:14" hidden="1" x14ac:dyDescent="0.25">
      <c r="A711" t="s">
        <v>14</v>
      </c>
      <c r="B711" t="s">
        <v>22</v>
      </c>
      <c r="C711" t="s">
        <v>827</v>
      </c>
      <c r="D711">
        <v>399800580</v>
      </c>
      <c r="E711" s="1">
        <v>45079</v>
      </c>
      <c r="F711" s="1">
        <v>45079</v>
      </c>
      <c r="G711">
        <v>9761806148</v>
      </c>
      <c r="H711">
        <v>2023007127</v>
      </c>
      <c r="I711" s="5">
        <v>10050.040000000001</v>
      </c>
      <c r="J711" s="1">
        <v>45139</v>
      </c>
      <c r="K711" s="4">
        <v>9136.4</v>
      </c>
      <c r="L711" s="1">
        <v>45163</v>
      </c>
      <c r="M711">
        <v>24</v>
      </c>
      <c r="N711" s="4">
        <f t="shared" si="11"/>
        <v>219273.59999999998</v>
      </c>
    </row>
    <row r="712" spans="1:14" hidden="1" x14ac:dyDescent="0.25">
      <c r="A712" t="s">
        <v>14</v>
      </c>
      <c r="B712" t="s">
        <v>22</v>
      </c>
      <c r="C712" t="s">
        <v>827</v>
      </c>
      <c r="D712">
        <v>399800580</v>
      </c>
      <c r="E712" s="1">
        <v>45127</v>
      </c>
      <c r="F712" s="1">
        <v>45127</v>
      </c>
      <c r="G712">
        <v>10109326613</v>
      </c>
      <c r="H712">
        <v>2023012023</v>
      </c>
      <c r="I712" s="5">
        <v>10050.040000000001</v>
      </c>
      <c r="J712" s="1">
        <v>45187</v>
      </c>
      <c r="K712" s="4">
        <v>9136.4</v>
      </c>
      <c r="L712" s="1">
        <v>45196</v>
      </c>
      <c r="M712">
        <v>9</v>
      </c>
      <c r="N712" s="4">
        <f t="shared" si="11"/>
        <v>82227.599999999991</v>
      </c>
    </row>
    <row r="713" spans="1:14" hidden="1" x14ac:dyDescent="0.25">
      <c r="A713" t="s">
        <v>14</v>
      </c>
      <c r="B713" t="s">
        <v>22</v>
      </c>
      <c r="C713" t="s">
        <v>58</v>
      </c>
      <c r="D713">
        <v>426150488</v>
      </c>
      <c r="E713" s="1">
        <v>45130</v>
      </c>
      <c r="F713" s="1">
        <v>45130</v>
      </c>
      <c r="G713">
        <v>10112352794</v>
      </c>
      <c r="H713">
        <v>138508</v>
      </c>
      <c r="I713" s="5">
        <v>10025.73</v>
      </c>
      <c r="J713" s="1">
        <v>45190</v>
      </c>
      <c r="K713" s="4">
        <v>9114.2999999999993</v>
      </c>
      <c r="L713" s="1">
        <v>45196</v>
      </c>
      <c r="M713">
        <v>6</v>
      </c>
      <c r="N713" s="4">
        <f t="shared" si="11"/>
        <v>54685.799999999996</v>
      </c>
    </row>
    <row r="714" spans="1:14" hidden="1" x14ac:dyDescent="0.25">
      <c r="A714" t="s">
        <v>14</v>
      </c>
      <c r="B714" t="s">
        <v>22</v>
      </c>
      <c r="C714" t="s">
        <v>125</v>
      </c>
      <c r="D714">
        <v>2292260599</v>
      </c>
      <c r="E714" s="1">
        <v>45093</v>
      </c>
      <c r="F714" s="1">
        <v>45093</v>
      </c>
      <c r="G714">
        <v>9851025337</v>
      </c>
      <c r="H714">
        <v>2310491</v>
      </c>
      <c r="I714" s="5">
        <v>11102</v>
      </c>
      <c r="J714" s="1">
        <v>45153</v>
      </c>
      <c r="K714" s="4">
        <v>9100</v>
      </c>
      <c r="L714" s="1">
        <v>45134</v>
      </c>
      <c r="M714">
        <v>-19</v>
      </c>
      <c r="N714" s="4">
        <f t="shared" si="11"/>
        <v>-172900</v>
      </c>
    </row>
    <row r="715" spans="1:14" hidden="1" x14ac:dyDescent="0.25">
      <c r="A715" t="s">
        <v>14</v>
      </c>
      <c r="B715" t="s">
        <v>22</v>
      </c>
      <c r="C715" t="s">
        <v>58</v>
      </c>
      <c r="D715">
        <v>426150488</v>
      </c>
      <c r="E715" s="1">
        <v>45086</v>
      </c>
      <c r="F715" s="1">
        <v>45086</v>
      </c>
      <c r="G715">
        <v>9800871782</v>
      </c>
      <c r="H715">
        <v>129899</v>
      </c>
      <c r="I715" s="5">
        <v>10004.280000000001</v>
      </c>
      <c r="J715" s="1">
        <v>45146</v>
      </c>
      <c r="K715" s="4">
        <v>9094.7999999999993</v>
      </c>
      <c r="L715" s="1">
        <v>45135</v>
      </c>
      <c r="M715">
        <v>-11</v>
      </c>
      <c r="N715" s="4">
        <f t="shared" si="11"/>
        <v>-100042.79999999999</v>
      </c>
    </row>
    <row r="716" spans="1:14" hidden="1" x14ac:dyDescent="0.25">
      <c r="A716" t="s">
        <v>14</v>
      </c>
      <c r="B716" t="s">
        <v>22</v>
      </c>
      <c r="C716" t="s">
        <v>146</v>
      </c>
      <c r="D716">
        <v>5501420961</v>
      </c>
      <c r="E716" s="1">
        <v>45096</v>
      </c>
      <c r="F716" s="1">
        <v>45096</v>
      </c>
      <c r="G716">
        <v>9887841506</v>
      </c>
      <c r="H716">
        <v>2308111124</v>
      </c>
      <c r="I716" s="5">
        <v>9994.0499999999993</v>
      </c>
      <c r="J716" s="1">
        <v>45138</v>
      </c>
      <c r="K716" s="4">
        <v>9085.5</v>
      </c>
      <c r="L716" s="1">
        <v>45181</v>
      </c>
      <c r="M716">
        <v>43</v>
      </c>
      <c r="N716" s="4">
        <f t="shared" si="11"/>
        <v>390676.5</v>
      </c>
    </row>
    <row r="717" spans="1:14" hidden="1" x14ac:dyDescent="0.25">
      <c r="A717" t="s">
        <v>14</v>
      </c>
      <c r="B717" t="s">
        <v>22</v>
      </c>
      <c r="C717" t="s">
        <v>270</v>
      </c>
      <c r="D717">
        <v>735390155</v>
      </c>
      <c r="E717" s="1">
        <v>45103</v>
      </c>
      <c r="F717" s="1">
        <v>45103</v>
      </c>
      <c r="G717">
        <v>9922034420</v>
      </c>
      <c r="H717">
        <v>1020701763</v>
      </c>
      <c r="I717" s="5">
        <v>9972.73</v>
      </c>
      <c r="J717" s="1">
        <v>45163</v>
      </c>
      <c r="K717" s="4">
        <v>9066.1200000000008</v>
      </c>
      <c r="L717" s="1">
        <v>45135</v>
      </c>
      <c r="M717">
        <v>-28</v>
      </c>
      <c r="N717" s="4">
        <f t="shared" si="11"/>
        <v>-253851.36000000002</v>
      </c>
    </row>
    <row r="718" spans="1:14" hidden="1" x14ac:dyDescent="0.25">
      <c r="A718" t="s">
        <v>14</v>
      </c>
      <c r="B718" t="s">
        <v>22</v>
      </c>
      <c r="C718" t="s">
        <v>270</v>
      </c>
      <c r="D718">
        <v>735390155</v>
      </c>
      <c r="E718" s="1">
        <v>45132</v>
      </c>
      <c r="F718" s="1">
        <v>45132</v>
      </c>
      <c r="G718">
        <v>10138000422</v>
      </c>
      <c r="H718">
        <v>1020706773</v>
      </c>
      <c r="I718" s="5">
        <v>9972.73</v>
      </c>
      <c r="J718" s="1">
        <v>45192</v>
      </c>
      <c r="K718" s="4">
        <v>9066.1200000000008</v>
      </c>
      <c r="L718" s="1">
        <v>45196</v>
      </c>
      <c r="M718">
        <v>4</v>
      </c>
      <c r="N718" s="4">
        <f t="shared" si="11"/>
        <v>36264.480000000003</v>
      </c>
    </row>
    <row r="719" spans="1:14" hidden="1" x14ac:dyDescent="0.25">
      <c r="A719" t="s">
        <v>14</v>
      </c>
      <c r="B719" t="s">
        <v>22</v>
      </c>
      <c r="C719" t="s">
        <v>757</v>
      </c>
      <c r="D719">
        <v>746550409</v>
      </c>
      <c r="E719" s="1">
        <v>45091</v>
      </c>
      <c r="F719" s="1">
        <v>45091</v>
      </c>
      <c r="G719">
        <v>9840019979</v>
      </c>
      <c r="H719" t="s">
        <v>949</v>
      </c>
      <c r="I719" s="5">
        <v>11037.34</v>
      </c>
      <c r="J719" s="1">
        <v>45138</v>
      </c>
      <c r="K719" s="4">
        <v>9047</v>
      </c>
      <c r="L719" s="1">
        <v>45140</v>
      </c>
      <c r="M719">
        <v>2</v>
      </c>
      <c r="N719" s="4">
        <f t="shared" si="11"/>
        <v>18094</v>
      </c>
    </row>
    <row r="720" spans="1:14" hidden="1" x14ac:dyDescent="0.25">
      <c r="A720" t="s">
        <v>14</v>
      </c>
      <c r="B720" t="s">
        <v>22</v>
      </c>
      <c r="C720" t="s">
        <v>399</v>
      </c>
      <c r="D720">
        <v>737420158</v>
      </c>
      <c r="E720" s="1">
        <v>45100</v>
      </c>
      <c r="F720" s="1">
        <v>45100</v>
      </c>
      <c r="G720">
        <v>9913530247</v>
      </c>
      <c r="H720">
        <v>2317698</v>
      </c>
      <c r="I720" s="5">
        <v>9947.2999999999993</v>
      </c>
      <c r="J720" s="1">
        <v>45160</v>
      </c>
      <c r="K720" s="4">
        <v>9043</v>
      </c>
      <c r="L720" s="1">
        <v>45196</v>
      </c>
      <c r="M720">
        <v>36</v>
      </c>
      <c r="N720" s="4">
        <f t="shared" si="11"/>
        <v>325548</v>
      </c>
    </row>
    <row r="721" spans="1:14" hidden="1" x14ac:dyDescent="0.25">
      <c r="A721" t="s">
        <v>14</v>
      </c>
      <c r="B721" t="s">
        <v>22</v>
      </c>
      <c r="C721" t="s">
        <v>325</v>
      </c>
      <c r="D721">
        <v>1026251007</v>
      </c>
      <c r="E721" s="1">
        <v>45113</v>
      </c>
      <c r="F721" s="1">
        <v>45113</v>
      </c>
      <c r="G721">
        <v>9990614544</v>
      </c>
      <c r="H721" t="s">
        <v>1336</v>
      </c>
      <c r="I721" s="5">
        <v>11009.28</v>
      </c>
      <c r="J721" s="1">
        <v>45173</v>
      </c>
      <c r="K721" s="4">
        <v>9024</v>
      </c>
      <c r="L721" s="1">
        <v>45163</v>
      </c>
      <c r="M721">
        <v>-10</v>
      </c>
      <c r="N721" s="4">
        <f t="shared" si="11"/>
        <v>-90240</v>
      </c>
    </row>
    <row r="722" spans="1:14" hidden="1" x14ac:dyDescent="0.25">
      <c r="A722" t="s">
        <v>14</v>
      </c>
      <c r="B722" t="s">
        <v>22</v>
      </c>
      <c r="C722" t="s">
        <v>58</v>
      </c>
      <c r="D722">
        <v>426150488</v>
      </c>
      <c r="E722" s="1">
        <v>45106</v>
      </c>
      <c r="F722" s="1">
        <v>45106</v>
      </c>
      <c r="G722">
        <v>9943818885</v>
      </c>
      <c r="H722">
        <v>133797</v>
      </c>
      <c r="I722" s="5">
        <v>9920.09</v>
      </c>
      <c r="J722" s="1">
        <v>45166</v>
      </c>
      <c r="K722" s="4">
        <v>9018.26</v>
      </c>
      <c r="L722" s="1">
        <v>45196</v>
      </c>
      <c r="M722">
        <v>30</v>
      </c>
      <c r="N722" s="4">
        <f t="shared" si="11"/>
        <v>270547.8</v>
      </c>
    </row>
    <row r="723" spans="1:14" hidden="1" x14ac:dyDescent="0.25">
      <c r="A723" t="s">
        <v>14</v>
      </c>
      <c r="B723" t="s">
        <v>22</v>
      </c>
      <c r="C723" t="s">
        <v>67</v>
      </c>
      <c r="D723">
        <v>9009860967</v>
      </c>
      <c r="E723" s="1">
        <v>45020</v>
      </c>
      <c r="F723" s="1">
        <v>45020</v>
      </c>
      <c r="G723">
        <v>9362303412</v>
      </c>
      <c r="H723" t="s">
        <v>295</v>
      </c>
      <c r="I723" s="5">
        <v>9360</v>
      </c>
      <c r="J723" s="1">
        <v>45076</v>
      </c>
      <c r="K723" s="4">
        <v>9000</v>
      </c>
      <c r="L723" s="1">
        <v>45146</v>
      </c>
      <c r="M723">
        <v>70</v>
      </c>
      <c r="N723" s="4">
        <f t="shared" si="11"/>
        <v>630000</v>
      </c>
    </row>
    <row r="724" spans="1:14" hidden="1" x14ac:dyDescent="0.25">
      <c r="A724" t="s">
        <v>14</v>
      </c>
      <c r="B724" t="s">
        <v>22</v>
      </c>
      <c r="C724" t="s">
        <v>66</v>
      </c>
      <c r="D724">
        <v>803890151</v>
      </c>
      <c r="E724" s="1">
        <v>45033</v>
      </c>
      <c r="F724" s="1">
        <v>45033</v>
      </c>
      <c r="G724">
        <v>9451525694</v>
      </c>
      <c r="H724">
        <v>232025425</v>
      </c>
      <c r="I724" s="5">
        <v>10980</v>
      </c>
      <c r="J724" s="1">
        <v>45093</v>
      </c>
      <c r="K724" s="4">
        <v>9000</v>
      </c>
      <c r="L724" s="1">
        <v>45196</v>
      </c>
      <c r="M724">
        <v>103</v>
      </c>
      <c r="N724" s="4">
        <f t="shared" si="11"/>
        <v>927000</v>
      </c>
    </row>
    <row r="725" spans="1:14" hidden="1" x14ac:dyDescent="0.25">
      <c r="A725" t="s">
        <v>14</v>
      </c>
      <c r="B725" t="s">
        <v>22</v>
      </c>
      <c r="C725" t="s">
        <v>1038</v>
      </c>
      <c r="D725">
        <v>2503180222</v>
      </c>
      <c r="E725" s="1">
        <v>45097</v>
      </c>
      <c r="F725" s="1">
        <v>45097</v>
      </c>
      <c r="G725">
        <v>9885735047</v>
      </c>
      <c r="H725">
        <v>64</v>
      </c>
      <c r="I725" s="5">
        <v>10980</v>
      </c>
      <c r="J725" s="1">
        <v>45107</v>
      </c>
      <c r="K725" s="4">
        <v>9000</v>
      </c>
      <c r="L725" s="1">
        <v>45148</v>
      </c>
      <c r="M725">
        <v>41</v>
      </c>
      <c r="N725" s="4">
        <f t="shared" si="11"/>
        <v>369000</v>
      </c>
    </row>
    <row r="726" spans="1:14" hidden="1" x14ac:dyDescent="0.25">
      <c r="A726" t="s">
        <v>14</v>
      </c>
      <c r="B726" t="s">
        <v>22</v>
      </c>
      <c r="C726" t="s">
        <v>66</v>
      </c>
      <c r="D726">
        <v>803890151</v>
      </c>
      <c r="E726" s="1">
        <v>45142</v>
      </c>
      <c r="F726" s="1">
        <v>45142</v>
      </c>
      <c r="G726">
        <v>10205923332</v>
      </c>
      <c r="H726">
        <v>232050043</v>
      </c>
      <c r="I726" s="5">
        <v>10980</v>
      </c>
      <c r="J726" s="1">
        <v>45202</v>
      </c>
      <c r="K726" s="4">
        <v>9000</v>
      </c>
      <c r="L726" s="1">
        <v>45196</v>
      </c>
      <c r="M726">
        <v>-6</v>
      </c>
      <c r="N726" s="4">
        <f t="shared" si="11"/>
        <v>-54000</v>
      </c>
    </row>
    <row r="727" spans="1:14" hidden="1" x14ac:dyDescent="0.25">
      <c r="A727" t="s">
        <v>14</v>
      </c>
      <c r="B727" t="s">
        <v>22</v>
      </c>
      <c r="C727" t="s">
        <v>172</v>
      </c>
      <c r="D727">
        <v>8082461008</v>
      </c>
      <c r="E727" s="1">
        <v>45104</v>
      </c>
      <c r="F727" s="1">
        <v>45104</v>
      </c>
      <c r="G727">
        <v>9926034253</v>
      </c>
      <c r="H727">
        <v>23158505</v>
      </c>
      <c r="I727" s="5">
        <v>10955.6</v>
      </c>
      <c r="J727" s="1">
        <v>45164</v>
      </c>
      <c r="K727" s="4">
        <v>8980</v>
      </c>
      <c r="L727" s="1">
        <v>45134</v>
      </c>
      <c r="M727">
        <v>-30</v>
      </c>
      <c r="N727" s="4">
        <f t="shared" si="11"/>
        <v>-269400</v>
      </c>
    </row>
    <row r="728" spans="1:14" hidden="1" x14ac:dyDescent="0.25">
      <c r="A728" t="s">
        <v>14</v>
      </c>
      <c r="B728" t="s">
        <v>22</v>
      </c>
      <c r="C728" t="s">
        <v>134</v>
      </c>
      <c r="D728">
        <v>1086690581</v>
      </c>
      <c r="E728" s="1">
        <v>45098</v>
      </c>
      <c r="F728" s="1">
        <v>45098</v>
      </c>
      <c r="G728">
        <v>9900032491</v>
      </c>
      <c r="H728" t="s">
        <v>1085</v>
      </c>
      <c r="I728" s="5">
        <v>10949.5</v>
      </c>
      <c r="J728" s="1">
        <v>45138</v>
      </c>
      <c r="K728" s="4">
        <v>8975</v>
      </c>
      <c r="L728" s="1">
        <v>45134</v>
      </c>
      <c r="M728">
        <v>-4</v>
      </c>
      <c r="N728" s="4">
        <f t="shared" si="11"/>
        <v>-35900</v>
      </c>
    </row>
    <row r="729" spans="1:14" hidden="1" x14ac:dyDescent="0.25">
      <c r="A729" t="s">
        <v>14</v>
      </c>
      <c r="B729" t="s">
        <v>22</v>
      </c>
      <c r="C729" t="s">
        <v>908</v>
      </c>
      <c r="D729">
        <v>12269371006</v>
      </c>
      <c r="E729" s="1">
        <v>45166</v>
      </c>
      <c r="F729" s="1">
        <v>45166</v>
      </c>
      <c r="G729">
        <v>10333234744</v>
      </c>
      <c r="H729">
        <v>308</v>
      </c>
      <c r="I729" s="5">
        <v>10914.12</v>
      </c>
      <c r="J729" s="1">
        <v>45226</v>
      </c>
      <c r="K729" s="4">
        <v>8946</v>
      </c>
      <c r="L729" s="1">
        <v>45196</v>
      </c>
      <c r="M729">
        <v>-30</v>
      </c>
      <c r="N729" s="4">
        <f t="shared" si="11"/>
        <v>-268380</v>
      </c>
    </row>
    <row r="730" spans="1:14" hidden="1" x14ac:dyDescent="0.25">
      <c r="A730" t="s">
        <v>14</v>
      </c>
      <c r="B730" t="s">
        <v>22</v>
      </c>
      <c r="C730" t="s">
        <v>499</v>
      </c>
      <c r="D730">
        <v>805390283</v>
      </c>
      <c r="E730" s="1">
        <v>45057</v>
      </c>
      <c r="F730" s="1">
        <v>45057</v>
      </c>
      <c r="G730">
        <v>9606327940</v>
      </c>
      <c r="H730" t="s">
        <v>637</v>
      </c>
      <c r="I730" s="5">
        <v>10874.59</v>
      </c>
      <c r="J730" s="1">
        <v>45117</v>
      </c>
      <c r="K730" s="4">
        <v>8913.6</v>
      </c>
      <c r="L730" s="1">
        <v>45134</v>
      </c>
      <c r="M730">
        <v>17</v>
      </c>
      <c r="N730" s="4">
        <f t="shared" si="11"/>
        <v>151531.20000000001</v>
      </c>
    </row>
    <row r="731" spans="1:14" hidden="1" x14ac:dyDescent="0.25">
      <c r="A731" t="s">
        <v>14</v>
      </c>
      <c r="B731" t="s">
        <v>22</v>
      </c>
      <c r="C731" t="s">
        <v>1030</v>
      </c>
      <c r="D731">
        <v>4409721000</v>
      </c>
      <c r="E731" s="1">
        <v>45096</v>
      </c>
      <c r="F731" s="1">
        <v>45096</v>
      </c>
      <c r="G731">
        <v>9883842648</v>
      </c>
      <c r="H731" t="s">
        <v>1031</v>
      </c>
      <c r="I731" s="5">
        <v>10846.06</v>
      </c>
      <c r="J731" s="1">
        <v>45156</v>
      </c>
      <c r="K731" s="4">
        <v>8890.2099999999991</v>
      </c>
      <c r="L731" s="1">
        <v>45135</v>
      </c>
      <c r="M731">
        <v>-21</v>
      </c>
      <c r="N731" s="4">
        <f t="shared" si="11"/>
        <v>-186694.40999999997</v>
      </c>
    </row>
    <row r="732" spans="1:14" hidden="1" x14ac:dyDescent="0.25">
      <c r="A732" t="s">
        <v>14</v>
      </c>
      <c r="B732" t="s">
        <v>22</v>
      </c>
      <c r="C732" t="s">
        <v>1030</v>
      </c>
      <c r="D732">
        <v>4409721000</v>
      </c>
      <c r="E732" s="1">
        <v>45096</v>
      </c>
      <c r="F732" s="1">
        <v>45096</v>
      </c>
      <c r="G732">
        <v>9883945966</v>
      </c>
      <c r="H732" t="s">
        <v>777</v>
      </c>
      <c r="I732" s="5">
        <v>10846.06</v>
      </c>
      <c r="J732" s="1">
        <v>45156</v>
      </c>
      <c r="K732" s="4">
        <v>8890.2099999999991</v>
      </c>
      <c r="L732" s="1">
        <v>45135</v>
      </c>
      <c r="M732">
        <v>-21</v>
      </c>
      <c r="N732" s="4">
        <f t="shared" si="11"/>
        <v>-186694.40999999997</v>
      </c>
    </row>
    <row r="733" spans="1:14" hidden="1" x14ac:dyDescent="0.25">
      <c r="A733" t="s">
        <v>14</v>
      </c>
      <c r="B733" t="s">
        <v>22</v>
      </c>
      <c r="C733" t="s">
        <v>1030</v>
      </c>
      <c r="D733">
        <v>4409721000</v>
      </c>
      <c r="E733" s="1">
        <v>45096</v>
      </c>
      <c r="F733" s="1">
        <v>45096</v>
      </c>
      <c r="G733">
        <v>9883950997</v>
      </c>
      <c r="H733" t="s">
        <v>523</v>
      </c>
      <c r="I733" s="5">
        <v>10846.06</v>
      </c>
      <c r="J733" s="1">
        <v>45156</v>
      </c>
      <c r="K733" s="4">
        <v>8890.2099999999991</v>
      </c>
      <c r="L733" s="1">
        <v>45135</v>
      </c>
      <c r="M733">
        <v>-21</v>
      </c>
      <c r="N733" s="4">
        <f t="shared" si="11"/>
        <v>-186694.40999999997</v>
      </c>
    </row>
    <row r="734" spans="1:14" hidden="1" x14ac:dyDescent="0.25">
      <c r="A734" t="s">
        <v>14</v>
      </c>
      <c r="B734" t="s">
        <v>22</v>
      </c>
      <c r="C734" t="s">
        <v>1030</v>
      </c>
      <c r="D734">
        <v>4409721000</v>
      </c>
      <c r="E734" s="1">
        <v>45096</v>
      </c>
      <c r="F734" s="1">
        <v>45096</v>
      </c>
      <c r="G734">
        <v>9883966957</v>
      </c>
      <c r="H734" t="s">
        <v>1032</v>
      </c>
      <c r="I734" s="5">
        <v>10846.06</v>
      </c>
      <c r="J734" s="1">
        <v>45156</v>
      </c>
      <c r="K734" s="4">
        <v>8890.2099999999991</v>
      </c>
      <c r="L734" s="1">
        <v>45135</v>
      </c>
      <c r="M734">
        <v>-21</v>
      </c>
      <c r="N734" s="4">
        <f t="shared" si="11"/>
        <v>-186694.40999999997</v>
      </c>
    </row>
    <row r="735" spans="1:14" hidden="1" x14ac:dyDescent="0.25">
      <c r="A735" t="s">
        <v>14</v>
      </c>
      <c r="B735" t="s">
        <v>22</v>
      </c>
      <c r="C735" t="s">
        <v>915</v>
      </c>
      <c r="D735">
        <v>8720161002</v>
      </c>
      <c r="E735" s="1">
        <v>45166</v>
      </c>
      <c r="F735" s="1">
        <v>45166</v>
      </c>
      <c r="G735">
        <v>10331143133</v>
      </c>
      <c r="H735" t="s">
        <v>1813</v>
      </c>
      <c r="I735" s="5">
        <v>10845.8</v>
      </c>
      <c r="J735" s="1">
        <v>45226</v>
      </c>
      <c r="K735" s="4">
        <v>8890</v>
      </c>
      <c r="L735" s="1">
        <v>45196</v>
      </c>
      <c r="M735">
        <v>-30</v>
      </c>
      <c r="N735" s="4">
        <f t="shared" si="11"/>
        <v>-266700</v>
      </c>
    </row>
    <row r="736" spans="1:14" hidden="1" x14ac:dyDescent="0.25">
      <c r="A736" t="s">
        <v>14</v>
      </c>
      <c r="B736" t="s">
        <v>22</v>
      </c>
      <c r="C736" t="s">
        <v>1183</v>
      </c>
      <c r="D736">
        <v>94294570489</v>
      </c>
      <c r="E736" s="1">
        <v>45105</v>
      </c>
      <c r="F736" s="1">
        <v>45105</v>
      </c>
      <c r="G736">
        <v>9936591902</v>
      </c>
      <c r="H736">
        <v>2230001947</v>
      </c>
      <c r="I736" s="5">
        <v>10808.71</v>
      </c>
      <c r="J736" s="1">
        <v>45138</v>
      </c>
      <c r="K736" s="4">
        <v>8859.6</v>
      </c>
      <c r="L736" s="1">
        <v>45133</v>
      </c>
      <c r="M736">
        <v>-5</v>
      </c>
      <c r="N736" s="4">
        <f t="shared" si="11"/>
        <v>-44298</v>
      </c>
    </row>
    <row r="737" spans="1:14" hidden="1" x14ac:dyDescent="0.25">
      <c r="A737" t="s">
        <v>14</v>
      </c>
      <c r="B737" t="s">
        <v>22</v>
      </c>
      <c r="C737" t="s">
        <v>903</v>
      </c>
      <c r="D737">
        <v>4869950156</v>
      </c>
      <c r="E737" s="1">
        <v>45103</v>
      </c>
      <c r="F737" s="1">
        <v>45103</v>
      </c>
      <c r="G737">
        <v>9922763712</v>
      </c>
      <c r="H737" t="s">
        <v>1121</v>
      </c>
      <c r="I737" s="5">
        <v>10772.6</v>
      </c>
      <c r="J737" s="1">
        <v>45138</v>
      </c>
      <c r="K737" s="4">
        <v>8830</v>
      </c>
      <c r="L737" s="1">
        <v>45133</v>
      </c>
      <c r="M737">
        <v>-5</v>
      </c>
      <c r="N737" s="4">
        <f t="shared" si="11"/>
        <v>-44150</v>
      </c>
    </row>
    <row r="738" spans="1:14" hidden="1" x14ac:dyDescent="0.25">
      <c r="A738" t="s">
        <v>14</v>
      </c>
      <c r="B738" t="s">
        <v>22</v>
      </c>
      <c r="C738" t="s">
        <v>174</v>
      </c>
      <c r="D738">
        <v>10926691006</v>
      </c>
      <c r="E738" s="1">
        <v>45105</v>
      </c>
      <c r="F738" s="1">
        <v>45105</v>
      </c>
      <c r="G738">
        <v>9937662412</v>
      </c>
      <c r="H738" t="s">
        <v>1187</v>
      </c>
      <c r="I738" s="5">
        <v>10727.46</v>
      </c>
      <c r="J738" s="1">
        <v>45138</v>
      </c>
      <c r="K738" s="4">
        <v>8793</v>
      </c>
      <c r="L738" s="1">
        <v>45133</v>
      </c>
      <c r="M738">
        <v>-5</v>
      </c>
      <c r="N738" s="4">
        <f t="shared" si="11"/>
        <v>-43965</v>
      </c>
    </row>
    <row r="739" spans="1:14" hidden="1" x14ac:dyDescent="0.25">
      <c r="A739" t="s">
        <v>14</v>
      </c>
      <c r="B739" t="s">
        <v>22</v>
      </c>
      <c r="C739" t="s">
        <v>190</v>
      </c>
      <c r="D739">
        <v>1021130362</v>
      </c>
      <c r="E739" s="1">
        <v>45012</v>
      </c>
      <c r="F739" s="1">
        <v>45012</v>
      </c>
      <c r="G739">
        <v>9308614823</v>
      </c>
      <c r="H739" t="s">
        <v>191</v>
      </c>
      <c r="I739" s="5">
        <v>10711.6</v>
      </c>
      <c r="J739" s="1">
        <v>45072</v>
      </c>
      <c r="K739" s="4">
        <v>8780</v>
      </c>
      <c r="L739" s="1">
        <v>45134</v>
      </c>
      <c r="M739">
        <v>62</v>
      </c>
      <c r="N739" s="4">
        <f t="shared" si="11"/>
        <v>544360</v>
      </c>
    </row>
    <row r="740" spans="1:14" hidden="1" x14ac:dyDescent="0.25">
      <c r="A740" t="s">
        <v>14</v>
      </c>
      <c r="B740" t="s">
        <v>22</v>
      </c>
      <c r="C740" t="s">
        <v>915</v>
      </c>
      <c r="D740">
        <v>8720161002</v>
      </c>
      <c r="E740" s="1">
        <v>45122</v>
      </c>
      <c r="F740" s="1">
        <v>45122</v>
      </c>
      <c r="G740">
        <v>10050410590</v>
      </c>
      <c r="H740" t="s">
        <v>1437</v>
      </c>
      <c r="I740" s="5">
        <v>10690.86</v>
      </c>
      <c r="J740" s="1">
        <v>45182</v>
      </c>
      <c r="K740" s="4">
        <v>8763</v>
      </c>
      <c r="L740" s="1">
        <v>45163</v>
      </c>
      <c r="M740">
        <v>-19</v>
      </c>
      <c r="N740" s="4">
        <f t="shared" si="11"/>
        <v>-166497</v>
      </c>
    </row>
    <row r="741" spans="1:14" hidden="1" x14ac:dyDescent="0.25">
      <c r="A741" t="s">
        <v>14</v>
      </c>
      <c r="B741" t="s">
        <v>22</v>
      </c>
      <c r="C741" t="s">
        <v>146</v>
      </c>
      <c r="D741">
        <v>5501420961</v>
      </c>
      <c r="E741" s="1">
        <v>45115</v>
      </c>
      <c r="F741" s="1">
        <v>45115</v>
      </c>
      <c r="G741">
        <v>10014913337</v>
      </c>
      <c r="H741">
        <v>2308112524</v>
      </c>
      <c r="I741" s="5">
        <v>9616.86</v>
      </c>
      <c r="J741" s="1">
        <v>45169</v>
      </c>
      <c r="K741" s="4">
        <v>8742.6</v>
      </c>
      <c r="L741" s="1">
        <v>45181</v>
      </c>
      <c r="M741">
        <v>12</v>
      </c>
      <c r="N741" s="4">
        <f t="shared" si="11"/>
        <v>104911.20000000001</v>
      </c>
    </row>
    <row r="742" spans="1:14" hidden="1" x14ac:dyDescent="0.25">
      <c r="A742" t="s">
        <v>14</v>
      </c>
      <c r="B742" t="s">
        <v>22</v>
      </c>
      <c r="C742" t="s">
        <v>27</v>
      </c>
      <c r="D742">
        <v>9238800156</v>
      </c>
      <c r="E742" s="1">
        <v>45127</v>
      </c>
      <c r="F742" s="1">
        <v>45127</v>
      </c>
      <c r="G742">
        <v>10110565609</v>
      </c>
      <c r="H742">
        <v>1209751425</v>
      </c>
      <c r="I742" s="5">
        <v>10662.8</v>
      </c>
      <c r="J742" s="1">
        <v>45187</v>
      </c>
      <c r="K742" s="4">
        <v>8740</v>
      </c>
      <c r="L742" s="1">
        <v>45196</v>
      </c>
      <c r="M742">
        <v>9</v>
      </c>
      <c r="N742" s="4">
        <f t="shared" si="11"/>
        <v>78660</v>
      </c>
    </row>
    <row r="743" spans="1:14" hidden="1" x14ac:dyDescent="0.25">
      <c r="A743" t="s">
        <v>14</v>
      </c>
      <c r="B743" t="s">
        <v>22</v>
      </c>
      <c r="C743" t="s">
        <v>208</v>
      </c>
      <c r="D743">
        <v>10051170156</v>
      </c>
      <c r="E743" s="1">
        <v>45031</v>
      </c>
      <c r="F743" s="1">
        <v>45031</v>
      </c>
      <c r="G743">
        <v>9434452784</v>
      </c>
      <c r="H743">
        <v>931890243</v>
      </c>
      <c r="I743" s="5">
        <v>9592.11</v>
      </c>
      <c r="J743" s="1">
        <v>45091</v>
      </c>
      <c r="K743" s="4">
        <v>8720.1</v>
      </c>
      <c r="L743" s="1">
        <v>45135</v>
      </c>
      <c r="M743">
        <v>44</v>
      </c>
      <c r="N743" s="4">
        <f t="shared" si="11"/>
        <v>383684.4</v>
      </c>
    </row>
    <row r="744" spans="1:14" hidden="1" x14ac:dyDescent="0.25">
      <c r="A744" t="s">
        <v>14</v>
      </c>
      <c r="B744" t="s">
        <v>22</v>
      </c>
      <c r="C744" t="s">
        <v>915</v>
      </c>
      <c r="D744">
        <v>8720161002</v>
      </c>
      <c r="E744" s="1">
        <v>45090</v>
      </c>
      <c r="F744" s="1">
        <v>45090</v>
      </c>
      <c r="G744">
        <v>9829409796</v>
      </c>
      <c r="H744" t="s">
        <v>916</v>
      </c>
      <c r="I744" s="5">
        <v>10637.4</v>
      </c>
      <c r="J744" s="1">
        <v>45150</v>
      </c>
      <c r="K744" s="4">
        <v>8719.18</v>
      </c>
      <c r="L744" s="1">
        <v>45163</v>
      </c>
      <c r="M744">
        <v>13</v>
      </c>
      <c r="N744" s="4">
        <f t="shared" si="11"/>
        <v>113349.34</v>
      </c>
    </row>
    <row r="745" spans="1:14" hidden="1" x14ac:dyDescent="0.25">
      <c r="A745" t="s">
        <v>14</v>
      </c>
      <c r="B745" t="s">
        <v>22</v>
      </c>
      <c r="C745" t="s">
        <v>426</v>
      </c>
      <c r="D745">
        <v>12785290151</v>
      </c>
      <c r="E745" s="1">
        <v>45090</v>
      </c>
      <c r="F745" s="1">
        <v>45090</v>
      </c>
      <c r="G745">
        <v>9833631767</v>
      </c>
      <c r="H745" t="s">
        <v>941</v>
      </c>
      <c r="I745" s="5">
        <v>10544.7</v>
      </c>
      <c r="J745" s="1">
        <v>45138</v>
      </c>
      <c r="K745" s="4">
        <v>8643.2000000000007</v>
      </c>
      <c r="L745" s="1">
        <v>45121</v>
      </c>
      <c r="M745">
        <v>-17</v>
      </c>
      <c r="N745" s="4">
        <f t="shared" si="11"/>
        <v>-146934.40000000002</v>
      </c>
    </row>
    <row r="746" spans="1:14" hidden="1" x14ac:dyDescent="0.25">
      <c r="A746" t="s">
        <v>14</v>
      </c>
      <c r="B746" t="s">
        <v>22</v>
      </c>
      <c r="C746" t="s">
        <v>255</v>
      </c>
      <c r="D746">
        <v>471770016</v>
      </c>
      <c r="E746" s="1">
        <v>45139</v>
      </c>
      <c r="F746" s="1">
        <v>45139</v>
      </c>
      <c r="G746">
        <v>10173234647</v>
      </c>
      <c r="H746">
        <v>90016731</v>
      </c>
      <c r="I746" s="5">
        <v>9492.02</v>
      </c>
      <c r="J746" s="1">
        <v>45199</v>
      </c>
      <c r="K746" s="4">
        <v>8629.11</v>
      </c>
      <c r="L746" s="1">
        <v>45196</v>
      </c>
      <c r="M746">
        <v>-3</v>
      </c>
      <c r="N746" s="4">
        <f t="shared" si="11"/>
        <v>-25887.33</v>
      </c>
    </row>
    <row r="747" spans="1:14" hidden="1" x14ac:dyDescent="0.25">
      <c r="A747" t="s">
        <v>14</v>
      </c>
      <c r="B747" t="s">
        <v>22</v>
      </c>
      <c r="C747" t="s">
        <v>248</v>
      </c>
      <c r="D747">
        <v>1887000501</v>
      </c>
      <c r="E747" s="1">
        <v>45045</v>
      </c>
      <c r="F747" s="1">
        <v>45045</v>
      </c>
      <c r="G747">
        <v>9525209446</v>
      </c>
      <c r="H747" t="s">
        <v>561</v>
      </c>
      <c r="I747" s="5">
        <v>9427</v>
      </c>
      <c r="J747" s="1">
        <v>45105</v>
      </c>
      <c r="K747" s="4">
        <v>8570</v>
      </c>
      <c r="L747" s="1">
        <v>45134</v>
      </c>
      <c r="M747">
        <v>29</v>
      </c>
      <c r="N747" s="4">
        <f t="shared" si="11"/>
        <v>248530</v>
      </c>
    </row>
    <row r="748" spans="1:14" hidden="1" x14ac:dyDescent="0.25">
      <c r="A748" t="s">
        <v>14</v>
      </c>
      <c r="B748" t="s">
        <v>22</v>
      </c>
      <c r="C748" t="s">
        <v>686</v>
      </c>
      <c r="D748">
        <v>10128980157</v>
      </c>
      <c r="E748" s="1">
        <v>45127</v>
      </c>
      <c r="F748" s="1">
        <v>45127</v>
      </c>
      <c r="G748">
        <v>10090592068</v>
      </c>
      <c r="H748" t="s">
        <v>1494</v>
      </c>
      <c r="I748" s="5">
        <v>9390.15</v>
      </c>
      <c r="J748" s="1">
        <v>45187</v>
      </c>
      <c r="K748" s="4">
        <v>8536.5</v>
      </c>
      <c r="L748" s="1">
        <v>45196</v>
      </c>
      <c r="M748">
        <v>9</v>
      </c>
      <c r="N748" s="4">
        <f t="shared" si="11"/>
        <v>76828.5</v>
      </c>
    </row>
    <row r="749" spans="1:14" hidden="1" x14ac:dyDescent="0.25">
      <c r="A749" t="s">
        <v>14</v>
      </c>
      <c r="B749" t="s">
        <v>22</v>
      </c>
      <c r="C749" t="s">
        <v>233</v>
      </c>
      <c r="D749">
        <v>696360155</v>
      </c>
      <c r="E749" s="1">
        <v>45068</v>
      </c>
      <c r="F749" s="1">
        <v>45068</v>
      </c>
      <c r="G749">
        <v>9695426365</v>
      </c>
      <c r="H749">
        <v>2383028753</v>
      </c>
      <c r="I749" s="5">
        <v>9384.19</v>
      </c>
      <c r="J749" s="1">
        <v>45128</v>
      </c>
      <c r="K749" s="4">
        <v>8531.08</v>
      </c>
      <c r="L749" s="1">
        <v>45134</v>
      </c>
      <c r="M749">
        <v>6</v>
      </c>
      <c r="N749" s="4">
        <f t="shared" si="11"/>
        <v>51186.479999999996</v>
      </c>
    </row>
    <row r="750" spans="1:14" hidden="1" x14ac:dyDescent="0.25">
      <c r="A750" t="s">
        <v>14</v>
      </c>
      <c r="B750" t="s">
        <v>22</v>
      </c>
      <c r="C750" t="s">
        <v>908</v>
      </c>
      <c r="D750">
        <v>12269371006</v>
      </c>
      <c r="E750" s="1">
        <v>45121</v>
      </c>
      <c r="F750" s="1">
        <v>45121</v>
      </c>
      <c r="G750">
        <v>10068597005</v>
      </c>
      <c r="H750">
        <v>263</v>
      </c>
      <c r="I750" s="5">
        <v>10394.4</v>
      </c>
      <c r="J750" s="1">
        <v>45181</v>
      </c>
      <c r="K750" s="4">
        <v>8520</v>
      </c>
      <c r="L750" s="1">
        <v>45134</v>
      </c>
      <c r="M750">
        <v>-47</v>
      </c>
      <c r="N750" s="4">
        <f t="shared" si="11"/>
        <v>-400440</v>
      </c>
    </row>
    <row r="751" spans="1:14" hidden="1" x14ac:dyDescent="0.25">
      <c r="A751" t="s">
        <v>14</v>
      </c>
      <c r="B751" t="s">
        <v>22</v>
      </c>
      <c r="C751" t="s">
        <v>101</v>
      </c>
      <c r="D751">
        <v>7123400157</v>
      </c>
      <c r="E751" s="1">
        <v>45087</v>
      </c>
      <c r="F751" s="1">
        <v>45087</v>
      </c>
      <c r="G751">
        <v>9814440058</v>
      </c>
      <c r="H751">
        <v>23019978</v>
      </c>
      <c r="I751" s="5">
        <v>10370</v>
      </c>
      <c r="J751" s="1">
        <v>45147</v>
      </c>
      <c r="K751" s="4">
        <v>8500</v>
      </c>
      <c r="L751" s="1">
        <v>45134</v>
      </c>
      <c r="M751">
        <v>-13</v>
      </c>
      <c r="N751" s="4">
        <f t="shared" si="11"/>
        <v>-110500</v>
      </c>
    </row>
    <row r="752" spans="1:14" hidden="1" x14ac:dyDescent="0.25">
      <c r="A752" t="s">
        <v>14</v>
      </c>
      <c r="B752" t="s">
        <v>22</v>
      </c>
      <c r="C752" t="s">
        <v>101</v>
      </c>
      <c r="D752">
        <v>7123400157</v>
      </c>
      <c r="E752" s="1">
        <v>45126</v>
      </c>
      <c r="F752" s="1">
        <v>45126</v>
      </c>
      <c r="G752">
        <v>10099668436</v>
      </c>
      <c r="H752">
        <v>23024489</v>
      </c>
      <c r="I752" s="5">
        <v>10370</v>
      </c>
      <c r="J752" s="1">
        <v>45186</v>
      </c>
      <c r="K752" s="4">
        <v>8500</v>
      </c>
      <c r="L752" s="1">
        <v>45196</v>
      </c>
      <c r="M752">
        <v>10</v>
      </c>
      <c r="N752" s="4">
        <f t="shared" si="11"/>
        <v>85000</v>
      </c>
    </row>
    <row r="753" spans="1:14" hidden="1" x14ac:dyDescent="0.25">
      <c r="A753" t="s">
        <v>14</v>
      </c>
      <c r="B753" t="s">
        <v>22</v>
      </c>
      <c r="C753" t="s">
        <v>222</v>
      </c>
      <c r="D753">
        <v>10135671005</v>
      </c>
      <c r="E753" s="1">
        <v>45071</v>
      </c>
      <c r="F753" s="1">
        <v>45071</v>
      </c>
      <c r="G753">
        <v>9715220727</v>
      </c>
      <c r="H753" t="s">
        <v>734</v>
      </c>
      <c r="I753" s="5">
        <v>10333.4</v>
      </c>
      <c r="J753" s="1">
        <v>45131</v>
      </c>
      <c r="K753" s="4">
        <v>8470</v>
      </c>
      <c r="L753" s="1">
        <v>45196</v>
      </c>
      <c r="M753">
        <v>65</v>
      </c>
      <c r="N753" s="4">
        <f t="shared" si="11"/>
        <v>550550</v>
      </c>
    </row>
    <row r="754" spans="1:14" hidden="1" x14ac:dyDescent="0.25">
      <c r="A754" t="s">
        <v>14</v>
      </c>
      <c r="B754" t="s">
        <v>22</v>
      </c>
      <c r="C754" t="s">
        <v>225</v>
      </c>
      <c r="D754">
        <v>11815361008</v>
      </c>
      <c r="E754" s="1">
        <v>45147</v>
      </c>
      <c r="F754" s="1">
        <v>45147</v>
      </c>
      <c r="G754">
        <v>10232988131</v>
      </c>
      <c r="H754" t="s">
        <v>1761</v>
      </c>
      <c r="I754" s="5">
        <v>9296.09</v>
      </c>
      <c r="J754" s="1">
        <v>45207</v>
      </c>
      <c r="K754" s="4">
        <v>8450.99</v>
      </c>
      <c r="L754" s="1">
        <v>45196</v>
      </c>
      <c r="M754">
        <v>-11</v>
      </c>
      <c r="N754" s="4">
        <f t="shared" si="11"/>
        <v>-92960.89</v>
      </c>
    </row>
    <row r="755" spans="1:14" hidden="1" x14ac:dyDescent="0.25">
      <c r="A755" t="s">
        <v>14</v>
      </c>
      <c r="B755" t="s">
        <v>22</v>
      </c>
      <c r="C755" t="s">
        <v>507</v>
      </c>
      <c r="D755">
        <v>13300991000</v>
      </c>
      <c r="E755" s="1">
        <v>45036</v>
      </c>
      <c r="F755" s="1">
        <v>45036</v>
      </c>
      <c r="G755">
        <v>9481927285</v>
      </c>
      <c r="H755" t="s">
        <v>508</v>
      </c>
      <c r="I755" s="5">
        <v>10305.33</v>
      </c>
      <c r="J755" s="1">
        <v>45107</v>
      </c>
      <c r="K755" s="4">
        <v>8446.99</v>
      </c>
      <c r="L755" s="1">
        <v>45141</v>
      </c>
      <c r="M755">
        <v>34</v>
      </c>
      <c r="N755" s="4">
        <f t="shared" si="11"/>
        <v>287197.65999999997</v>
      </c>
    </row>
    <row r="756" spans="1:14" hidden="1" x14ac:dyDescent="0.25">
      <c r="A756" t="s">
        <v>14</v>
      </c>
      <c r="B756" t="s">
        <v>22</v>
      </c>
      <c r="C756" t="s">
        <v>1025</v>
      </c>
      <c r="D756">
        <v>970310397</v>
      </c>
      <c r="E756" s="1">
        <v>45115</v>
      </c>
      <c r="F756" s="1">
        <v>45115</v>
      </c>
      <c r="G756">
        <v>10011202352</v>
      </c>
      <c r="H756" t="s">
        <v>1371</v>
      </c>
      <c r="I756" s="5">
        <v>10296.799999999999</v>
      </c>
      <c r="J756" s="1">
        <v>45175</v>
      </c>
      <c r="K756" s="4">
        <v>8440</v>
      </c>
      <c r="L756" s="1">
        <v>45134</v>
      </c>
      <c r="M756">
        <v>-41</v>
      </c>
      <c r="N756" s="4">
        <f t="shared" si="11"/>
        <v>-346040</v>
      </c>
    </row>
    <row r="757" spans="1:14" hidden="1" x14ac:dyDescent="0.25">
      <c r="A757" t="s">
        <v>14</v>
      </c>
      <c r="B757" t="s">
        <v>22</v>
      </c>
      <c r="C757" t="s">
        <v>645</v>
      </c>
      <c r="D757">
        <v>16274571005</v>
      </c>
      <c r="E757" s="1">
        <v>45058</v>
      </c>
      <c r="F757" s="1">
        <v>45058</v>
      </c>
      <c r="G757">
        <v>9618750861</v>
      </c>
      <c r="H757" t="s">
        <v>646</v>
      </c>
      <c r="I757" s="5">
        <v>10272.4</v>
      </c>
      <c r="J757" s="1">
        <v>45077</v>
      </c>
      <c r="K757" s="4">
        <v>8420</v>
      </c>
      <c r="L757" s="1">
        <v>45140</v>
      </c>
      <c r="M757">
        <v>63</v>
      </c>
      <c r="N757" s="4">
        <f t="shared" si="11"/>
        <v>530460</v>
      </c>
    </row>
    <row r="758" spans="1:14" hidden="1" x14ac:dyDescent="0.25">
      <c r="A758" t="s">
        <v>14</v>
      </c>
      <c r="B758" t="s">
        <v>22</v>
      </c>
      <c r="C758" t="s">
        <v>321</v>
      </c>
      <c r="D758">
        <v>464710581</v>
      </c>
      <c r="E758" s="1">
        <v>45085</v>
      </c>
      <c r="F758" s="1">
        <v>45085</v>
      </c>
      <c r="G758">
        <v>9801914916</v>
      </c>
      <c r="H758" t="s">
        <v>882</v>
      </c>
      <c r="I758" s="5">
        <v>10257.469999999999</v>
      </c>
      <c r="J758" s="1">
        <v>45138</v>
      </c>
      <c r="K758" s="4">
        <v>8407.76</v>
      </c>
      <c r="L758" s="1">
        <v>45141</v>
      </c>
      <c r="M758">
        <v>3</v>
      </c>
      <c r="N758" s="4">
        <f t="shared" si="11"/>
        <v>25223.279999999999</v>
      </c>
    </row>
    <row r="759" spans="1:14" hidden="1" x14ac:dyDescent="0.25">
      <c r="A759" t="s">
        <v>14</v>
      </c>
      <c r="B759" t="s">
        <v>22</v>
      </c>
      <c r="C759" t="s">
        <v>27</v>
      </c>
      <c r="D759">
        <v>9238800156</v>
      </c>
      <c r="E759" s="1">
        <v>45104</v>
      </c>
      <c r="F759" s="1">
        <v>45104</v>
      </c>
      <c r="G759">
        <v>9932127962</v>
      </c>
      <c r="H759">
        <v>1209719359</v>
      </c>
      <c r="I759" s="5">
        <v>10248</v>
      </c>
      <c r="J759" s="1">
        <v>45164</v>
      </c>
      <c r="K759" s="4">
        <v>8400</v>
      </c>
      <c r="L759" s="1">
        <v>45135</v>
      </c>
      <c r="M759">
        <v>-29</v>
      </c>
      <c r="N759" s="4">
        <f t="shared" si="11"/>
        <v>-243600</v>
      </c>
    </row>
    <row r="760" spans="1:14" hidden="1" x14ac:dyDescent="0.25">
      <c r="A760" t="s">
        <v>14</v>
      </c>
      <c r="B760" t="s">
        <v>22</v>
      </c>
      <c r="C760" t="s">
        <v>301</v>
      </c>
      <c r="D760">
        <v>5849130157</v>
      </c>
      <c r="E760" s="1">
        <v>45085</v>
      </c>
      <c r="F760" s="1">
        <v>45085</v>
      </c>
      <c r="G760">
        <v>9801439409</v>
      </c>
      <c r="H760" t="s">
        <v>880</v>
      </c>
      <c r="I760" s="5">
        <v>9196</v>
      </c>
      <c r="J760" s="1">
        <v>45145</v>
      </c>
      <c r="K760" s="4">
        <v>8360</v>
      </c>
      <c r="L760" s="1">
        <v>45163</v>
      </c>
      <c r="M760">
        <v>18</v>
      </c>
      <c r="N760" s="4">
        <f t="shared" si="11"/>
        <v>150480</v>
      </c>
    </row>
    <row r="761" spans="1:14" hidden="1" x14ac:dyDescent="0.25">
      <c r="A761" t="s">
        <v>14</v>
      </c>
      <c r="B761" t="s">
        <v>22</v>
      </c>
      <c r="C761" t="s">
        <v>301</v>
      </c>
      <c r="D761">
        <v>5849130157</v>
      </c>
      <c r="E761" s="1">
        <v>45142</v>
      </c>
      <c r="F761" s="1">
        <v>45142</v>
      </c>
      <c r="G761">
        <v>10190918455</v>
      </c>
      <c r="H761" t="s">
        <v>1717</v>
      </c>
      <c r="I761" s="5">
        <v>9196</v>
      </c>
      <c r="J761" s="1">
        <v>45202</v>
      </c>
      <c r="K761" s="4">
        <v>8360</v>
      </c>
      <c r="L761" s="1">
        <v>45196</v>
      </c>
      <c r="M761">
        <v>-6</v>
      </c>
      <c r="N761" s="4">
        <f t="shared" si="11"/>
        <v>-50160</v>
      </c>
    </row>
    <row r="762" spans="1:14" hidden="1" x14ac:dyDescent="0.25">
      <c r="A762" t="s">
        <v>14</v>
      </c>
      <c r="B762" t="s">
        <v>22</v>
      </c>
      <c r="C762" t="s">
        <v>291</v>
      </c>
      <c r="D762">
        <v>1262470667</v>
      </c>
      <c r="E762" s="1">
        <v>45020</v>
      </c>
      <c r="F762" s="1">
        <v>45020</v>
      </c>
      <c r="G762">
        <v>9361260939</v>
      </c>
      <c r="H762" t="s">
        <v>292</v>
      </c>
      <c r="I762" s="5">
        <v>10179.19</v>
      </c>
      <c r="J762" s="1">
        <v>45080</v>
      </c>
      <c r="K762" s="4">
        <v>8343.6</v>
      </c>
      <c r="L762" s="1">
        <v>45196</v>
      </c>
      <c r="M762">
        <v>116</v>
      </c>
      <c r="N762" s="4">
        <f t="shared" si="11"/>
        <v>967857.60000000009</v>
      </c>
    </row>
    <row r="763" spans="1:14" hidden="1" x14ac:dyDescent="0.25">
      <c r="A763" t="s">
        <v>14</v>
      </c>
      <c r="B763" t="s">
        <v>22</v>
      </c>
      <c r="C763" t="s">
        <v>141</v>
      </c>
      <c r="D763">
        <v>747170157</v>
      </c>
      <c r="E763" s="1">
        <v>45105</v>
      </c>
      <c r="F763" s="1">
        <v>45105</v>
      </c>
      <c r="G763">
        <v>9934251806</v>
      </c>
      <c r="H763">
        <v>6753323141</v>
      </c>
      <c r="I763" s="5">
        <v>9164.32</v>
      </c>
      <c r="J763" s="1">
        <v>45165</v>
      </c>
      <c r="K763" s="4">
        <v>8331.2000000000007</v>
      </c>
      <c r="L763" s="1">
        <v>45134</v>
      </c>
      <c r="M763">
        <v>-31</v>
      </c>
      <c r="N763" s="4">
        <f t="shared" si="11"/>
        <v>-258267.2</v>
      </c>
    </row>
    <row r="764" spans="1:14" hidden="1" x14ac:dyDescent="0.25">
      <c r="A764" t="s">
        <v>14</v>
      </c>
      <c r="B764" t="s">
        <v>22</v>
      </c>
      <c r="C764" t="s">
        <v>172</v>
      </c>
      <c r="D764">
        <v>8082461008</v>
      </c>
      <c r="E764" s="1">
        <v>45128</v>
      </c>
      <c r="F764" s="1">
        <v>45128</v>
      </c>
      <c r="G764">
        <v>10094662895</v>
      </c>
      <c r="H764">
        <v>23178627</v>
      </c>
      <c r="I764" s="5">
        <v>10150.4</v>
      </c>
      <c r="J764" s="1">
        <v>45188</v>
      </c>
      <c r="K764" s="4">
        <v>8320</v>
      </c>
      <c r="L764" s="1">
        <v>45196</v>
      </c>
      <c r="M764">
        <v>8</v>
      </c>
      <c r="N764" s="4">
        <f t="shared" si="11"/>
        <v>66560</v>
      </c>
    </row>
    <row r="765" spans="1:14" hidden="1" x14ac:dyDescent="0.25">
      <c r="A765" t="s">
        <v>14</v>
      </c>
      <c r="B765" t="s">
        <v>22</v>
      </c>
      <c r="C765" t="s">
        <v>97</v>
      </c>
      <c r="D765">
        <v>3296950151</v>
      </c>
      <c r="E765" s="1">
        <v>45115</v>
      </c>
      <c r="F765" s="1">
        <v>45115</v>
      </c>
      <c r="G765">
        <v>10015607205</v>
      </c>
      <c r="H765">
        <v>2023000010025450</v>
      </c>
      <c r="I765" s="5">
        <v>9147.7999999999993</v>
      </c>
      <c r="J765" s="1">
        <v>45175</v>
      </c>
      <c r="K765" s="4">
        <v>8316.18</v>
      </c>
      <c r="L765" s="1">
        <v>45196</v>
      </c>
      <c r="M765">
        <v>21</v>
      </c>
      <c r="N765" s="4">
        <f t="shared" si="11"/>
        <v>174639.78</v>
      </c>
    </row>
    <row r="766" spans="1:14" hidden="1" x14ac:dyDescent="0.25">
      <c r="A766" t="s">
        <v>14</v>
      </c>
      <c r="B766" t="s">
        <v>22</v>
      </c>
      <c r="C766" t="s">
        <v>97</v>
      </c>
      <c r="D766">
        <v>3296950151</v>
      </c>
      <c r="E766" s="1">
        <v>45142</v>
      </c>
      <c r="F766" s="1">
        <v>45142</v>
      </c>
      <c r="G766">
        <v>10188501361</v>
      </c>
      <c r="H766">
        <v>2023000010028750</v>
      </c>
      <c r="I766" s="5">
        <v>9147.7999999999993</v>
      </c>
      <c r="J766" s="1">
        <v>45202</v>
      </c>
      <c r="K766" s="4">
        <v>8316.18</v>
      </c>
      <c r="L766" s="1">
        <v>45196</v>
      </c>
      <c r="M766">
        <v>-6</v>
      </c>
      <c r="N766" s="4">
        <f t="shared" si="11"/>
        <v>-49897.08</v>
      </c>
    </row>
    <row r="767" spans="1:14" hidden="1" x14ac:dyDescent="0.25">
      <c r="A767" t="s">
        <v>14</v>
      </c>
      <c r="B767" t="s">
        <v>22</v>
      </c>
      <c r="C767" t="s">
        <v>218</v>
      </c>
      <c r="D767">
        <v>7484470153</v>
      </c>
      <c r="E767" s="1">
        <v>45063</v>
      </c>
      <c r="F767" s="1">
        <v>45063</v>
      </c>
      <c r="G767">
        <v>9663251202</v>
      </c>
      <c r="H767" t="s">
        <v>657</v>
      </c>
      <c r="I767" s="5">
        <v>10128.44</v>
      </c>
      <c r="J767" s="1">
        <v>45107</v>
      </c>
      <c r="K767" s="4">
        <v>8302</v>
      </c>
      <c r="L767" s="1">
        <v>45182</v>
      </c>
      <c r="M767">
        <v>75</v>
      </c>
      <c r="N767" s="4">
        <f t="shared" si="11"/>
        <v>622650</v>
      </c>
    </row>
    <row r="768" spans="1:14" hidden="1" x14ac:dyDescent="0.25">
      <c r="A768" t="s">
        <v>14</v>
      </c>
      <c r="B768" t="s">
        <v>22</v>
      </c>
      <c r="C768" t="s">
        <v>321</v>
      </c>
      <c r="D768">
        <v>464710581</v>
      </c>
      <c r="E768" s="1">
        <v>45113</v>
      </c>
      <c r="F768" s="1">
        <v>45113</v>
      </c>
      <c r="G768">
        <v>9989787456</v>
      </c>
      <c r="H768" t="s">
        <v>1333</v>
      </c>
      <c r="I768" s="5">
        <v>10125.59</v>
      </c>
      <c r="J768" s="1">
        <v>45138</v>
      </c>
      <c r="K768" s="4">
        <v>8299.66</v>
      </c>
      <c r="L768" s="1">
        <v>45141</v>
      </c>
      <c r="M768">
        <v>3</v>
      </c>
      <c r="N768" s="4">
        <f t="shared" si="11"/>
        <v>24898.98</v>
      </c>
    </row>
    <row r="769" spans="1:14" hidden="1" x14ac:dyDescent="0.25">
      <c r="A769" t="s">
        <v>14</v>
      </c>
      <c r="B769" t="s">
        <v>22</v>
      </c>
      <c r="C769" t="s">
        <v>141</v>
      </c>
      <c r="D769">
        <v>747170157</v>
      </c>
      <c r="E769" s="1">
        <v>45160</v>
      </c>
      <c r="F769" s="1">
        <v>45160</v>
      </c>
      <c r="G769">
        <v>10310119418</v>
      </c>
      <c r="H769">
        <v>6753329465</v>
      </c>
      <c r="I769" s="5">
        <v>9127.58</v>
      </c>
      <c r="J769" s="1">
        <v>45220</v>
      </c>
      <c r="K769" s="4">
        <v>8297.7999999999993</v>
      </c>
      <c r="L769" s="1">
        <v>45196</v>
      </c>
      <c r="M769">
        <v>-24</v>
      </c>
      <c r="N769" s="4">
        <f t="shared" si="11"/>
        <v>-199147.19999999998</v>
      </c>
    </row>
    <row r="770" spans="1:14" hidden="1" x14ac:dyDescent="0.25">
      <c r="A770" t="s">
        <v>14</v>
      </c>
      <c r="B770" t="s">
        <v>22</v>
      </c>
      <c r="C770" t="s">
        <v>1089</v>
      </c>
      <c r="D770" t="s">
        <v>1090</v>
      </c>
      <c r="E770" s="1">
        <v>45098</v>
      </c>
      <c r="F770" s="1">
        <v>45098</v>
      </c>
      <c r="G770">
        <v>9901123490</v>
      </c>
      <c r="H770">
        <v>74</v>
      </c>
      <c r="I770" s="5">
        <v>9827.67</v>
      </c>
      <c r="J770" s="1">
        <v>45107</v>
      </c>
      <c r="K770" s="4">
        <v>8278.5400000000009</v>
      </c>
      <c r="L770" s="1">
        <v>45118</v>
      </c>
      <c r="M770">
        <v>11</v>
      </c>
      <c r="N770" s="4">
        <f t="shared" ref="N770:N833" si="12">+K770*M770</f>
        <v>91063.94</v>
      </c>
    </row>
    <row r="771" spans="1:14" hidden="1" x14ac:dyDescent="0.25">
      <c r="A771" t="s">
        <v>14</v>
      </c>
      <c r="B771" t="s">
        <v>22</v>
      </c>
      <c r="C771" t="s">
        <v>1089</v>
      </c>
      <c r="D771" t="s">
        <v>1090</v>
      </c>
      <c r="E771" s="1">
        <v>45098</v>
      </c>
      <c r="F771" s="1">
        <v>45098</v>
      </c>
      <c r="G771">
        <v>9901148553</v>
      </c>
      <c r="H771">
        <v>75</v>
      </c>
      <c r="I771" s="5">
        <v>9827.67</v>
      </c>
      <c r="J771" s="1">
        <v>45107</v>
      </c>
      <c r="K771" s="4">
        <v>8278.5400000000009</v>
      </c>
      <c r="L771" s="1">
        <v>45118</v>
      </c>
      <c r="M771">
        <v>11</v>
      </c>
      <c r="N771" s="4">
        <f t="shared" si="12"/>
        <v>91063.94</v>
      </c>
    </row>
    <row r="772" spans="1:14" hidden="1" x14ac:dyDescent="0.25">
      <c r="A772" t="s">
        <v>14</v>
      </c>
      <c r="B772" t="s">
        <v>22</v>
      </c>
      <c r="C772" t="s">
        <v>209</v>
      </c>
      <c r="D772">
        <v>2707070963</v>
      </c>
      <c r="E772" s="1">
        <v>45138</v>
      </c>
      <c r="F772" s="1">
        <v>45138</v>
      </c>
      <c r="G772">
        <v>10170166014</v>
      </c>
      <c r="H772">
        <v>8723159855</v>
      </c>
      <c r="I772" s="5">
        <v>9104.5</v>
      </c>
      <c r="J772" s="1">
        <v>45198</v>
      </c>
      <c r="K772" s="4">
        <v>8276.82</v>
      </c>
      <c r="L772" s="1">
        <v>45196</v>
      </c>
      <c r="M772">
        <v>-2</v>
      </c>
      <c r="N772" s="4">
        <f t="shared" si="12"/>
        <v>-16553.64</v>
      </c>
    </row>
    <row r="773" spans="1:14" hidden="1" x14ac:dyDescent="0.25">
      <c r="A773" t="s">
        <v>14</v>
      </c>
      <c r="B773" t="s">
        <v>22</v>
      </c>
      <c r="C773" t="s">
        <v>209</v>
      </c>
      <c r="D773">
        <v>2707070963</v>
      </c>
      <c r="E773" s="1">
        <v>45167</v>
      </c>
      <c r="F773" s="1">
        <v>45167</v>
      </c>
      <c r="G773">
        <v>10336176965</v>
      </c>
      <c r="H773">
        <v>8723164150</v>
      </c>
      <c r="I773" s="5">
        <v>9104.5</v>
      </c>
      <c r="J773" s="1">
        <v>45227</v>
      </c>
      <c r="K773" s="4">
        <v>8276.82</v>
      </c>
      <c r="L773" s="1">
        <v>45196</v>
      </c>
      <c r="M773">
        <v>-31</v>
      </c>
      <c r="N773" s="4">
        <f t="shared" si="12"/>
        <v>-256581.41999999998</v>
      </c>
    </row>
    <row r="774" spans="1:14" hidden="1" x14ac:dyDescent="0.25">
      <c r="A774" t="s">
        <v>14</v>
      </c>
      <c r="B774" t="s">
        <v>22</v>
      </c>
      <c r="C774" t="s">
        <v>172</v>
      </c>
      <c r="D774">
        <v>8082461008</v>
      </c>
      <c r="E774" s="1">
        <v>45087</v>
      </c>
      <c r="F774" s="1">
        <v>45087</v>
      </c>
      <c r="G774">
        <v>9814990255</v>
      </c>
      <c r="H774">
        <v>23143585</v>
      </c>
      <c r="I774" s="5">
        <v>10089.4</v>
      </c>
      <c r="J774" s="1">
        <v>45147</v>
      </c>
      <c r="K774" s="4">
        <v>8270</v>
      </c>
      <c r="L774" s="1">
        <v>45163</v>
      </c>
      <c r="M774">
        <v>16</v>
      </c>
      <c r="N774" s="4">
        <f t="shared" si="12"/>
        <v>132320</v>
      </c>
    </row>
    <row r="775" spans="1:14" hidden="1" x14ac:dyDescent="0.25">
      <c r="A775" t="s">
        <v>14</v>
      </c>
      <c r="B775" t="s">
        <v>22</v>
      </c>
      <c r="C775" t="s">
        <v>225</v>
      </c>
      <c r="D775">
        <v>11815361008</v>
      </c>
      <c r="E775" s="1">
        <v>45098</v>
      </c>
      <c r="F775" s="1">
        <v>45098</v>
      </c>
      <c r="G775">
        <v>9900362762</v>
      </c>
      <c r="H775" t="s">
        <v>1088</v>
      </c>
      <c r="I775" s="5">
        <v>9094.7900000000009</v>
      </c>
      <c r="J775" s="1">
        <v>45158</v>
      </c>
      <c r="K775" s="4">
        <v>8267.99</v>
      </c>
      <c r="L775" s="1">
        <v>45135</v>
      </c>
      <c r="M775">
        <v>-23</v>
      </c>
      <c r="N775" s="4">
        <f t="shared" si="12"/>
        <v>-190163.77</v>
      </c>
    </row>
    <row r="776" spans="1:14" hidden="1" x14ac:dyDescent="0.25">
      <c r="A776" t="s">
        <v>14</v>
      </c>
      <c r="B776" t="s">
        <v>22</v>
      </c>
      <c r="C776" t="s">
        <v>583</v>
      </c>
      <c r="D776">
        <v>12657941006</v>
      </c>
      <c r="E776" s="1">
        <v>45104</v>
      </c>
      <c r="F776" s="1">
        <v>45104</v>
      </c>
      <c r="G776">
        <v>9928437154</v>
      </c>
      <c r="H776">
        <v>8455</v>
      </c>
      <c r="I776" s="5">
        <v>10084.15</v>
      </c>
      <c r="J776" s="1">
        <v>45138</v>
      </c>
      <c r="K776" s="4">
        <v>8265.7000000000007</v>
      </c>
      <c r="L776" s="1">
        <v>45184</v>
      </c>
      <c r="M776">
        <v>46</v>
      </c>
      <c r="N776" s="4">
        <f t="shared" si="12"/>
        <v>380222.2</v>
      </c>
    </row>
    <row r="777" spans="1:14" hidden="1" x14ac:dyDescent="0.25">
      <c r="A777" t="s">
        <v>14</v>
      </c>
      <c r="B777" t="s">
        <v>22</v>
      </c>
      <c r="C777" t="s">
        <v>739</v>
      </c>
      <c r="D777">
        <v>2368591208</v>
      </c>
      <c r="E777" s="1">
        <v>45075</v>
      </c>
      <c r="F777" s="1">
        <v>45075</v>
      </c>
      <c r="G777">
        <v>9728443587</v>
      </c>
      <c r="H777">
        <v>8100366188</v>
      </c>
      <c r="I777" s="5">
        <v>10044.06</v>
      </c>
      <c r="J777" s="1">
        <v>45135</v>
      </c>
      <c r="K777" s="4">
        <v>8232.84</v>
      </c>
      <c r="L777" s="1">
        <v>45163</v>
      </c>
      <c r="M777">
        <v>28</v>
      </c>
      <c r="N777" s="4">
        <f t="shared" si="12"/>
        <v>230519.52000000002</v>
      </c>
    </row>
    <row r="778" spans="1:14" hidden="1" x14ac:dyDescent="0.25">
      <c r="A778" t="s">
        <v>14</v>
      </c>
      <c r="B778" t="s">
        <v>22</v>
      </c>
      <c r="C778" t="s">
        <v>966</v>
      </c>
      <c r="D778" t="s">
        <v>967</v>
      </c>
      <c r="E778" s="1">
        <v>45092</v>
      </c>
      <c r="F778" s="1">
        <v>45092</v>
      </c>
      <c r="G778">
        <v>9847696553</v>
      </c>
      <c r="H778" t="s">
        <v>968</v>
      </c>
      <c r="I778" s="5">
        <v>9769.76</v>
      </c>
      <c r="J778" s="1">
        <v>45107</v>
      </c>
      <c r="K778" s="4">
        <v>8229.76</v>
      </c>
      <c r="L778" s="1">
        <v>45180</v>
      </c>
      <c r="M778">
        <v>73</v>
      </c>
      <c r="N778" s="4">
        <f t="shared" si="12"/>
        <v>600772.48</v>
      </c>
    </row>
    <row r="779" spans="1:14" hidden="1" x14ac:dyDescent="0.25">
      <c r="A779" t="s">
        <v>14</v>
      </c>
      <c r="B779" t="s">
        <v>22</v>
      </c>
      <c r="C779" t="s">
        <v>488</v>
      </c>
      <c r="D779">
        <v>47510326</v>
      </c>
      <c r="E779" s="1">
        <v>45036</v>
      </c>
      <c r="F779" s="1">
        <v>45036</v>
      </c>
      <c r="G779">
        <v>9470106146</v>
      </c>
      <c r="H779" t="s">
        <v>489</v>
      </c>
      <c r="I779" s="5">
        <v>10004</v>
      </c>
      <c r="J779" s="1">
        <v>45095</v>
      </c>
      <c r="K779" s="4">
        <v>8200</v>
      </c>
      <c r="L779" s="1">
        <v>45196</v>
      </c>
      <c r="M779">
        <v>101</v>
      </c>
      <c r="N779" s="4">
        <f t="shared" si="12"/>
        <v>828200</v>
      </c>
    </row>
    <row r="780" spans="1:14" hidden="1" x14ac:dyDescent="0.25">
      <c r="A780" t="s">
        <v>14</v>
      </c>
      <c r="B780" t="s">
        <v>22</v>
      </c>
      <c r="C780" t="s">
        <v>1576</v>
      </c>
      <c r="D780">
        <v>15352921009</v>
      </c>
      <c r="E780" s="1">
        <v>45133</v>
      </c>
      <c r="F780" s="1">
        <v>45133</v>
      </c>
      <c r="G780">
        <v>10135868683</v>
      </c>
      <c r="H780">
        <v>166</v>
      </c>
      <c r="I780" s="5">
        <v>10000.049999999999</v>
      </c>
      <c r="J780" s="1">
        <v>45169</v>
      </c>
      <c r="K780" s="4">
        <v>8196.76</v>
      </c>
      <c r="L780" s="1">
        <v>45177</v>
      </c>
      <c r="M780">
        <v>8</v>
      </c>
      <c r="N780" s="4">
        <f t="shared" si="12"/>
        <v>65574.080000000002</v>
      </c>
    </row>
    <row r="781" spans="1:14" hidden="1" x14ac:dyDescent="0.25">
      <c r="A781" t="s">
        <v>14</v>
      </c>
      <c r="B781" t="s">
        <v>22</v>
      </c>
      <c r="C781" t="s">
        <v>174</v>
      </c>
      <c r="D781">
        <v>10926691006</v>
      </c>
      <c r="E781" s="1">
        <v>45105</v>
      </c>
      <c r="F781" s="1">
        <v>45105</v>
      </c>
      <c r="G781">
        <v>9937662390</v>
      </c>
      <c r="H781" t="s">
        <v>1186</v>
      </c>
      <c r="I781" s="5">
        <v>9999.1200000000008</v>
      </c>
      <c r="J781" s="1">
        <v>45138</v>
      </c>
      <c r="K781" s="4">
        <v>8196</v>
      </c>
      <c r="L781" s="1">
        <v>45133</v>
      </c>
      <c r="M781">
        <v>-5</v>
      </c>
      <c r="N781" s="4">
        <f t="shared" si="12"/>
        <v>-40980</v>
      </c>
    </row>
    <row r="782" spans="1:14" hidden="1" x14ac:dyDescent="0.25">
      <c r="A782" t="s">
        <v>14</v>
      </c>
      <c r="B782" t="s">
        <v>22</v>
      </c>
      <c r="C782" t="s">
        <v>134</v>
      </c>
      <c r="D782">
        <v>1086690581</v>
      </c>
      <c r="E782" s="1">
        <v>45116</v>
      </c>
      <c r="F782" s="1">
        <v>45116</v>
      </c>
      <c r="G782">
        <v>10010864056</v>
      </c>
      <c r="H782" t="s">
        <v>1369</v>
      </c>
      <c r="I782" s="5">
        <v>9999.1200000000008</v>
      </c>
      <c r="J782" s="1">
        <v>45169</v>
      </c>
      <c r="K782" s="4">
        <v>8196</v>
      </c>
      <c r="L782" s="1">
        <v>45149</v>
      </c>
      <c r="M782">
        <v>-20</v>
      </c>
      <c r="N782" s="4">
        <f t="shared" si="12"/>
        <v>-163920</v>
      </c>
    </row>
    <row r="783" spans="1:14" hidden="1" x14ac:dyDescent="0.25">
      <c r="A783" t="s">
        <v>14</v>
      </c>
      <c r="B783" t="s">
        <v>22</v>
      </c>
      <c r="C783" t="s">
        <v>588</v>
      </c>
      <c r="D783">
        <v>2817360585</v>
      </c>
      <c r="E783" s="1">
        <v>45049</v>
      </c>
      <c r="F783" s="1">
        <v>45049</v>
      </c>
      <c r="G783">
        <v>9554951267</v>
      </c>
      <c r="H783" t="s">
        <v>589</v>
      </c>
      <c r="I783" s="5">
        <v>9979.6</v>
      </c>
      <c r="J783" s="1">
        <v>45107</v>
      </c>
      <c r="K783" s="4">
        <v>8180</v>
      </c>
      <c r="L783" s="1">
        <v>45119</v>
      </c>
      <c r="M783">
        <v>12</v>
      </c>
      <c r="N783" s="4">
        <f t="shared" si="12"/>
        <v>98160</v>
      </c>
    </row>
    <row r="784" spans="1:14" hidden="1" x14ac:dyDescent="0.25">
      <c r="A784" t="s">
        <v>14</v>
      </c>
      <c r="B784" t="s">
        <v>22</v>
      </c>
      <c r="C784" t="s">
        <v>66</v>
      </c>
      <c r="D784">
        <v>803890151</v>
      </c>
      <c r="E784" s="1">
        <v>45062</v>
      </c>
      <c r="F784" s="1">
        <v>45062</v>
      </c>
      <c r="G784">
        <v>9659533130</v>
      </c>
      <c r="H784">
        <v>232032110</v>
      </c>
      <c r="I784" s="5">
        <v>9957.98</v>
      </c>
      <c r="J784" s="1">
        <v>45122</v>
      </c>
      <c r="K784" s="4">
        <v>8162.28</v>
      </c>
      <c r="L784" s="1">
        <v>45134</v>
      </c>
      <c r="M784">
        <v>12</v>
      </c>
      <c r="N784" s="4">
        <f t="shared" si="12"/>
        <v>97947.36</v>
      </c>
    </row>
    <row r="785" spans="1:14" hidden="1" x14ac:dyDescent="0.25">
      <c r="A785" t="s">
        <v>14</v>
      </c>
      <c r="B785" t="s">
        <v>22</v>
      </c>
      <c r="C785" t="s">
        <v>915</v>
      </c>
      <c r="D785">
        <v>8720161002</v>
      </c>
      <c r="E785" s="1">
        <v>45114</v>
      </c>
      <c r="F785" s="1">
        <v>45114</v>
      </c>
      <c r="G785">
        <v>10009735013</v>
      </c>
      <c r="H785" t="s">
        <v>1366</v>
      </c>
      <c r="I785" s="5">
        <v>9916.16</v>
      </c>
      <c r="J785" s="1">
        <v>45174</v>
      </c>
      <c r="K785" s="4">
        <v>8128</v>
      </c>
      <c r="L785" s="1">
        <v>45134</v>
      </c>
      <c r="M785">
        <v>-40</v>
      </c>
      <c r="N785" s="4">
        <f t="shared" si="12"/>
        <v>-325120</v>
      </c>
    </row>
    <row r="786" spans="1:14" hidden="1" x14ac:dyDescent="0.25">
      <c r="A786" t="s">
        <v>14</v>
      </c>
      <c r="B786" t="s">
        <v>22</v>
      </c>
      <c r="C786" t="s">
        <v>222</v>
      </c>
      <c r="D786">
        <v>10135671005</v>
      </c>
      <c r="E786" s="1">
        <v>45069</v>
      </c>
      <c r="F786" s="1">
        <v>45069</v>
      </c>
      <c r="G786">
        <v>9700175189</v>
      </c>
      <c r="H786" t="s">
        <v>711</v>
      </c>
      <c r="I786" s="5">
        <v>9912.74</v>
      </c>
      <c r="J786" s="1">
        <v>45129</v>
      </c>
      <c r="K786" s="4">
        <v>8125.2</v>
      </c>
      <c r="L786" s="1">
        <v>45134</v>
      </c>
      <c r="M786">
        <v>5</v>
      </c>
      <c r="N786" s="4">
        <f t="shared" si="12"/>
        <v>40626</v>
      </c>
    </row>
    <row r="787" spans="1:14" hidden="1" x14ac:dyDescent="0.25">
      <c r="A787" t="s">
        <v>14</v>
      </c>
      <c r="B787" t="s">
        <v>22</v>
      </c>
      <c r="C787" t="s">
        <v>906</v>
      </c>
      <c r="D787">
        <v>4732240967</v>
      </c>
      <c r="E787" s="1">
        <v>45148</v>
      </c>
      <c r="F787" s="1">
        <v>45148</v>
      </c>
      <c r="G787">
        <v>10235322283</v>
      </c>
      <c r="H787">
        <v>87135661</v>
      </c>
      <c r="I787" s="5">
        <v>8934.75</v>
      </c>
      <c r="J787" s="1">
        <v>45208</v>
      </c>
      <c r="K787" s="4">
        <v>8122.5</v>
      </c>
      <c r="L787" s="1">
        <v>45196</v>
      </c>
      <c r="M787">
        <v>-12</v>
      </c>
      <c r="N787" s="4">
        <f t="shared" si="12"/>
        <v>-97470</v>
      </c>
    </row>
    <row r="788" spans="1:14" hidden="1" x14ac:dyDescent="0.25">
      <c r="A788" t="s">
        <v>14</v>
      </c>
      <c r="B788" t="s">
        <v>22</v>
      </c>
      <c r="C788" t="s">
        <v>214</v>
      </c>
      <c r="D788">
        <v>6037901003</v>
      </c>
      <c r="E788" s="1">
        <v>45128</v>
      </c>
      <c r="F788" s="1">
        <v>45128</v>
      </c>
      <c r="G788">
        <v>10094534285</v>
      </c>
      <c r="H788" t="s">
        <v>1502</v>
      </c>
      <c r="I788" s="5">
        <v>8918.7099999999991</v>
      </c>
      <c r="J788" s="1">
        <v>45188</v>
      </c>
      <c r="K788" s="4">
        <v>8107.92</v>
      </c>
      <c r="L788" s="1">
        <v>45196</v>
      </c>
      <c r="M788">
        <v>8</v>
      </c>
      <c r="N788" s="4">
        <f t="shared" si="12"/>
        <v>64863.360000000001</v>
      </c>
    </row>
    <row r="789" spans="1:14" hidden="1" x14ac:dyDescent="0.25">
      <c r="A789" t="s">
        <v>14</v>
      </c>
      <c r="B789" t="s">
        <v>22</v>
      </c>
      <c r="C789" t="s">
        <v>214</v>
      </c>
      <c r="D789">
        <v>6037901003</v>
      </c>
      <c r="E789" s="1">
        <v>45144</v>
      </c>
      <c r="F789" s="1">
        <v>45144</v>
      </c>
      <c r="G789">
        <v>10214120958</v>
      </c>
      <c r="H789" t="s">
        <v>1749</v>
      </c>
      <c r="I789" s="5">
        <v>8918.7099999999991</v>
      </c>
      <c r="J789" s="1">
        <v>45204</v>
      </c>
      <c r="K789" s="4">
        <v>8107.92</v>
      </c>
      <c r="L789" s="1">
        <v>45196</v>
      </c>
      <c r="M789">
        <v>-8</v>
      </c>
      <c r="N789" s="4">
        <f t="shared" si="12"/>
        <v>-64863.360000000001</v>
      </c>
    </row>
    <row r="790" spans="1:14" hidden="1" x14ac:dyDescent="0.25">
      <c r="A790" t="s">
        <v>14</v>
      </c>
      <c r="B790" t="s">
        <v>22</v>
      </c>
      <c r="C790" t="s">
        <v>437</v>
      </c>
      <c r="D790">
        <v>911350635</v>
      </c>
      <c r="E790" s="1">
        <v>45029</v>
      </c>
      <c r="F790" s="1">
        <v>45029</v>
      </c>
      <c r="G790">
        <v>9429651020</v>
      </c>
      <c r="H790">
        <v>1300000163</v>
      </c>
      <c r="I790" s="5">
        <v>9882</v>
      </c>
      <c r="J790" s="1">
        <v>45089</v>
      </c>
      <c r="K790" s="4">
        <v>8100</v>
      </c>
      <c r="L790" s="1">
        <v>45176</v>
      </c>
      <c r="M790">
        <v>87</v>
      </c>
      <c r="N790" s="4">
        <f t="shared" si="12"/>
        <v>704700</v>
      </c>
    </row>
    <row r="791" spans="1:14" hidden="1" x14ac:dyDescent="0.25">
      <c r="A791" t="s">
        <v>14</v>
      </c>
      <c r="B791" t="s">
        <v>22</v>
      </c>
      <c r="C791" t="s">
        <v>586</v>
      </c>
      <c r="D791">
        <v>14929271006</v>
      </c>
      <c r="E791" s="1">
        <v>45118</v>
      </c>
      <c r="F791" s="1">
        <v>45118</v>
      </c>
      <c r="G791">
        <v>10022962614</v>
      </c>
      <c r="H791">
        <v>42</v>
      </c>
      <c r="I791" s="5">
        <v>9880.7800000000007</v>
      </c>
      <c r="J791" s="1">
        <v>45138</v>
      </c>
      <c r="K791" s="4">
        <v>8099</v>
      </c>
      <c r="L791" s="1">
        <v>45176</v>
      </c>
      <c r="M791">
        <v>38</v>
      </c>
      <c r="N791" s="4">
        <f t="shared" si="12"/>
        <v>307762</v>
      </c>
    </row>
    <row r="792" spans="1:14" hidden="1" x14ac:dyDescent="0.25">
      <c r="A792" t="s">
        <v>14</v>
      </c>
      <c r="B792" t="s">
        <v>22</v>
      </c>
      <c r="C792" t="s">
        <v>103</v>
      </c>
      <c r="D792">
        <v>12792100153</v>
      </c>
      <c r="E792" s="1">
        <v>45017</v>
      </c>
      <c r="F792" s="1">
        <v>45017</v>
      </c>
      <c r="G792">
        <v>9346552086</v>
      </c>
      <c r="H792">
        <v>5912218635</v>
      </c>
      <c r="I792" s="5">
        <v>9867.68</v>
      </c>
      <c r="J792" s="1">
        <v>45077</v>
      </c>
      <c r="K792" s="4">
        <v>8088.26</v>
      </c>
      <c r="L792" s="1">
        <v>45135</v>
      </c>
      <c r="M792">
        <v>58</v>
      </c>
      <c r="N792" s="4">
        <f t="shared" si="12"/>
        <v>469119.08</v>
      </c>
    </row>
    <row r="793" spans="1:14" hidden="1" x14ac:dyDescent="0.25">
      <c r="A793" t="s">
        <v>14</v>
      </c>
      <c r="B793" t="s">
        <v>22</v>
      </c>
      <c r="C793" t="s">
        <v>103</v>
      </c>
      <c r="D793">
        <v>12792100153</v>
      </c>
      <c r="E793" s="1">
        <v>45108</v>
      </c>
      <c r="F793" s="1">
        <v>45108</v>
      </c>
      <c r="G793">
        <v>9964096152</v>
      </c>
      <c r="H793">
        <v>5912219104</v>
      </c>
      <c r="I793" s="5">
        <v>9867.68</v>
      </c>
      <c r="J793" s="1">
        <v>45168</v>
      </c>
      <c r="K793" s="4">
        <v>8088.26</v>
      </c>
      <c r="L793" s="1">
        <v>45163</v>
      </c>
      <c r="M793">
        <v>-5</v>
      </c>
      <c r="N793" s="4">
        <f t="shared" si="12"/>
        <v>-40441.300000000003</v>
      </c>
    </row>
    <row r="794" spans="1:14" hidden="1" x14ac:dyDescent="0.25">
      <c r="A794" t="s">
        <v>14</v>
      </c>
      <c r="B794" t="s">
        <v>22</v>
      </c>
      <c r="C794" t="s">
        <v>827</v>
      </c>
      <c r="D794">
        <v>399800580</v>
      </c>
      <c r="E794" s="1">
        <v>45091</v>
      </c>
      <c r="F794" s="1">
        <v>45091</v>
      </c>
      <c r="G794">
        <v>9840934333</v>
      </c>
      <c r="H794">
        <v>2023008047</v>
      </c>
      <c r="I794" s="5">
        <v>8889.5400000000009</v>
      </c>
      <c r="J794" s="1">
        <v>45151</v>
      </c>
      <c r="K794" s="4">
        <v>8081.4</v>
      </c>
      <c r="L794" s="1">
        <v>45196</v>
      </c>
      <c r="M794">
        <v>45</v>
      </c>
      <c r="N794" s="4">
        <f t="shared" si="12"/>
        <v>363663</v>
      </c>
    </row>
    <row r="795" spans="1:14" hidden="1" x14ac:dyDescent="0.25">
      <c r="A795" t="s">
        <v>14</v>
      </c>
      <c r="B795" t="s">
        <v>22</v>
      </c>
      <c r="C795" t="s">
        <v>757</v>
      </c>
      <c r="D795">
        <v>746550409</v>
      </c>
      <c r="E795" s="1">
        <v>45120</v>
      </c>
      <c r="F795" s="1">
        <v>45120</v>
      </c>
      <c r="G795">
        <v>10058639827</v>
      </c>
      <c r="H795" t="s">
        <v>1448</v>
      </c>
      <c r="I795" s="5">
        <v>9840.52</v>
      </c>
      <c r="J795" s="1">
        <v>45169</v>
      </c>
      <c r="K795" s="4">
        <v>8066</v>
      </c>
      <c r="L795" s="1">
        <v>45194</v>
      </c>
      <c r="M795">
        <v>25</v>
      </c>
      <c r="N795" s="4">
        <f t="shared" si="12"/>
        <v>201650</v>
      </c>
    </row>
    <row r="796" spans="1:14" hidden="1" x14ac:dyDescent="0.25">
      <c r="A796" t="s">
        <v>14</v>
      </c>
      <c r="B796" t="s">
        <v>22</v>
      </c>
      <c r="C796" t="s">
        <v>263</v>
      </c>
      <c r="D796">
        <v>6754140157</v>
      </c>
      <c r="E796" s="1">
        <v>45019</v>
      </c>
      <c r="F796" s="1">
        <v>45019</v>
      </c>
      <c r="G796">
        <v>9352230693</v>
      </c>
      <c r="H796" t="s">
        <v>266</v>
      </c>
      <c r="I796" s="5">
        <v>9805.75</v>
      </c>
      <c r="J796" s="1">
        <v>45079</v>
      </c>
      <c r="K796" s="4">
        <v>8037.5</v>
      </c>
      <c r="L796" s="1">
        <v>45134</v>
      </c>
      <c r="M796">
        <v>55</v>
      </c>
      <c r="N796" s="4">
        <f t="shared" si="12"/>
        <v>442062.5</v>
      </c>
    </row>
    <row r="797" spans="1:14" hidden="1" x14ac:dyDescent="0.25">
      <c r="A797" t="s">
        <v>14</v>
      </c>
      <c r="B797" t="s">
        <v>22</v>
      </c>
      <c r="C797" t="s">
        <v>906</v>
      </c>
      <c r="D797">
        <v>4732240967</v>
      </c>
      <c r="E797" s="1">
        <v>45128</v>
      </c>
      <c r="F797" s="1">
        <v>45128</v>
      </c>
      <c r="G797">
        <v>10094774794</v>
      </c>
      <c r="H797">
        <v>87134822</v>
      </c>
      <c r="I797" s="5">
        <v>8841.09</v>
      </c>
      <c r="J797" s="1">
        <v>45188</v>
      </c>
      <c r="K797" s="4">
        <v>8037.35</v>
      </c>
      <c r="L797" s="1">
        <v>45196</v>
      </c>
      <c r="M797">
        <v>8</v>
      </c>
      <c r="N797" s="4">
        <f t="shared" si="12"/>
        <v>64298.8</v>
      </c>
    </row>
    <row r="798" spans="1:14" hidden="1" x14ac:dyDescent="0.25">
      <c r="A798" t="s">
        <v>14</v>
      </c>
      <c r="B798" t="s">
        <v>22</v>
      </c>
      <c r="C798" t="s">
        <v>262</v>
      </c>
      <c r="D798">
        <v>11187430159</v>
      </c>
      <c r="E798" s="1">
        <v>45118</v>
      </c>
      <c r="F798" s="1">
        <v>45118</v>
      </c>
      <c r="G798">
        <v>10032743554</v>
      </c>
      <c r="H798">
        <v>230012280</v>
      </c>
      <c r="I798" s="5">
        <v>8807.94</v>
      </c>
      <c r="J798" s="1">
        <v>45178</v>
      </c>
      <c r="K798" s="4">
        <v>8007.22</v>
      </c>
      <c r="L798" s="1">
        <v>45196</v>
      </c>
      <c r="M798">
        <v>18</v>
      </c>
      <c r="N798" s="4">
        <f t="shared" si="12"/>
        <v>144129.96</v>
      </c>
    </row>
    <row r="799" spans="1:14" hidden="1" x14ac:dyDescent="0.25">
      <c r="A799" t="s">
        <v>14</v>
      </c>
      <c r="B799" t="s">
        <v>22</v>
      </c>
      <c r="C799" t="s">
        <v>262</v>
      </c>
      <c r="D799">
        <v>11187430159</v>
      </c>
      <c r="E799" s="1">
        <v>45121</v>
      </c>
      <c r="F799" s="1">
        <v>45121</v>
      </c>
      <c r="G799">
        <v>10068809702</v>
      </c>
      <c r="H799">
        <v>230012556</v>
      </c>
      <c r="I799" s="5">
        <v>8807.94</v>
      </c>
      <c r="J799" s="1">
        <v>45181</v>
      </c>
      <c r="K799" s="4">
        <v>8007.22</v>
      </c>
      <c r="L799" s="1">
        <v>45196</v>
      </c>
      <c r="M799">
        <v>15</v>
      </c>
      <c r="N799" s="4">
        <f t="shared" si="12"/>
        <v>120108.3</v>
      </c>
    </row>
    <row r="800" spans="1:14" hidden="1" x14ac:dyDescent="0.25">
      <c r="A800" t="s">
        <v>14</v>
      </c>
      <c r="B800" t="s">
        <v>22</v>
      </c>
      <c r="C800" t="s">
        <v>217</v>
      </c>
      <c r="D800">
        <v>3524050238</v>
      </c>
      <c r="E800" s="1">
        <v>45104</v>
      </c>
      <c r="F800" s="1">
        <v>45104</v>
      </c>
      <c r="G800">
        <v>9926682318</v>
      </c>
      <c r="H800">
        <v>740966780</v>
      </c>
      <c r="I800" s="5">
        <v>9760</v>
      </c>
      <c r="J800" s="1">
        <v>45164</v>
      </c>
      <c r="K800" s="4">
        <v>8000</v>
      </c>
      <c r="L800" s="1">
        <v>45163</v>
      </c>
      <c r="M800">
        <v>-1</v>
      </c>
      <c r="N800" s="4">
        <f t="shared" si="12"/>
        <v>-8000</v>
      </c>
    </row>
    <row r="801" spans="1:14" hidden="1" x14ac:dyDescent="0.25">
      <c r="A801" t="s">
        <v>14</v>
      </c>
      <c r="B801" t="s">
        <v>22</v>
      </c>
      <c r="C801" t="s">
        <v>103</v>
      </c>
      <c r="D801">
        <v>12792100153</v>
      </c>
      <c r="E801" s="1">
        <v>45109</v>
      </c>
      <c r="F801" s="1">
        <v>45109</v>
      </c>
      <c r="G801">
        <v>9964096178</v>
      </c>
      <c r="H801">
        <v>5912219103</v>
      </c>
      <c r="I801" s="5">
        <v>9742.83</v>
      </c>
      <c r="J801" s="1">
        <v>45138</v>
      </c>
      <c r="K801" s="4">
        <v>7985.93</v>
      </c>
      <c r="L801" s="1">
        <v>45133</v>
      </c>
      <c r="M801">
        <v>-5</v>
      </c>
      <c r="N801" s="4">
        <f t="shared" si="12"/>
        <v>-39929.65</v>
      </c>
    </row>
    <row r="802" spans="1:14" hidden="1" x14ac:dyDescent="0.25">
      <c r="A802" t="s">
        <v>14</v>
      </c>
      <c r="B802" t="s">
        <v>22</v>
      </c>
      <c r="C802" t="s">
        <v>430</v>
      </c>
      <c r="D802">
        <v>1376730188</v>
      </c>
      <c r="E802" s="1">
        <v>45099</v>
      </c>
      <c r="F802" s="1">
        <v>45099</v>
      </c>
      <c r="G802">
        <v>9905618268</v>
      </c>
      <c r="H802" t="s">
        <v>1102</v>
      </c>
      <c r="I802" s="5">
        <v>9711.2000000000007</v>
      </c>
      <c r="J802" s="1">
        <v>45159</v>
      </c>
      <c r="K802" s="4">
        <v>7960</v>
      </c>
      <c r="L802" s="1">
        <v>45134</v>
      </c>
      <c r="M802">
        <v>-25</v>
      </c>
      <c r="N802" s="4">
        <f t="shared" si="12"/>
        <v>-199000</v>
      </c>
    </row>
    <row r="803" spans="1:14" hidden="1" x14ac:dyDescent="0.25">
      <c r="A803" t="s">
        <v>14</v>
      </c>
      <c r="B803" t="s">
        <v>22</v>
      </c>
      <c r="C803" t="s">
        <v>66</v>
      </c>
      <c r="D803">
        <v>803890151</v>
      </c>
      <c r="E803" s="1">
        <v>45104</v>
      </c>
      <c r="F803" s="1">
        <v>45104</v>
      </c>
      <c r="G803">
        <v>9932034974</v>
      </c>
      <c r="H803">
        <v>232041389</v>
      </c>
      <c r="I803" s="5">
        <v>9708.76</v>
      </c>
      <c r="J803" s="1">
        <v>45164</v>
      </c>
      <c r="K803" s="4">
        <v>7958</v>
      </c>
      <c r="L803" s="1">
        <v>45163</v>
      </c>
      <c r="M803">
        <v>-1</v>
      </c>
      <c r="N803" s="4">
        <f t="shared" si="12"/>
        <v>-7958</v>
      </c>
    </row>
    <row r="804" spans="1:14" hidden="1" x14ac:dyDescent="0.25">
      <c r="A804" t="s">
        <v>14</v>
      </c>
      <c r="B804" t="s">
        <v>22</v>
      </c>
      <c r="C804" t="s">
        <v>74</v>
      </c>
      <c r="D804">
        <v>5526631006</v>
      </c>
      <c r="E804" s="1">
        <v>44975</v>
      </c>
      <c r="F804" s="1">
        <v>44975</v>
      </c>
      <c r="G804">
        <v>9060230071</v>
      </c>
      <c r="H804" t="s">
        <v>98</v>
      </c>
      <c r="I804" s="5">
        <v>9687.32</v>
      </c>
      <c r="J804" s="1">
        <v>45035</v>
      </c>
      <c r="K804" s="4">
        <v>7957.28</v>
      </c>
      <c r="L804" s="1">
        <v>45196</v>
      </c>
      <c r="M804">
        <v>161</v>
      </c>
      <c r="N804" s="4">
        <f t="shared" si="12"/>
        <v>1281122.08</v>
      </c>
    </row>
    <row r="805" spans="1:14" hidden="1" x14ac:dyDescent="0.25">
      <c r="A805" t="s">
        <v>14</v>
      </c>
      <c r="B805" t="s">
        <v>22</v>
      </c>
      <c r="C805" t="s">
        <v>757</v>
      </c>
      <c r="D805">
        <v>746550409</v>
      </c>
      <c r="E805" s="1">
        <v>45076</v>
      </c>
      <c r="F805" s="1">
        <v>45076</v>
      </c>
      <c r="G805">
        <v>9735396064</v>
      </c>
      <c r="H805" t="s">
        <v>777</v>
      </c>
      <c r="I805" s="5">
        <v>9707.5400000000009</v>
      </c>
      <c r="J805" s="1">
        <v>45107</v>
      </c>
      <c r="K805" s="4">
        <v>7957</v>
      </c>
      <c r="L805" s="1">
        <v>45140</v>
      </c>
      <c r="M805">
        <v>33</v>
      </c>
      <c r="N805" s="4">
        <f t="shared" si="12"/>
        <v>262581</v>
      </c>
    </row>
    <row r="806" spans="1:14" hidden="1" x14ac:dyDescent="0.25">
      <c r="A806" t="s">
        <v>14</v>
      </c>
      <c r="B806" t="s">
        <v>22</v>
      </c>
      <c r="C806" t="s">
        <v>74</v>
      </c>
      <c r="D806">
        <v>5526631006</v>
      </c>
      <c r="E806" s="1">
        <v>44959</v>
      </c>
      <c r="F806" s="1">
        <v>44959</v>
      </c>
      <c r="G806">
        <v>8942290270</v>
      </c>
      <c r="H806" t="s">
        <v>75</v>
      </c>
      <c r="I806" s="5">
        <v>9671.68</v>
      </c>
      <c r="J806" s="1">
        <v>45019</v>
      </c>
      <c r="K806" s="4">
        <v>7936.31</v>
      </c>
      <c r="L806" s="1">
        <v>45196</v>
      </c>
      <c r="M806">
        <v>177</v>
      </c>
      <c r="N806" s="4">
        <f t="shared" si="12"/>
        <v>1404726.87</v>
      </c>
    </row>
    <row r="807" spans="1:14" hidden="1" x14ac:dyDescent="0.25">
      <c r="A807" t="s">
        <v>14</v>
      </c>
      <c r="B807" t="s">
        <v>22</v>
      </c>
      <c r="C807" t="s">
        <v>100</v>
      </c>
      <c r="D807">
        <v>13110270157</v>
      </c>
      <c r="E807" s="1">
        <v>45103</v>
      </c>
      <c r="F807" s="1">
        <v>45103</v>
      </c>
      <c r="G807">
        <v>9926049974</v>
      </c>
      <c r="H807">
        <v>980295556</v>
      </c>
      <c r="I807" s="5">
        <v>9100.4699999999993</v>
      </c>
      <c r="J807" s="1">
        <v>45163</v>
      </c>
      <c r="K807" s="4">
        <v>7908.66</v>
      </c>
      <c r="L807" s="1">
        <v>45163</v>
      </c>
      <c r="M807">
        <v>0</v>
      </c>
      <c r="N807" s="4">
        <f t="shared" si="12"/>
        <v>0</v>
      </c>
    </row>
    <row r="808" spans="1:14" hidden="1" x14ac:dyDescent="0.25">
      <c r="A808" t="s">
        <v>14</v>
      </c>
      <c r="B808" t="s">
        <v>22</v>
      </c>
      <c r="C808" t="s">
        <v>103</v>
      </c>
      <c r="D808">
        <v>12792100153</v>
      </c>
      <c r="E808" s="1">
        <v>45142</v>
      </c>
      <c r="F808" s="1">
        <v>45142</v>
      </c>
      <c r="G808">
        <v>10189656783</v>
      </c>
      <c r="H808">
        <v>23043659</v>
      </c>
      <c r="I808" s="5">
        <v>9644.83</v>
      </c>
      <c r="J808" s="1">
        <v>45169</v>
      </c>
      <c r="K808" s="4">
        <v>7905.6</v>
      </c>
      <c r="L808" s="1">
        <v>45184</v>
      </c>
      <c r="M808">
        <v>15</v>
      </c>
      <c r="N808" s="4">
        <f t="shared" si="12"/>
        <v>118584</v>
      </c>
    </row>
    <row r="809" spans="1:14" hidden="1" x14ac:dyDescent="0.25">
      <c r="A809" t="s">
        <v>14</v>
      </c>
      <c r="B809" t="s">
        <v>22</v>
      </c>
      <c r="C809" t="s">
        <v>74</v>
      </c>
      <c r="D809">
        <v>5526631006</v>
      </c>
      <c r="E809" s="1">
        <v>44959</v>
      </c>
      <c r="F809" s="1">
        <v>44959</v>
      </c>
      <c r="G809">
        <v>8951504640</v>
      </c>
      <c r="H809" t="s">
        <v>76</v>
      </c>
      <c r="I809" s="5">
        <v>9641.49</v>
      </c>
      <c r="J809" s="1">
        <v>45019</v>
      </c>
      <c r="K809" s="4">
        <v>7902.86</v>
      </c>
      <c r="L809" s="1">
        <v>45196</v>
      </c>
      <c r="M809">
        <v>177</v>
      </c>
      <c r="N809" s="4">
        <f t="shared" si="12"/>
        <v>1398806.22</v>
      </c>
    </row>
    <row r="810" spans="1:14" hidden="1" x14ac:dyDescent="0.25">
      <c r="A810" t="s">
        <v>14</v>
      </c>
      <c r="B810" t="s">
        <v>22</v>
      </c>
      <c r="C810" t="s">
        <v>246</v>
      </c>
      <c r="D810">
        <v>12400990151</v>
      </c>
      <c r="E810" s="1">
        <v>45105</v>
      </c>
      <c r="F810" s="1">
        <v>45105</v>
      </c>
      <c r="G810">
        <v>9935115139</v>
      </c>
      <c r="H810">
        <v>202351997</v>
      </c>
      <c r="I810" s="5">
        <v>9638</v>
      </c>
      <c r="J810" s="1">
        <v>45165</v>
      </c>
      <c r="K810" s="4">
        <v>7900</v>
      </c>
      <c r="L810" s="1">
        <v>45163</v>
      </c>
      <c r="M810">
        <v>-2</v>
      </c>
      <c r="N810" s="4">
        <f t="shared" si="12"/>
        <v>-15800</v>
      </c>
    </row>
    <row r="811" spans="1:14" hidden="1" x14ac:dyDescent="0.25">
      <c r="A811" t="s">
        <v>14</v>
      </c>
      <c r="B811" t="s">
        <v>22</v>
      </c>
      <c r="C811" t="s">
        <v>746</v>
      </c>
      <c r="D811">
        <v>2645920592</v>
      </c>
      <c r="E811" s="1">
        <v>45072</v>
      </c>
      <c r="F811" s="1">
        <v>45072</v>
      </c>
      <c r="G811">
        <v>9722869398</v>
      </c>
      <c r="H811">
        <v>2023032945</v>
      </c>
      <c r="I811" s="5">
        <v>8676.4699999999993</v>
      </c>
      <c r="J811" s="1">
        <v>45132</v>
      </c>
      <c r="K811" s="4">
        <v>7887.7</v>
      </c>
      <c r="L811" s="1">
        <v>45135</v>
      </c>
      <c r="M811">
        <v>3</v>
      </c>
      <c r="N811" s="4">
        <f t="shared" si="12"/>
        <v>23663.1</v>
      </c>
    </row>
    <row r="812" spans="1:14" hidden="1" x14ac:dyDescent="0.25">
      <c r="A812" t="s">
        <v>14</v>
      </c>
      <c r="B812" t="s">
        <v>22</v>
      </c>
      <c r="C812" t="s">
        <v>746</v>
      </c>
      <c r="D812">
        <v>2645920592</v>
      </c>
      <c r="E812" s="1">
        <v>45124</v>
      </c>
      <c r="F812" s="1">
        <v>45124</v>
      </c>
      <c r="G812">
        <v>10065314267</v>
      </c>
      <c r="H812">
        <v>2023044076</v>
      </c>
      <c r="I812" s="5">
        <v>8676.4699999999993</v>
      </c>
      <c r="J812" s="1">
        <v>45184</v>
      </c>
      <c r="K812" s="4">
        <v>7887.7</v>
      </c>
      <c r="L812" s="1">
        <v>45196</v>
      </c>
      <c r="M812">
        <v>12</v>
      </c>
      <c r="N812" s="4">
        <f t="shared" si="12"/>
        <v>94652.4</v>
      </c>
    </row>
    <row r="813" spans="1:14" hidden="1" x14ac:dyDescent="0.25">
      <c r="A813" t="s">
        <v>14</v>
      </c>
      <c r="B813" t="s">
        <v>22</v>
      </c>
      <c r="C813" t="s">
        <v>746</v>
      </c>
      <c r="D813">
        <v>2645920592</v>
      </c>
      <c r="E813" s="1">
        <v>45130</v>
      </c>
      <c r="F813" s="1">
        <v>45130</v>
      </c>
      <c r="G813">
        <v>10110468280</v>
      </c>
      <c r="H813">
        <v>2023045390</v>
      </c>
      <c r="I813" s="5">
        <v>8676.4699999999993</v>
      </c>
      <c r="J813" s="1">
        <v>45190</v>
      </c>
      <c r="K813" s="4">
        <v>7887.7</v>
      </c>
      <c r="L813" s="1">
        <v>45196</v>
      </c>
      <c r="M813">
        <v>6</v>
      </c>
      <c r="N813" s="4">
        <f t="shared" si="12"/>
        <v>47326.2</v>
      </c>
    </row>
    <row r="814" spans="1:14" hidden="1" x14ac:dyDescent="0.25">
      <c r="A814" t="s">
        <v>14</v>
      </c>
      <c r="B814" t="s">
        <v>22</v>
      </c>
      <c r="C814" t="s">
        <v>142</v>
      </c>
      <c r="D814">
        <v>2221101203</v>
      </c>
      <c r="E814" s="1">
        <v>45091</v>
      </c>
      <c r="F814" s="1">
        <v>45091</v>
      </c>
      <c r="G814">
        <v>9838617694</v>
      </c>
      <c r="H814">
        <v>412308012191</v>
      </c>
      <c r="I814" s="5">
        <v>9615.14</v>
      </c>
      <c r="J814" s="1">
        <v>45107</v>
      </c>
      <c r="K814" s="4">
        <v>7881.26</v>
      </c>
      <c r="L814" s="1">
        <v>45125</v>
      </c>
      <c r="M814">
        <v>18</v>
      </c>
      <c r="N814" s="4">
        <f t="shared" si="12"/>
        <v>141862.68</v>
      </c>
    </row>
    <row r="815" spans="1:14" hidden="1" x14ac:dyDescent="0.25">
      <c r="A815" t="s">
        <v>14</v>
      </c>
      <c r="B815" t="s">
        <v>22</v>
      </c>
      <c r="C815" t="s">
        <v>73</v>
      </c>
      <c r="D815">
        <v>12878470157</v>
      </c>
      <c r="E815" s="1">
        <v>45172</v>
      </c>
      <c r="F815" s="1">
        <v>45172</v>
      </c>
      <c r="G815">
        <v>10368554682</v>
      </c>
      <c r="H815">
        <v>2800008472</v>
      </c>
      <c r="I815" s="5">
        <v>9581.3799999999992</v>
      </c>
      <c r="J815" s="1">
        <v>45232</v>
      </c>
      <c r="K815" s="4">
        <v>7853.59</v>
      </c>
      <c r="L815" s="1">
        <v>45196</v>
      </c>
      <c r="M815">
        <v>-36</v>
      </c>
      <c r="N815" s="4">
        <f t="shared" si="12"/>
        <v>-282729.24</v>
      </c>
    </row>
    <row r="816" spans="1:14" hidden="1" x14ac:dyDescent="0.25">
      <c r="A816" t="s">
        <v>14</v>
      </c>
      <c r="B816" t="s">
        <v>22</v>
      </c>
      <c r="C816" t="s">
        <v>827</v>
      </c>
      <c r="D816">
        <v>399800580</v>
      </c>
      <c r="E816" s="1">
        <v>45115</v>
      </c>
      <c r="F816" s="1">
        <v>45115</v>
      </c>
      <c r="G816">
        <v>10004392490</v>
      </c>
      <c r="H816">
        <v>2023010643</v>
      </c>
      <c r="I816" s="5">
        <v>8614.32</v>
      </c>
      <c r="J816" s="1">
        <v>45175</v>
      </c>
      <c r="K816" s="4">
        <v>7831.2</v>
      </c>
      <c r="L816" s="1">
        <v>45196</v>
      </c>
      <c r="M816">
        <v>21</v>
      </c>
      <c r="N816" s="4">
        <f t="shared" si="12"/>
        <v>164455.19999999998</v>
      </c>
    </row>
    <row r="817" spans="1:14" hidden="1" x14ac:dyDescent="0.25">
      <c r="A817" t="s">
        <v>14</v>
      </c>
      <c r="B817" t="s">
        <v>22</v>
      </c>
      <c r="C817" t="s">
        <v>63</v>
      </c>
      <c r="D817">
        <v>212840235</v>
      </c>
      <c r="E817" s="1">
        <v>45033</v>
      </c>
      <c r="F817" s="1">
        <v>45033</v>
      </c>
      <c r="G817">
        <v>9440407498</v>
      </c>
      <c r="H817">
        <v>1000038235</v>
      </c>
      <c r="I817" s="5">
        <v>8610.5</v>
      </c>
      <c r="J817" s="1">
        <v>45093</v>
      </c>
      <c r="K817" s="4">
        <v>7827.73</v>
      </c>
      <c r="L817" s="1">
        <v>45196</v>
      </c>
      <c r="M817">
        <v>103</v>
      </c>
      <c r="N817" s="4">
        <f t="shared" si="12"/>
        <v>806256.19</v>
      </c>
    </row>
    <row r="818" spans="1:14" hidden="1" x14ac:dyDescent="0.25">
      <c r="A818" t="s">
        <v>14</v>
      </c>
      <c r="B818" t="s">
        <v>22</v>
      </c>
      <c r="C818" t="s">
        <v>301</v>
      </c>
      <c r="D818">
        <v>5849130157</v>
      </c>
      <c r="E818" s="1">
        <v>45101</v>
      </c>
      <c r="F818" s="1">
        <v>45101</v>
      </c>
      <c r="G818">
        <v>9918649154</v>
      </c>
      <c r="H818" t="s">
        <v>1117</v>
      </c>
      <c r="I818" s="5">
        <v>8593.2000000000007</v>
      </c>
      <c r="J818" s="1">
        <v>45161</v>
      </c>
      <c r="K818" s="4">
        <v>7812</v>
      </c>
      <c r="L818" s="1">
        <v>45196</v>
      </c>
      <c r="M818">
        <v>35</v>
      </c>
      <c r="N818" s="4">
        <f t="shared" si="12"/>
        <v>273420</v>
      </c>
    </row>
    <row r="819" spans="1:14" hidden="1" x14ac:dyDescent="0.25">
      <c r="A819" t="s">
        <v>14</v>
      </c>
      <c r="B819" t="s">
        <v>22</v>
      </c>
      <c r="C819" t="s">
        <v>301</v>
      </c>
      <c r="D819">
        <v>5849130157</v>
      </c>
      <c r="E819" s="1">
        <v>45135</v>
      </c>
      <c r="F819" s="1">
        <v>45135</v>
      </c>
      <c r="G819">
        <v>10153124153</v>
      </c>
      <c r="H819" t="s">
        <v>1616</v>
      </c>
      <c r="I819" s="5">
        <v>8593.2000000000007</v>
      </c>
      <c r="J819" s="1">
        <v>45195</v>
      </c>
      <c r="K819" s="4">
        <v>7812</v>
      </c>
      <c r="L819" s="1">
        <v>45196</v>
      </c>
      <c r="M819">
        <v>1</v>
      </c>
      <c r="N819" s="4">
        <f t="shared" si="12"/>
        <v>7812</v>
      </c>
    </row>
    <row r="820" spans="1:14" hidden="1" x14ac:dyDescent="0.25">
      <c r="A820" t="s">
        <v>14</v>
      </c>
      <c r="B820" t="s">
        <v>22</v>
      </c>
      <c r="C820" t="s">
        <v>255</v>
      </c>
      <c r="D820">
        <v>471770016</v>
      </c>
      <c r="E820" s="1">
        <v>45175</v>
      </c>
      <c r="F820" s="1">
        <v>45175</v>
      </c>
      <c r="G820">
        <v>10389853064</v>
      </c>
      <c r="H820">
        <v>90019121</v>
      </c>
      <c r="I820" s="5">
        <v>8577.36</v>
      </c>
      <c r="J820" s="1">
        <v>45235</v>
      </c>
      <c r="K820" s="4">
        <v>7797.6</v>
      </c>
      <c r="L820" s="1">
        <v>45196</v>
      </c>
      <c r="M820">
        <v>-39</v>
      </c>
      <c r="N820" s="4">
        <f t="shared" si="12"/>
        <v>-304106.40000000002</v>
      </c>
    </row>
    <row r="821" spans="1:14" hidden="1" x14ac:dyDescent="0.25">
      <c r="A821" t="s">
        <v>14</v>
      </c>
      <c r="B821" t="s">
        <v>22</v>
      </c>
      <c r="C821" t="s">
        <v>490</v>
      </c>
      <c r="D821">
        <v>6912570964</v>
      </c>
      <c r="E821" s="1">
        <v>45034</v>
      </c>
      <c r="F821" s="1">
        <v>45034</v>
      </c>
      <c r="G821">
        <v>9470643533</v>
      </c>
      <c r="H821">
        <v>98789308</v>
      </c>
      <c r="I821" s="5">
        <v>9498.92</v>
      </c>
      <c r="J821" s="1">
        <v>45094</v>
      </c>
      <c r="K821" s="4">
        <v>7786</v>
      </c>
      <c r="L821" s="1">
        <v>45196</v>
      </c>
      <c r="M821">
        <v>102</v>
      </c>
      <c r="N821" s="4">
        <f t="shared" si="12"/>
        <v>794172</v>
      </c>
    </row>
    <row r="822" spans="1:14" hidden="1" x14ac:dyDescent="0.25">
      <c r="A822" t="s">
        <v>14</v>
      </c>
      <c r="B822" t="s">
        <v>22</v>
      </c>
      <c r="C822" t="s">
        <v>1648</v>
      </c>
      <c r="D822">
        <v>10774630965</v>
      </c>
      <c r="E822" s="1">
        <v>45139</v>
      </c>
      <c r="F822" s="1">
        <v>45139</v>
      </c>
      <c r="G822">
        <v>10171278245</v>
      </c>
      <c r="H822">
        <v>94</v>
      </c>
      <c r="I822" s="5">
        <v>8261.2000000000007</v>
      </c>
      <c r="J822" s="1">
        <v>45199</v>
      </c>
      <c r="K822" s="4">
        <v>7782</v>
      </c>
      <c r="L822" s="1">
        <v>45184</v>
      </c>
      <c r="M822">
        <v>-15</v>
      </c>
      <c r="N822" s="4">
        <f t="shared" si="12"/>
        <v>-116730</v>
      </c>
    </row>
    <row r="823" spans="1:14" hidden="1" x14ac:dyDescent="0.25">
      <c r="A823" t="s">
        <v>14</v>
      </c>
      <c r="B823" t="s">
        <v>22</v>
      </c>
      <c r="C823" t="s">
        <v>58</v>
      </c>
      <c r="D823">
        <v>426150488</v>
      </c>
      <c r="E823" s="1">
        <v>45072</v>
      </c>
      <c r="F823" s="1">
        <v>45072</v>
      </c>
      <c r="G823">
        <v>9718801031</v>
      </c>
      <c r="H823">
        <v>127440</v>
      </c>
      <c r="I823" s="5">
        <v>8552.85</v>
      </c>
      <c r="J823" s="1">
        <v>45132</v>
      </c>
      <c r="K823" s="4">
        <v>7775.32</v>
      </c>
      <c r="L823" s="1">
        <v>45135</v>
      </c>
      <c r="M823">
        <v>3</v>
      </c>
      <c r="N823" s="4">
        <f t="shared" si="12"/>
        <v>23325.96</v>
      </c>
    </row>
    <row r="824" spans="1:14" hidden="1" x14ac:dyDescent="0.25">
      <c r="A824" t="s">
        <v>14</v>
      </c>
      <c r="B824" t="s">
        <v>22</v>
      </c>
      <c r="C824" t="s">
        <v>58</v>
      </c>
      <c r="D824">
        <v>426150488</v>
      </c>
      <c r="E824" s="1">
        <v>45075</v>
      </c>
      <c r="F824" s="1">
        <v>45075</v>
      </c>
      <c r="G824">
        <v>9729398048</v>
      </c>
      <c r="H824">
        <v>127741</v>
      </c>
      <c r="I824" s="5">
        <v>8552.85</v>
      </c>
      <c r="J824" s="1">
        <v>45135</v>
      </c>
      <c r="K824" s="4">
        <v>7775.32</v>
      </c>
      <c r="L824" s="1">
        <v>45135</v>
      </c>
      <c r="M824">
        <v>0</v>
      </c>
      <c r="N824" s="4">
        <f t="shared" si="12"/>
        <v>0</v>
      </c>
    </row>
    <row r="825" spans="1:14" hidden="1" x14ac:dyDescent="0.25">
      <c r="A825" t="s">
        <v>14</v>
      </c>
      <c r="B825" t="s">
        <v>22</v>
      </c>
      <c r="C825" t="s">
        <v>167</v>
      </c>
      <c r="D825">
        <v>10282490159</v>
      </c>
      <c r="E825" s="1">
        <v>45055</v>
      </c>
      <c r="F825" s="1">
        <v>45055</v>
      </c>
      <c r="G825">
        <v>9596209033</v>
      </c>
      <c r="H825">
        <v>9161023493</v>
      </c>
      <c r="I825" s="5">
        <v>9482.83</v>
      </c>
      <c r="J825" s="1">
        <v>45137</v>
      </c>
      <c r="K825" s="4">
        <v>7772.81</v>
      </c>
      <c r="L825" s="1">
        <v>45114</v>
      </c>
      <c r="M825">
        <v>-23</v>
      </c>
      <c r="N825" s="4">
        <f t="shared" si="12"/>
        <v>-178774.63</v>
      </c>
    </row>
    <row r="826" spans="1:14" hidden="1" x14ac:dyDescent="0.25">
      <c r="A826" t="s">
        <v>14</v>
      </c>
      <c r="B826" t="s">
        <v>22</v>
      </c>
      <c r="C826" t="s">
        <v>209</v>
      </c>
      <c r="D826">
        <v>2707070963</v>
      </c>
      <c r="E826" s="1">
        <v>45013</v>
      </c>
      <c r="F826" s="1">
        <v>45013</v>
      </c>
      <c r="G826">
        <v>9312522179</v>
      </c>
      <c r="H826">
        <v>8723130094</v>
      </c>
      <c r="I826" s="5">
        <v>8546.89</v>
      </c>
      <c r="J826" s="1">
        <v>45073</v>
      </c>
      <c r="K826" s="4">
        <v>7769.9</v>
      </c>
      <c r="L826" s="1">
        <v>45135</v>
      </c>
      <c r="M826">
        <v>62</v>
      </c>
      <c r="N826" s="4">
        <f t="shared" si="12"/>
        <v>481733.8</v>
      </c>
    </row>
    <row r="827" spans="1:14" hidden="1" x14ac:dyDescent="0.25">
      <c r="A827" t="s">
        <v>14</v>
      </c>
      <c r="B827" t="s">
        <v>22</v>
      </c>
      <c r="C827" t="s">
        <v>209</v>
      </c>
      <c r="D827">
        <v>2707070963</v>
      </c>
      <c r="E827" s="1">
        <v>45069</v>
      </c>
      <c r="F827" s="1">
        <v>45069</v>
      </c>
      <c r="G827">
        <v>9700704866</v>
      </c>
      <c r="H827">
        <v>8723143276</v>
      </c>
      <c r="I827" s="5">
        <v>8546.89</v>
      </c>
      <c r="J827" s="1">
        <v>45129</v>
      </c>
      <c r="K827" s="4">
        <v>7769.9</v>
      </c>
      <c r="L827" s="1">
        <v>45135</v>
      </c>
      <c r="M827">
        <v>6</v>
      </c>
      <c r="N827" s="4">
        <f t="shared" si="12"/>
        <v>46619.399999999994</v>
      </c>
    </row>
    <row r="828" spans="1:14" hidden="1" x14ac:dyDescent="0.25">
      <c r="A828" t="s">
        <v>14</v>
      </c>
      <c r="B828" t="s">
        <v>22</v>
      </c>
      <c r="C828" t="s">
        <v>456</v>
      </c>
      <c r="D828">
        <v>11271521004</v>
      </c>
      <c r="E828" s="1">
        <v>45083</v>
      </c>
      <c r="F828" s="1">
        <v>45083</v>
      </c>
      <c r="G828">
        <v>9781268235</v>
      </c>
      <c r="H828">
        <v>23008164</v>
      </c>
      <c r="I828" s="5">
        <v>8510.44</v>
      </c>
      <c r="J828" s="1">
        <v>45107</v>
      </c>
      <c r="K828" s="4">
        <v>7736.76</v>
      </c>
      <c r="L828" s="1">
        <v>45183</v>
      </c>
      <c r="M828">
        <v>76</v>
      </c>
      <c r="N828" s="4">
        <f t="shared" si="12"/>
        <v>587993.76</v>
      </c>
    </row>
    <row r="829" spans="1:14" hidden="1" x14ac:dyDescent="0.25">
      <c r="A829" t="s">
        <v>14</v>
      </c>
      <c r="B829" t="s">
        <v>22</v>
      </c>
      <c r="C829" t="s">
        <v>447</v>
      </c>
      <c r="D829">
        <v>100190610</v>
      </c>
      <c r="E829" s="1">
        <v>45118</v>
      </c>
      <c r="F829" s="1">
        <v>45118</v>
      </c>
      <c r="G829">
        <v>10030996474</v>
      </c>
      <c r="H829">
        <v>9547086724</v>
      </c>
      <c r="I829" s="5">
        <v>9420.84</v>
      </c>
      <c r="J829" s="1">
        <v>45178</v>
      </c>
      <c r="K829" s="4">
        <v>7722</v>
      </c>
      <c r="L829" s="1">
        <v>45163</v>
      </c>
      <c r="M829">
        <v>-15</v>
      </c>
      <c r="N829" s="4">
        <f t="shared" si="12"/>
        <v>-115830</v>
      </c>
    </row>
    <row r="830" spans="1:14" hidden="1" x14ac:dyDescent="0.25">
      <c r="A830" t="s">
        <v>14</v>
      </c>
      <c r="B830" t="s">
        <v>22</v>
      </c>
      <c r="C830" t="s">
        <v>1356</v>
      </c>
      <c r="D830">
        <v>8254050589</v>
      </c>
      <c r="E830" s="1">
        <v>45113</v>
      </c>
      <c r="F830" s="1">
        <v>45113</v>
      </c>
      <c r="G830">
        <v>10002322701</v>
      </c>
      <c r="H830">
        <v>37</v>
      </c>
      <c r="I830" s="5">
        <v>9397.64</v>
      </c>
      <c r="J830" s="1">
        <v>45138</v>
      </c>
      <c r="K830" s="4">
        <v>7702.98</v>
      </c>
      <c r="L830" s="1">
        <v>45148</v>
      </c>
      <c r="M830">
        <v>10</v>
      </c>
      <c r="N830" s="4">
        <f t="shared" si="12"/>
        <v>77029.799999999988</v>
      </c>
    </row>
    <row r="831" spans="1:14" hidden="1" x14ac:dyDescent="0.25">
      <c r="A831" t="s">
        <v>14</v>
      </c>
      <c r="B831" t="s">
        <v>22</v>
      </c>
      <c r="C831" t="s">
        <v>246</v>
      </c>
      <c r="D831">
        <v>12400990151</v>
      </c>
      <c r="E831" s="1">
        <v>45016</v>
      </c>
      <c r="F831" s="1">
        <v>45016</v>
      </c>
      <c r="G831">
        <v>9337766504</v>
      </c>
      <c r="H831">
        <v>202350994</v>
      </c>
      <c r="I831" s="5">
        <v>9394</v>
      </c>
      <c r="J831" s="1">
        <v>45076</v>
      </c>
      <c r="K831" s="4">
        <v>7700</v>
      </c>
      <c r="L831" s="1">
        <v>45163</v>
      </c>
      <c r="M831">
        <v>87</v>
      </c>
      <c r="N831" s="4">
        <f t="shared" si="12"/>
        <v>669900</v>
      </c>
    </row>
    <row r="832" spans="1:14" hidden="1" x14ac:dyDescent="0.25">
      <c r="A832" t="s">
        <v>14</v>
      </c>
      <c r="B832" t="s">
        <v>22</v>
      </c>
      <c r="C832" t="s">
        <v>246</v>
      </c>
      <c r="D832">
        <v>12400990151</v>
      </c>
      <c r="E832" s="1">
        <v>45098</v>
      </c>
      <c r="F832" s="1">
        <v>45098</v>
      </c>
      <c r="G832">
        <v>9898847158</v>
      </c>
      <c r="H832">
        <v>202351958</v>
      </c>
      <c r="I832" s="5">
        <v>9394</v>
      </c>
      <c r="J832" s="1">
        <v>45158</v>
      </c>
      <c r="K832" s="4">
        <v>7700</v>
      </c>
      <c r="L832" s="1">
        <v>45163</v>
      </c>
      <c r="M832">
        <v>5</v>
      </c>
      <c r="N832" s="4">
        <f t="shared" si="12"/>
        <v>38500</v>
      </c>
    </row>
    <row r="833" spans="1:14" hidden="1" x14ac:dyDescent="0.25">
      <c r="A833" t="s">
        <v>14</v>
      </c>
      <c r="B833" t="s">
        <v>22</v>
      </c>
      <c r="C833" t="s">
        <v>437</v>
      </c>
      <c r="D833">
        <v>911350635</v>
      </c>
      <c r="E833" s="1">
        <v>45127</v>
      </c>
      <c r="F833" s="1">
        <v>45127</v>
      </c>
      <c r="G833">
        <v>10108199403</v>
      </c>
      <c r="H833">
        <v>1300000242</v>
      </c>
      <c r="I833" s="5">
        <v>9394</v>
      </c>
      <c r="J833" s="1">
        <v>45169</v>
      </c>
      <c r="K833" s="4">
        <v>7700</v>
      </c>
      <c r="L833" s="1">
        <v>45189</v>
      </c>
      <c r="M833">
        <v>20</v>
      </c>
      <c r="N833" s="4">
        <f t="shared" si="12"/>
        <v>154000</v>
      </c>
    </row>
    <row r="834" spans="1:14" hidden="1" x14ac:dyDescent="0.25">
      <c r="A834" t="s">
        <v>14</v>
      </c>
      <c r="B834" t="s">
        <v>22</v>
      </c>
      <c r="C834" t="s">
        <v>23</v>
      </c>
      <c r="D834">
        <v>1781570591</v>
      </c>
      <c r="E834" s="1">
        <v>42096</v>
      </c>
      <c r="F834" s="1">
        <v>42096</v>
      </c>
      <c r="G834">
        <v>4892749</v>
      </c>
      <c r="H834">
        <v>7010038859</v>
      </c>
      <c r="I834" s="5">
        <v>8457.24</v>
      </c>
      <c r="J834" s="1">
        <v>42167</v>
      </c>
      <c r="K834" s="4">
        <v>7688.4</v>
      </c>
      <c r="L834" s="1">
        <v>45187</v>
      </c>
      <c r="M834">
        <v>3020</v>
      </c>
      <c r="N834" s="4">
        <f t="shared" ref="N834:N897" si="13">+K834*M834</f>
        <v>23218968</v>
      </c>
    </row>
    <row r="835" spans="1:14" hidden="1" x14ac:dyDescent="0.25">
      <c r="A835" t="s">
        <v>14</v>
      </c>
      <c r="B835" t="s">
        <v>22</v>
      </c>
      <c r="C835" t="s">
        <v>631</v>
      </c>
      <c r="D835">
        <v>5848061007</v>
      </c>
      <c r="E835" s="1">
        <v>45084</v>
      </c>
      <c r="F835" s="1">
        <v>45084</v>
      </c>
      <c r="G835">
        <v>9797676022</v>
      </c>
      <c r="H835">
        <v>2023012000049760</v>
      </c>
      <c r="I835" s="5">
        <v>8424.5</v>
      </c>
      <c r="J835" s="1">
        <v>45144</v>
      </c>
      <c r="K835" s="4">
        <v>7658.64</v>
      </c>
      <c r="L835" s="1">
        <v>45135</v>
      </c>
      <c r="M835">
        <v>-9</v>
      </c>
      <c r="N835" s="4">
        <f t="shared" si="13"/>
        <v>-68927.760000000009</v>
      </c>
    </row>
    <row r="836" spans="1:14" hidden="1" x14ac:dyDescent="0.25">
      <c r="A836" t="s">
        <v>14</v>
      </c>
      <c r="B836" t="s">
        <v>22</v>
      </c>
      <c r="C836" t="s">
        <v>1107</v>
      </c>
      <c r="D836">
        <v>967720285</v>
      </c>
      <c r="E836" s="1">
        <v>45103</v>
      </c>
      <c r="F836" s="1">
        <v>45103</v>
      </c>
      <c r="G836">
        <v>9924912891</v>
      </c>
      <c r="H836">
        <v>2023919378</v>
      </c>
      <c r="I836" s="5">
        <v>9333</v>
      </c>
      <c r="J836" s="1">
        <v>45163</v>
      </c>
      <c r="K836" s="4">
        <v>7650</v>
      </c>
      <c r="L836" s="1">
        <v>45134</v>
      </c>
      <c r="M836">
        <v>-29</v>
      </c>
      <c r="N836" s="4">
        <f t="shared" si="13"/>
        <v>-221850</v>
      </c>
    </row>
    <row r="837" spans="1:14" hidden="1" x14ac:dyDescent="0.25">
      <c r="A837" t="s">
        <v>14</v>
      </c>
      <c r="B837" t="s">
        <v>22</v>
      </c>
      <c r="C837" t="s">
        <v>1058</v>
      </c>
      <c r="D837" t="s">
        <v>1059</v>
      </c>
      <c r="E837" s="1">
        <v>45097</v>
      </c>
      <c r="F837" s="1">
        <v>45097</v>
      </c>
      <c r="G837">
        <v>9890159005</v>
      </c>
      <c r="H837" t="s">
        <v>1060</v>
      </c>
      <c r="I837" s="5">
        <v>9036.0499999999993</v>
      </c>
      <c r="J837" s="1">
        <v>45107</v>
      </c>
      <c r="K837" s="4">
        <v>7611.7</v>
      </c>
      <c r="L837" s="1">
        <v>45110</v>
      </c>
      <c r="M837">
        <v>3</v>
      </c>
      <c r="N837" s="4">
        <f t="shared" si="13"/>
        <v>22835.1</v>
      </c>
    </row>
    <row r="838" spans="1:14" hidden="1" x14ac:dyDescent="0.25">
      <c r="A838" t="s">
        <v>14</v>
      </c>
      <c r="B838" t="s">
        <v>22</v>
      </c>
      <c r="C838" t="s">
        <v>334</v>
      </c>
      <c r="D838">
        <v>6814140965</v>
      </c>
      <c r="E838" s="1">
        <v>45111</v>
      </c>
      <c r="F838" s="1">
        <v>45111</v>
      </c>
      <c r="G838">
        <v>9975516696</v>
      </c>
      <c r="H838">
        <v>7080040229</v>
      </c>
      <c r="I838" s="5">
        <v>9280.48</v>
      </c>
      <c r="J838" s="1">
        <v>45138</v>
      </c>
      <c r="K838" s="4">
        <v>7606.95</v>
      </c>
      <c r="L838" s="1">
        <v>45133</v>
      </c>
      <c r="M838">
        <v>-5</v>
      </c>
      <c r="N838" s="4">
        <f t="shared" si="13"/>
        <v>-38034.75</v>
      </c>
    </row>
    <row r="839" spans="1:14" hidden="1" x14ac:dyDescent="0.25">
      <c r="A839" t="s">
        <v>14</v>
      </c>
      <c r="B839" t="s">
        <v>22</v>
      </c>
      <c r="C839" t="s">
        <v>100</v>
      </c>
      <c r="D839">
        <v>13110270157</v>
      </c>
      <c r="E839" s="1">
        <v>45136</v>
      </c>
      <c r="F839" s="1">
        <v>45136</v>
      </c>
      <c r="G839">
        <v>10158025679</v>
      </c>
      <c r="H839">
        <v>980297008</v>
      </c>
      <c r="I839" s="5">
        <v>8129.46</v>
      </c>
      <c r="J839" s="1">
        <v>45196</v>
      </c>
      <c r="K839" s="4">
        <v>7588.38</v>
      </c>
      <c r="L839" s="1">
        <v>45196</v>
      </c>
      <c r="M839">
        <v>0</v>
      </c>
      <c r="N839" s="4">
        <f t="shared" si="13"/>
        <v>0</v>
      </c>
    </row>
    <row r="840" spans="1:14" hidden="1" x14ac:dyDescent="0.25">
      <c r="A840" t="s">
        <v>14</v>
      </c>
      <c r="B840" t="s">
        <v>22</v>
      </c>
      <c r="C840" t="s">
        <v>141</v>
      </c>
      <c r="D840">
        <v>747170157</v>
      </c>
      <c r="E840" s="1">
        <v>45019</v>
      </c>
      <c r="F840" s="1">
        <v>45019</v>
      </c>
      <c r="G840">
        <v>9351471245</v>
      </c>
      <c r="H840">
        <v>6753312080</v>
      </c>
      <c r="I840" s="5">
        <v>8345.92</v>
      </c>
      <c r="J840" s="1">
        <v>45079</v>
      </c>
      <c r="K840" s="4">
        <v>7587.2</v>
      </c>
      <c r="L840" s="1">
        <v>45196</v>
      </c>
      <c r="M840">
        <v>117</v>
      </c>
      <c r="N840" s="4">
        <f t="shared" si="13"/>
        <v>887702.4</v>
      </c>
    </row>
    <row r="841" spans="1:14" hidden="1" x14ac:dyDescent="0.25">
      <c r="A841" t="s">
        <v>14</v>
      </c>
      <c r="B841" t="s">
        <v>22</v>
      </c>
      <c r="C841" t="s">
        <v>141</v>
      </c>
      <c r="D841">
        <v>747170157</v>
      </c>
      <c r="E841" s="1">
        <v>45170</v>
      </c>
      <c r="F841" s="1">
        <v>45170</v>
      </c>
      <c r="G841">
        <v>10367968224</v>
      </c>
      <c r="H841">
        <v>6753330965</v>
      </c>
      <c r="I841" s="5">
        <v>8345.92</v>
      </c>
      <c r="J841" s="1">
        <v>45230</v>
      </c>
      <c r="K841" s="4">
        <v>7587.2</v>
      </c>
      <c r="L841" s="1">
        <v>45196</v>
      </c>
      <c r="M841">
        <v>-34</v>
      </c>
      <c r="N841" s="4">
        <f t="shared" si="13"/>
        <v>-257964.79999999999</v>
      </c>
    </row>
    <row r="842" spans="1:14" hidden="1" x14ac:dyDescent="0.25">
      <c r="A842" t="s">
        <v>14</v>
      </c>
      <c r="B842" t="s">
        <v>22</v>
      </c>
      <c r="C842" t="s">
        <v>262</v>
      </c>
      <c r="D842">
        <v>11187430159</v>
      </c>
      <c r="E842" s="1">
        <v>45027</v>
      </c>
      <c r="F842" s="1">
        <v>45027</v>
      </c>
      <c r="G842">
        <v>9408476309</v>
      </c>
      <c r="H842">
        <v>230006230</v>
      </c>
      <c r="I842" s="5">
        <v>8339.1</v>
      </c>
      <c r="J842" s="1">
        <v>45087</v>
      </c>
      <c r="K842" s="4">
        <v>7581</v>
      </c>
      <c r="L842" s="1">
        <v>45135</v>
      </c>
      <c r="M842">
        <v>48</v>
      </c>
      <c r="N842" s="4">
        <f t="shared" si="13"/>
        <v>363888</v>
      </c>
    </row>
    <row r="843" spans="1:14" hidden="1" x14ac:dyDescent="0.25">
      <c r="A843" t="s">
        <v>14</v>
      </c>
      <c r="B843" t="s">
        <v>22</v>
      </c>
      <c r="C843" t="s">
        <v>209</v>
      </c>
      <c r="D843">
        <v>2707070963</v>
      </c>
      <c r="E843" s="1">
        <v>45055</v>
      </c>
      <c r="F843" s="1">
        <v>45055</v>
      </c>
      <c r="G843">
        <v>9597683104</v>
      </c>
      <c r="H843">
        <v>8723139602</v>
      </c>
      <c r="I843" s="5">
        <v>8337.9500000000007</v>
      </c>
      <c r="J843" s="1">
        <v>45115</v>
      </c>
      <c r="K843" s="4">
        <v>7579.95</v>
      </c>
      <c r="L843" s="1">
        <v>45135</v>
      </c>
      <c r="M843">
        <v>20</v>
      </c>
      <c r="N843" s="4">
        <f t="shared" si="13"/>
        <v>151599</v>
      </c>
    </row>
    <row r="844" spans="1:14" hidden="1" x14ac:dyDescent="0.25">
      <c r="A844" t="s">
        <v>14</v>
      </c>
      <c r="B844" t="s">
        <v>22</v>
      </c>
      <c r="C844" t="s">
        <v>35</v>
      </c>
      <c r="D844">
        <v>13664791004</v>
      </c>
      <c r="E844" s="1">
        <v>44915</v>
      </c>
      <c r="F844" s="1">
        <v>44915</v>
      </c>
      <c r="G844">
        <v>8656690265</v>
      </c>
      <c r="H844">
        <v>1075</v>
      </c>
      <c r="I844" s="5">
        <v>7502</v>
      </c>
      <c r="J844" s="1">
        <v>45064</v>
      </c>
      <c r="K844" s="4">
        <v>7502</v>
      </c>
      <c r="L844" s="1">
        <v>45114</v>
      </c>
      <c r="M844">
        <v>50</v>
      </c>
      <c r="N844" s="4">
        <f t="shared" si="13"/>
        <v>375100</v>
      </c>
    </row>
    <row r="845" spans="1:14" hidden="1" x14ac:dyDescent="0.25">
      <c r="A845" t="s">
        <v>14</v>
      </c>
      <c r="B845" t="s">
        <v>22</v>
      </c>
      <c r="C845" t="s">
        <v>452</v>
      </c>
      <c r="D845">
        <v>8339330964</v>
      </c>
      <c r="E845" s="1">
        <v>45031</v>
      </c>
      <c r="F845" s="1">
        <v>45031</v>
      </c>
      <c r="G845">
        <v>9442623725</v>
      </c>
      <c r="H845" t="s">
        <v>453</v>
      </c>
      <c r="I845" s="5">
        <v>8250.35</v>
      </c>
      <c r="J845" s="1">
        <v>45046</v>
      </c>
      <c r="K845" s="4">
        <v>7500.32</v>
      </c>
      <c r="L845" s="1">
        <v>45188</v>
      </c>
      <c r="M845">
        <v>142</v>
      </c>
      <c r="N845" s="4">
        <f t="shared" si="13"/>
        <v>1065045.44</v>
      </c>
    </row>
    <row r="846" spans="1:14" hidden="1" x14ac:dyDescent="0.25">
      <c r="A846" t="s">
        <v>14</v>
      </c>
      <c r="B846" t="s">
        <v>22</v>
      </c>
      <c r="C846" t="s">
        <v>67</v>
      </c>
      <c r="D846">
        <v>9009860967</v>
      </c>
      <c r="E846" s="1">
        <v>44992</v>
      </c>
      <c r="F846" s="1">
        <v>44992</v>
      </c>
      <c r="G846">
        <v>9173516592</v>
      </c>
      <c r="H846" t="s">
        <v>112</v>
      </c>
      <c r="I846" s="5">
        <v>7800</v>
      </c>
      <c r="J846" s="1">
        <v>45015</v>
      </c>
      <c r="K846" s="4">
        <v>7500</v>
      </c>
      <c r="L846" s="1">
        <v>45146</v>
      </c>
      <c r="M846">
        <v>131</v>
      </c>
      <c r="N846" s="4">
        <f t="shared" si="13"/>
        <v>982500</v>
      </c>
    </row>
    <row r="847" spans="1:14" hidden="1" x14ac:dyDescent="0.25">
      <c r="A847" t="s">
        <v>14</v>
      </c>
      <c r="B847" t="s">
        <v>22</v>
      </c>
      <c r="C847" t="s">
        <v>67</v>
      </c>
      <c r="D847">
        <v>9009860967</v>
      </c>
      <c r="E847" s="1">
        <v>45020</v>
      </c>
      <c r="F847" s="1">
        <v>45020</v>
      </c>
      <c r="G847">
        <v>9362306188</v>
      </c>
      <c r="H847" t="s">
        <v>296</v>
      </c>
      <c r="I847" s="5">
        <v>7800</v>
      </c>
      <c r="J847" s="1">
        <v>45076</v>
      </c>
      <c r="K847" s="4">
        <v>7500</v>
      </c>
      <c r="L847" s="1">
        <v>45146</v>
      </c>
      <c r="M847">
        <v>70</v>
      </c>
      <c r="N847" s="4">
        <f t="shared" si="13"/>
        <v>525000</v>
      </c>
    </row>
    <row r="848" spans="1:14" hidden="1" x14ac:dyDescent="0.25">
      <c r="A848" t="s">
        <v>14</v>
      </c>
      <c r="B848" t="s">
        <v>22</v>
      </c>
      <c r="C848" t="s">
        <v>1521</v>
      </c>
      <c r="D848">
        <v>1813250675</v>
      </c>
      <c r="E848" s="1">
        <v>45130</v>
      </c>
      <c r="F848" s="1">
        <v>45130</v>
      </c>
      <c r="G848">
        <v>10106684955</v>
      </c>
      <c r="H848">
        <v>28</v>
      </c>
      <c r="I848" s="5">
        <v>9150</v>
      </c>
      <c r="J848" s="1">
        <v>45199</v>
      </c>
      <c r="K848" s="4">
        <v>7500</v>
      </c>
      <c r="L848" s="1">
        <v>45196</v>
      </c>
      <c r="M848">
        <v>-3</v>
      </c>
      <c r="N848" s="4">
        <f t="shared" si="13"/>
        <v>-22500</v>
      </c>
    </row>
    <row r="849" spans="1:14" hidden="1" x14ac:dyDescent="0.25">
      <c r="A849" t="s">
        <v>14</v>
      </c>
      <c r="B849" t="s">
        <v>22</v>
      </c>
      <c r="C849" t="s">
        <v>1300</v>
      </c>
      <c r="D849">
        <v>8441330589</v>
      </c>
      <c r="E849" s="1">
        <v>45112</v>
      </c>
      <c r="F849" s="1">
        <v>45112</v>
      </c>
      <c r="G849">
        <v>9981379354</v>
      </c>
      <c r="H849" t="s">
        <v>1301</v>
      </c>
      <c r="I849" s="5">
        <v>9146.57</v>
      </c>
      <c r="J849" s="1">
        <v>45172</v>
      </c>
      <c r="K849" s="4">
        <v>7497.19</v>
      </c>
      <c r="L849" s="1">
        <v>45135</v>
      </c>
      <c r="M849">
        <v>-37</v>
      </c>
      <c r="N849" s="4">
        <f t="shared" si="13"/>
        <v>-277396.02999999997</v>
      </c>
    </row>
    <row r="850" spans="1:14" hidden="1" x14ac:dyDescent="0.25">
      <c r="A850" t="s">
        <v>14</v>
      </c>
      <c r="B850" t="s">
        <v>22</v>
      </c>
      <c r="C850" t="s">
        <v>225</v>
      </c>
      <c r="D850">
        <v>11815361008</v>
      </c>
      <c r="E850" s="1">
        <v>45130</v>
      </c>
      <c r="F850" s="1">
        <v>45130</v>
      </c>
      <c r="G850">
        <v>10108589295</v>
      </c>
      <c r="H850" t="s">
        <v>1526</v>
      </c>
      <c r="I850" s="5">
        <v>8189.32</v>
      </c>
      <c r="J850" s="1">
        <v>45190</v>
      </c>
      <c r="K850" s="4">
        <v>7444.84</v>
      </c>
      <c r="L850" s="1">
        <v>45196</v>
      </c>
      <c r="M850">
        <v>6</v>
      </c>
      <c r="N850" s="4">
        <f t="shared" si="13"/>
        <v>44669.04</v>
      </c>
    </row>
    <row r="851" spans="1:14" hidden="1" x14ac:dyDescent="0.25">
      <c r="A851" t="s">
        <v>14</v>
      </c>
      <c r="B851" t="s">
        <v>22</v>
      </c>
      <c r="C851" t="s">
        <v>209</v>
      </c>
      <c r="D851">
        <v>2707070963</v>
      </c>
      <c r="E851" s="1">
        <v>45091</v>
      </c>
      <c r="F851" s="1">
        <v>45091</v>
      </c>
      <c r="G851">
        <v>9837977999</v>
      </c>
      <c r="H851">
        <v>8723147478</v>
      </c>
      <c r="I851" s="5">
        <v>8169.41</v>
      </c>
      <c r="J851" s="1">
        <v>45151</v>
      </c>
      <c r="K851" s="4">
        <v>7426.74</v>
      </c>
      <c r="L851" s="1">
        <v>45135</v>
      </c>
      <c r="M851">
        <v>-16</v>
      </c>
      <c r="N851" s="4">
        <f t="shared" si="13"/>
        <v>-118827.84</v>
      </c>
    </row>
    <row r="852" spans="1:14" hidden="1" x14ac:dyDescent="0.25">
      <c r="A852" t="s">
        <v>14</v>
      </c>
      <c r="B852" t="s">
        <v>22</v>
      </c>
      <c r="C852" t="s">
        <v>209</v>
      </c>
      <c r="D852">
        <v>2707070963</v>
      </c>
      <c r="E852" s="1">
        <v>45105</v>
      </c>
      <c r="F852" s="1">
        <v>45105</v>
      </c>
      <c r="G852">
        <v>9936297326</v>
      </c>
      <c r="H852">
        <v>8723151584</v>
      </c>
      <c r="I852" s="5">
        <v>8169.41</v>
      </c>
      <c r="J852" s="1">
        <v>45165</v>
      </c>
      <c r="K852" s="4">
        <v>7426.74</v>
      </c>
      <c r="L852" s="1">
        <v>45196</v>
      </c>
      <c r="M852">
        <v>31</v>
      </c>
      <c r="N852" s="4">
        <f t="shared" si="13"/>
        <v>230228.94</v>
      </c>
    </row>
    <row r="853" spans="1:14" hidden="1" x14ac:dyDescent="0.25">
      <c r="A853" t="s">
        <v>14</v>
      </c>
      <c r="B853" t="s">
        <v>22</v>
      </c>
      <c r="C853" t="s">
        <v>901</v>
      </c>
      <c r="D853">
        <v>3878140239</v>
      </c>
      <c r="E853" s="1">
        <v>45105</v>
      </c>
      <c r="F853" s="1">
        <v>45105</v>
      </c>
      <c r="G853">
        <v>9937400810</v>
      </c>
      <c r="H853">
        <v>1060005082</v>
      </c>
      <c r="I853" s="5">
        <v>8136.55</v>
      </c>
      <c r="J853" s="1">
        <v>45165</v>
      </c>
      <c r="K853" s="4">
        <v>7396.86</v>
      </c>
      <c r="L853" s="1">
        <v>45163</v>
      </c>
      <c r="M853">
        <v>-2</v>
      </c>
      <c r="N853" s="4">
        <f t="shared" si="13"/>
        <v>-14793.72</v>
      </c>
    </row>
    <row r="854" spans="1:14" hidden="1" x14ac:dyDescent="0.25">
      <c r="A854" t="s">
        <v>14</v>
      </c>
      <c r="B854" t="s">
        <v>22</v>
      </c>
      <c r="C854" t="s">
        <v>141</v>
      </c>
      <c r="D854">
        <v>747170157</v>
      </c>
      <c r="E854" s="1">
        <v>45128</v>
      </c>
      <c r="F854" s="1">
        <v>45128</v>
      </c>
      <c r="G854">
        <v>10094577167</v>
      </c>
      <c r="H854">
        <v>6753326295</v>
      </c>
      <c r="I854" s="5">
        <v>8067.91</v>
      </c>
      <c r="J854" s="1">
        <v>45188</v>
      </c>
      <c r="K854" s="4">
        <v>7334.46</v>
      </c>
      <c r="L854" s="1">
        <v>45196</v>
      </c>
      <c r="M854">
        <v>8</v>
      </c>
      <c r="N854" s="4">
        <f t="shared" si="13"/>
        <v>58675.68</v>
      </c>
    </row>
    <row r="855" spans="1:14" hidden="1" x14ac:dyDescent="0.25">
      <c r="A855" t="s">
        <v>14</v>
      </c>
      <c r="B855" t="s">
        <v>22</v>
      </c>
      <c r="C855" t="s">
        <v>686</v>
      </c>
      <c r="D855">
        <v>10128980157</v>
      </c>
      <c r="E855" s="1">
        <v>45112</v>
      </c>
      <c r="F855" s="1">
        <v>45112</v>
      </c>
      <c r="G855">
        <v>9982197762</v>
      </c>
      <c r="H855" t="s">
        <v>1310</v>
      </c>
      <c r="I855" s="5">
        <v>8061.68</v>
      </c>
      <c r="J855" s="1">
        <v>45172</v>
      </c>
      <c r="K855" s="4">
        <v>7328.8</v>
      </c>
      <c r="L855" s="1">
        <v>45163</v>
      </c>
      <c r="M855">
        <v>-9</v>
      </c>
      <c r="N855" s="4">
        <f t="shared" si="13"/>
        <v>-65959.199999999997</v>
      </c>
    </row>
    <row r="856" spans="1:14" hidden="1" x14ac:dyDescent="0.25">
      <c r="A856" t="s">
        <v>14</v>
      </c>
      <c r="B856" t="s">
        <v>22</v>
      </c>
      <c r="C856" t="s">
        <v>1248</v>
      </c>
      <c r="D856" t="s">
        <v>1249</v>
      </c>
      <c r="E856" s="1">
        <v>45108</v>
      </c>
      <c r="F856" s="1">
        <v>45108</v>
      </c>
      <c r="G856">
        <v>9965974310</v>
      </c>
      <c r="H856" t="s">
        <v>1250</v>
      </c>
      <c r="I856" s="5">
        <v>8699.33</v>
      </c>
      <c r="J856" s="1">
        <v>45138</v>
      </c>
      <c r="K856" s="4">
        <v>7328.06</v>
      </c>
      <c r="L856" s="1">
        <v>45132</v>
      </c>
      <c r="M856">
        <v>-6</v>
      </c>
      <c r="N856" s="4">
        <f t="shared" si="13"/>
        <v>-43968.36</v>
      </c>
    </row>
    <row r="857" spans="1:14" hidden="1" x14ac:dyDescent="0.25">
      <c r="A857" t="s">
        <v>14</v>
      </c>
      <c r="B857" t="s">
        <v>22</v>
      </c>
      <c r="C857" t="s">
        <v>234</v>
      </c>
      <c r="D857">
        <v>7195130153</v>
      </c>
      <c r="E857" s="1">
        <v>45110</v>
      </c>
      <c r="F857" s="1">
        <v>45110</v>
      </c>
      <c r="G857">
        <v>9969423493</v>
      </c>
      <c r="H857">
        <v>3623070828</v>
      </c>
      <c r="I857" s="5">
        <v>8059.03</v>
      </c>
      <c r="J857" s="1">
        <v>45170</v>
      </c>
      <c r="K857" s="4">
        <v>7326.39</v>
      </c>
      <c r="L857" s="1">
        <v>45196</v>
      </c>
      <c r="M857">
        <v>26</v>
      </c>
      <c r="N857" s="4">
        <f t="shared" si="13"/>
        <v>190486.14</v>
      </c>
    </row>
    <row r="858" spans="1:14" hidden="1" x14ac:dyDescent="0.25">
      <c r="A858" t="s">
        <v>14</v>
      </c>
      <c r="B858" t="s">
        <v>22</v>
      </c>
      <c r="C858" t="s">
        <v>234</v>
      </c>
      <c r="D858">
        <v>7195130153</v>
      </c>
      <c r="E858" s="1">
        <v>45122</v>
      </c>
      <c r="F858" s="1">
        <v>45122</v>
      </c>
      <c r="G858">
        <v>10048900360</v>
      </c>
      <c r="H858">
        <v>3623074942</v>
      </c>
      <c r="I858" s="5">
        <v>8059.03</v>
      </c>
      <c r="J858" s="1">
        <v>45182</v>
      </c>
      <c r="K858" s="4">
        <v>7326.39</v>
      </c>
      <c r="L858" s="1">
        <v>45196</v>
      </c>
      <c r="M858">
        <v>14</v>
      </c>
      <c r="N858" s="4">
        <f t="shared" si="13"/>
        <v>102569.46</v>
      </c>
    </row>
    <row r="859" spans="1:14" hidden="1" x14ac:dyDescent="0.25">
      <c r="A859" t="s">
        <v>14</v>
      </c>
      <c r="B859" t="s">
        <v>22</v>
      </c>
      <c r="C859" t="s">
        <v>339</v>
      </c>
      <c r="D859">
        <v>3841180106</v>
      </c>
      <c r="E859" s="1">
        <v>45111</v>
      </c>
      <c r="F859" s="1">
        <v>45111</v>
      </c>
      <c r="G859">
        <v>9986847505</v>
      </c>
      <c r="H859">
        <v>2300005099</v>
      </c>
      <c r="I859" s="5">
        <v>8019</v>
      </c>
      <c r="J859" s="1">
        <v>45171</v>
      </c>
      <c r="K859" s="4">
        <v>7290</v>
      </c>
      <c r="L859" s="1">
        <v>45196</v>
      </c>
      <c r="M859">
        <v>25</v>
      </c>
      <c r="N859" s="4">
        <f t="shared" si="13"/>
        <v>182250</v>
      </c>
    </row>
    <row r="860" spans="1:14" hidden="1" x14ac:dyDescent="0.25">
      <c r="A860" t="s">
        <v>14</v>
      </c>
      <c r="B860" t="s">
        <v>22</v>
      </c>
      <c r="C860" t="s">
        <v>146</v>
      </c>
      <c r="D860">
        <v>5501420961</v>
      </c>
      <c r="E860" s="1">
        <v>45003</v>
      </c>
      <c r="F860" s="1">
        <v>45003</v>
      </c>
      <c r="G860">
        <v>9259535249</v>
      </c>
      <c r="H860">
        <v>2308104978</v>
      </c>
      <c r="I860" s="5">
        <v>8014.05</v>
      </c>
      <c r="J860" s="1">
        <v>45063</v>
      </c>
      <c r="K860" s="4">
        <v>7285.5</v>
      </c>
      <c r="L860" s="1">
        <v>45181</v>
      </c>
      <c r="M860">
        <v>118</v>
      </c>
      <c r="N860" s="4">
        <f t="shared" si="13"/>
        <v>859689</v>
      </c>
    </row>
    <row r="861" spans="1:14" hidden="1" x14ac:dyDescent="0.25">
      <c r="A861" t="s">
        <v>14</v>
      </c>
      <c r="B861" t="s">
        <v>22</v>
      </c>
      <c r="C861" t="s">
        <v>339</v>
      </c>
      <c r="D861">
        <v>3841180106</v>
      </c>
      <c r="E861" s="1">
        <v>45053</v>
      </c>
      <c r="F861" s="1">
        <v>45053</v>
      </c>
      <c r="G861">
        <v>9578357084</v>
      </c>
      <c r="H861">
        <v>2300003606</v>
      </c>
      <c r="I861" s="5">
        <v>7953</v>
      </c>
      <c r="J861" s="1">
        <v>45113</v>
      </c>
      <c r="K861" s="4">
        <v>7230</v>
      </c>
      <c r="L861" s="1">
        <v>45163</v>
      </c>
      <c r="M861">
        <v>50</v>
      </c>
      <c r="N861" s="4">
        <f t="shared" si="13"/>
        <v>361500</v>
      </c>
    </row>
    <row r="862" spans="1:14" hidden="1" x14ac:dyDescent="0.25">
      <c r="A862" t="s">
        <v>14</v>
      </c>
      <c r="B862" t="s">
        <v>22</v>
      </c>
      <c r="C862" t="s">
        <v>339</v>
      </c>
      <c r="D862">
        <v>3841180106</v>
      </c>
      <c r="E862" s="1">
        <v>45116</v>
      </c>
      <c r="F862" s="1">
        <v>45116</v>
      </c>
      <c r="G862">
        <v>10015148196</v>
      </c>
      <c r="H862">
        <v>2300005335</v>
      </c>
      <c r="I862" s="5">
        <v>7953</v>
      </c>
      <c r="J862" s="1">
        <v>45176</v>
      </c>
      <c r="K862" s="4">
        <v>7230</v>
      </c>
      <c r="L862" s="1">
        <v>45196</v>
      </c>
      <c r="M862">
        <v>20</v>
      </c>
      <c r="N862" s="4">
        <f t="shared" si="13"/>
        <v>144600</v>
      </c>
    </row>
    <row r="863" spans="1:14" hidden="1" x14ac:dyDescent="0.25">
      <c r="A863" t="s">
        <v>14</v>
      </c>
      <c r="B863" t="s">
        <v>22</v>
      </c>
      <c r="C863" t="s">
        <v>167</v>
      </c>
      <c r="D863">
        <v>10282490159</v>
      </c>
      <c r="E863" s="1">
        <v>45050</v>
      </c>
      <c r="F863" s="1">
        <v>45050</v>
      </c>
      <c r="G863">
        <v>9563313906</v>
      </c>
      <c r="H863">
        <v>9161023530</v>
      </c>
      <c r="I863" s="5">
        <v>8790.09</v>
      </c>
      <c r="J863" s="1">
        <v>45107</v>
      </c>
      <c r="K863" s="4">
        <v>7204.99</v>
      </c>
      <c r="L863" s="1">
        <v>45119</v>
      </c>
      <c r="M863">
        <v>12</v>
      </c>
      <c r="N863" s="4">
        <f t="shared" si="13"/>
        <v>86459.88</v>
      </c>
    </row>
    <row r="864" spans="1:14" hidden="1" x14ac:dyDescent="0.25">
      <c r="A864" t="s">
        <v>14</v>
      </c>
      <c r="B864" t="s">
        <v>22</v>
      </c>
      <c r="C864" t="s">
        <v>27</v>
      </c>
      <c r="D864">
        <v>9238800156</v>
      </c>
      <c r="E864" s="1">
        <v>44946</v>
      </c>
      <c r="F864" s="1">
        <v>44946</v>
      </c>
      <c r="G864">
        <v>8871528995</v>
      </c>
      <c r="H864">
        <v>1209510769</v>
      </c>
      <c r="I864" s="5">
        <v>8784</v>
      </c>
      <c r="J864" s="1">
        <v>45006</v>
      </c>
      <c r="K864" s="4">
        <v>7200</v>
      </c>
      <c r="L864" s="1">
        <v>45196</v>
      </c>
      <c r="M864">
        <v>190</v>
      </c>
      <c r="N864" s="4">
        <f t="shared" si="13"/>
        <v>1368000</v>
      </c>
    </row>
    <row r="865" spans="1:14" hidden="1" x14ac:dyDescent="0.25">
      <c r="A865" t="s">
        <v>14</v>
      </c>
      <c r="B865" t="s">
        <v>22</v>
      </c>
      <c r="C865" t="s">
        <v>27</v>
      </c>
      <c r="D865">
        <v>9238800156</v>
      </c>
      <c r="E865" s="1">
        <v>45003</v>
      </c>
      <c r="F865" s="1">
        <v>45003</v>
      </c>
      <c r="G865">
        <v>9259530356</v>
      </c>
      <c r="H865">
        <v>1209587637</v>
      </c>
      <c r="I865" s="5">
        <v>8784</v>
      </c>
      <c r="J865" s="1">
        <v>45063</v>
      </c>
      <c r="K865" s="4">
        <v>7200</v>
      </c>
      <c r="L865" s="1">
        <v>45163</v>
      </c>
      <c r="M865">
        <v>100</v>
      </c>
      <c r="N865" s="4">
        <f t="shared" si="13"/>
        <v>720000</v>
      </c>
    </row>
    <row r="866" spans="1:14" hidden="1" x14ac:dyDescent="0.25">
      <c r="A866" t="s">
        <v>14</v>
      </c>
      <c r="B866" t="s">
        <v>22</v>
      </c>
      <c r="C866" t="s">
        <v>743</v>
      </c>
      <c r="D866">
        <v>645130238</v>
      </c>
      <c r="E866" s="1">
        <v>45072</v>
      </c>
      <c r="F866" s="1">
        <v>45072</v>
      </c>
      <c r="G866">
        <v>9720358013</v>
      </c>
      <c r="H866" t="s">
        <v>744</v>
      </c>
      <c r="I866" s="5">
        <v>8781.5400000000009</v>
      </c>
      <c r="J866" s="1">
        <v>45132</v>
      </c>
      <c r="K866" s="4">
        <v>7197.98</v>
      </c>
      <c r="L866" s="1">
        <v>45163</v>
      </c>
      <c r="M866">
        <v>31</v>
      </c>
      <c r="N866" s="4">
        <f t="shared" si="13"/>
        <v>223137.37999999998</v>
      </c>
    </row>
    <row r="867" spans="1:14" hidden="1" x14ac:dyDescent="0.25">
      <c r="A867" t="s">
        <v>14</v>
      </c>
      <c r="B867" t="s">
        <v>22</v>
      </c>
      <c r="C867" t="s">
        <v>234</v>
      </c>
      <c r="D867">
        <v>7195130153</v>
      </c>
      <c r="E867" s="1">
        <v>45014</v>
      </c>
      <c r="F867" s="1">
        <v>45014</v>
      </c>
      <c r="G867">
        <v>9323173177</v>
      </c>
      <c r="H867">
        <v>3623034219</v>
      </c>
      <c r="I867" s="5">
        <v>7880.49</v>
      </c>
      <c r="J867" s="1">
        <v>45074</v>
      </c>
      <c r="K867" s="4">
        <v>7164.08</v>
      </c>
      <c r="L867" s="1">
        <v>45196</v>
      </c>
      <c r="M867">
        <v>122</v>
      </c>
      <c r="N867" s="4">
        <f t="shared" si="13"/>
        <v>874017.76</v>
      </c>
    </row>
    <row r="868" spans="1:14" hidden="1" x14ac:dyDescent="0.25">
      <c r="A868" t="s">
        <v>14</v>
      </c>
      <c r="B868" t="s">
        <v>22</v>
      </c>
      <c r="C868" t="s">
        <v>170</v>
      </c>
      <c r="D868">
        <v>7246691005</v>
      </c>
      <c r="E868" s="1">
        <v>45076</v>
      </c>
      <c r="F868" s="1">
        <v>45076</v>
      </c>
      <c r="G868">
        <v>9736964843</v>
      </c>
      <c r="H868" t="s">
        <v>789</v>
      </c>
      <c r="I868" s="5">
        <v>8679.3700000000008</v>
      </c>
      <c r="J868" s="1">
        <v>45137</v>
      </c>
      <c r="K868" s="4">
        <v>7114.24</v>
      </c>
      <c r="L868" s="1">
        <v>45114</v>
      </c>
      <c r="M868">
        <v>-23</v>
      </c>
      <c r="N868" s="4">
        <f t="shared" si="13"/>
        <v>-163627.51999999999</v>
      </c>
    </row>
    <row r="869" spans="1:14" hidden="1" x14ac:dyDescent="0.25">
      <c r="A869" t="s">
        <v>14</v>
      </c>
      <c r="B869" t="s">
        <v>22</v>
      </c>
      <c r="C869" t="s">
        <v>297</v>
      </c>
      <c r="D869">
        <v>7973040582</v>
      </c>
      <c r="E869" s="1">
        <v>45045</v>
      </c>
      <c r="F869" s="1">
        <v>45045</v>
      </c>
      <c r="G869">
        <v>9527737731</v>
      </c>
      <c r="H869" t="s">
        <v>571</v>
      </c>
      <c r="I869" s="5">
        <v>8666.99</v>
      </c>
      <c r="J869" s="1">
        <v>45105</v>
      </c>
      <c r="K869" s="4">
        <v>7104.09</v>
      </c>
      <c r="L869" s="1">
        <v>45134</v>
      </c>
      <c r="M869">
        <v>29</v>
      </c>
      <c r="N869" s="4">
        <f t="shared" si="13"/>
        <v>206018.61000000002</v>
      </c>
    </row>
    <row r="870" spans="1:14" hidden="1" x14ac:dyDescent="0.25">
      <c r="A870" t="s">
        <v>14</v>
      </c>
      <c r="B870" t="s">
        <v>22</v>
      </c>
      <c r="C870" t="s">
        <v>297</v>
      </c>
      <c r="D870">
        <v>7973040582</v>
      </c>
      <c r="E870" s="1">
        <v>45075</v>
      </c>
      <c r="F870" s="1">
        <v>45075</v>
      </c>
      <c r="G870">
        <v>9730108467</v>
      </c>
      <c r="H870" t="s">
        <v>756</v>
      </c>
      <c r="I870" s="5">
        <v>8666.99</v>
      </c>
      <c r="J870" s="1">
        <v>45135</v>
      </c>
      <c r="K870" s="4">
        <v>7104.09</v>
      </c>
      <c r="L870" s="1">
        <v>45134</v>
      </c>
      <c r="M870">
        <v>-1</v>
      </c>
      <c r="N870" s="4">
        <f t="shared" si="13"/>
        <v>-7104.09</v>
      </c>
    </row>
    <row r="871" spans="1:14" hidden="1" x14ac:dyDescent="0.25">
      <c r="A871" t="s">
        <v>14</v>
      </c>
      <c r="B871" t="s">
        <v>22</v>
      </c>
      <c r="C871" t="s">
        <v>297</v>
      </c>
      <c r="D871">
        <v>7973040582</v>
      </c>
      <c r="E871" s="1">
        <v>45104</v>
      </c>
      <c r="F871" s="1">
        <v>45104</v>
      </c>
      <c r="G871">
        <v>9928081715</v>
      </c>
      <c r="H871" t="s">
        <v>1158</v>
      </c>
      <c r="I871" s="5">
        <v>8666.99</v>
      </c>
      <c r="J871" s="1">
        <v>45164</v>
      </c>
      <c r="K871" s="4">
        <v>7104.09</v>
      </c>
      <c r="L871" s="1">
        <v>45134</v>
      </c>
      <c r="M871">
        <v>-30</v>
      </c>
      <c r="N871" s="4">
        <f t="shared" si="13"/>
        <v>-213122.7</v>
      </c>
    </row>
    <row r="872" spans="1:14" hidden="1" x14ac:dyDescent="0.25">
      <c r="A872" t="s">
        <v>14</v>
      </c>
      <c r="B872" t="s">
        <v>22</v>
      </c>
      <c r="C872" t="s">
        <v>297</v>
      </c>
      <c r="D872">
        <v>7973040582</v>
      </c>
      <c r="E872" s="1">
        <v>45139</v>
      </c>
      <c r="F872" s="1">
        <v>45139</v>
      </c>
      <c r="G872">
        <v>10173294083</v>
      </c>
      <c r="H872" t="s">
        <v>1666</v>
      </c>
      <c r="I872" s="5">
        <v>8666.99</v>
      </c>
      <c r="J872" s="1">
        <v>45199</v>
      </c>
      <c r="K872" s="4">
        <v>7104.09</v>
      </c>
      <c r="L872" s="1">
        <v>45163</v>
      </c>
      <c r="M872">
        <v>-36</v>
      </c>
      <c r="N872" s="4">
        <f t="shared" si="13"/>
        <v>-255747.24</v>
      </c>
    </row>
    <row r="873" spans="1:14" hidden="1" x14ac:dyDescent="0.25">
      <c r="A873" t="s">
        <v>14</v>
      </c>
      <c r="B873" t="s">
        <v>22</v>
      </c>
      <c r="C873" t="s">
        <v>297</v>
      </c>
      <c r="D873">
        <v>7973040582</v>
      </c>
      <c r="E873" s="1">
        <v>45167</v>
      </c>
      <c r="F873" s="1">
        <v>45167</v>
      </c>
      <c r="G873">
        <v>10337816704</v>
      </c>
      <c r="H873" t="s">
        <v>1831</v>
      </c>
      <c r="I873" s="5">
        <v>8666.99</v>
      </c>
      <c r="J873" s="1">
        <v>45227</v>
      </c>
      <c r="K873" s="4">
        <v>7104.09</v>
      </c>
      <c r="L873" s="1">
        <v>45196</v>
      </c>
      <c r="M873">
        <v>-31</v>
      </c>
      <c r="N873" s="4">
        <f t="shared" si="13"/>
        <v>-220226.79</v>
      </c>
    </row>
    <row r="874" spans="1:14" hidden="1" x14ac:dyDescent="0.25">
      <c r="A874" t="s">
        <v>14</v>
      </c>
      <c r="B874" t="s">
        <v>22</v>
      </c>
      <c r="C874" t="s">
        <v>178</v>
      </c>
      <c r="D874">
        <v>1493500704</v>
      </c>
      <c r="E874" s="1">
        <v>45009</v>
      </c>
      <c r="F874" s="1">
        <v>45009</v>
      </c>
      <c r="G874">
        <v>9300426786</v>
      </c>
      <c r="H874" t="s">
        <v>179</v>
      </c>
      <c r="I874" s="5">
        <v>7744</v>
      </c>
      <c r="J874" s="1">
        <v>45069</v>
      </c>
      <c r="K874" s="4">
        <v>7040</v>
      </c>
      <c r="L874" s="1">
        <v>45196</v>
      </c>
      <c r="M874">
        <v>127</v>
      </c>
      <c r="N874" s="4">
        <f t="shared" si="13"/>
        <v>894080</v>
      </c>
    </row>
    <row r="875" spans="1:14" hidden="1" x14ac:dyDescent="0.25">
      <c r="A875" t="s">
        <v>14</v>
      </c>
      <c r="B875" t="s">
        <v>22</v>
      </c>
      <c r="C875" t="s">
        <v>178</v>
      </c>
      <c r="D875">
        <v>1493500704</v>
      </c>
      <c r="E875" s="1">
        <v>45108</v>
      </c>
      <c r="F875" s="1">
        <v>45108</v>
      </c>
      <c r="G875">
        <v>9958911961</v>
      </c>
      <c r="H875" t="s">
        <v>1235</v>
      </c>
      <c r="I875" s="5">
        <v>7744</v>
      </c>
      <c r="J875" s="1">
        <v>45168</v>
      </c>
      <c r="K875" s="4">
        <v>7040</v>
      </c>
      <c r="L875" s="1">
        <v>45196</v>
      </c>
      <c r="M875">
        <v>28</v>
      </c>
      <c r="N875" s="4">
        <f t="shared" si="13"/>
        <v>197120</v>
      </c>
    </row>
    <row r="876" spans="1:14" hidden="1" x14ac:dyDescent="0.25">
      <c r="A876" t="s">
        <v>14</v>
      </c>
      <c r="B876" t="s">
        <v>22</v>
      </c>
      <c r="C876" t="s">
        <v>333</v>
      </c>
      <c r="D876">
        <v>322800376</v>
      </c>
      <c r="E876" s="1">
        <v>45100</v>
      </c>
      <c r="F876" s="1">
        <v>45100</v>
      </c>
      <c r="G876">
        <v>9912954481</v>
      </c>
      <c r="H876">
        <v>8016185</v>
      </c>
      <c r="I876" s="5">
        <v>8540</v>
      </c>
      <c r="J876" s="1">
        <v>45160</v>
      </c>
      <c r="K876" s="4">
        <v>7000</v>
      </c>
      <c r="L876" s="1">
        <v>45135</v>
      </c>
      <c r="M876">
        <v>-25</v>
      </c>
      <c r="N876" s="4">
        <f t="shared" si="13"/>
        <v>-175000</v>
      </c>
    </row>
    <row r="877" spans="1:14" hidden="1" x14ac:dyDescent="0.25">
      <c r="A877" t="s">
        <v>14</v>
      </c>
      <c r="B877" t="s">
        <v>22</v>
      </c>
      <c r="C877" t="s">
        <v>27</v>
      </c>
      <c r="D877">
        <v>9238800156</v>
      </c>
      <c r="E877" s="1">
        <v>45133</v>
      </c>
      <c r="F877" s="1">
        <v>45133</v>
      </c>
      <c r="G877">
        <v>10139422197</v>
      </c>
      <c r="H877">
        <v>1209759639</v>
      </c>
      <c r="I877" s="5">
        <v>8540</v>
      </c>
      <c r="J877" s="1">
        <v>45193</v>
      </c>
      <c r="K877" s="4">
        <v>7000</v>
      </c>
      <c r="L877" s="1">
        <v>45196</v>
      </c>
      <c r="M877">
        <v>3</v>
      </c>
      <c r="N877" s="4">
        <f t="shared" si="13"/>
        <v>21000</v>
      </c>
    </row>
    <row r="878" spans="1:14" hidden="1" x14ac:dyDescent="0.25">
      <c r="A878" t="s">
        <v>14</v>
      </c>
      <c r="B878" t="s">
        <v>22</v>
      </c>
      <c r="C878" t="s">
        <v>270</v>
      </c>
      <c r="D878">
        <v>735390155</v>
      </c>
      <c r="E878" s="1">
        <v>45019</v>
      </c>
      <c r="F878" s="1">
        <v>45019</v>
      </c>
      <c r="G878">
        <v>9354550032</v>
      </c>
      <c r="H878">
        <v>1020688844</v>
      </c>
      <c r="I878" s="5">
        <v>7691.38</v>
      </c>
      <c r="J878" s="1">
        <v>45079</v>
      </c>
      <c r="K878" s="4">
        <v>6992.16</v>
      </c>
      <c r="L878" s="1">
        <v>45196</v>
      </c>
      <c r="M878">
        <v>117</v>
      </c>
      <c r="N878" s="4">
        <f t="shared" si="13"/>
        <v>818082.72</v>
      </c>
    </row>
    <row r="879" spans="1:14" hidden="1" x14ac:dyDescent="0.25">
      <c r="A879" t="s">
        <v>14</v>
      </c>
      <c r="B879" t="s">
        <v>22</v>
      </c>
      <c r="C879" t="s">
        <v>634</v>
      </c>
      <c r="D879">
        <v>5773090013</v>
      </c>
      <c r="E879" s="1">
        <v>45059</v>
      </c>
      <c r="F879" s="1">
        <v>45059</v>
      </c>
      <c r="G879">
        <v>9622929056</v>
      </c>
      <c r="H879">
        <v>23103288</v>
      </c>
      <c r="I879" s="5">
        <v>8522.5400000000009</v>
      </c>
      <c r="J879" s="1">
        <v>45120</v>
      </c>
      <c r="K879" s="4">
        <v>6985.69</v>
      </c>
      <c r="L879" s="1">
        <v>45135</v>
      </c>
      <c r="M879">
        <v>15</v>
      </c>
      <c r="N879" s="4">
        <f t="shared" si="13"/>
        <v>104785.34999999999</v>
      </c>
    </row>
    <row r="880" spans="1:14" hidden="1" x14ac:dyDescent="0.25">
      <c r="A880" t="s">
        <v>14</v>
      </c>
      <c r="B880" t="s">
        <v>22</v>
      </c>
      <c r="C880" t="s">
        <v>161</v>
      </c>
      <c r="D880">
        <v>1778520302</v>
      </c>
      <c r="E880" s="1">
        <v>45162</v>
      </c>
      <c r="F880" s="1">
        <v>45162</v>
      </c>
      <c r="G880">
        <v>10321557056</v>
      </c>
      <c r="H880">
        <v>6012223016470</v>
      </c>
      <c r="I880" s="5">
        <v>7656</v>
      </c>
      <c r="J880" s="1">
        <v>45222</v>
      </c>
      <c r="K880" s="4">
        <v>6960</v>
      </c>
      <c r="L880" s="1">
        <v>45196</v>
      </c>
      <c r="M880">
        <v>-26</v>
      </c>
      <c r="N880" s="4">
        <f t="shared" si="13"/>
        <v>-180960</v>
      </c>
    </row>
    <row r="881" spans="1:14" hidden="1" x14ac:dyDescent="0.25">
      <c r="A881" t="s">
        <v>14</v>
      </c>
      <c r="B881" t="s">
        <v>22</v>
      </c>
      <c r="C881" t="s">
        <v>234</v>
      </c>
      <c r="D881">
        <v>7195130153</v>
      </c>
      <c r="E881" s="1">
        <v>45163</v>
      </c>
      <c r="F881" s="1">
        <v>45163</v>
      </c>
      <c r="G881">
        <v>10322495408</v>
      </c>
      <c r="H881">
        <v>3623089265</v>
      </c>
      <c r="I881" s="5">
        <v>7643.72</v>
      </c>
      <c r="J881" s="1">
        <v>45223</v>
      </c>
      <c r="K881" s="4">
        <v>6948.84</v>
      </c>
      <c r="L881" s="1">
        <v>45196</v>
      </c>
      <c r="M881">
        <v>-27</v>
      </c>
      <c r="N881" s="4">
        <f t="shared" si="13"/>
        <v>-187618.68</v>
      </c>
    </row>
    <row r="882" spans="1:14" hidden="1" x14ac:dyDescent="0.25">
      <c r="A882" t="s">
        <v>14</v>
      </c>
      <c r="B882" t="s">
        <v>22</v>
      </c>
      <c r="C882" t="s">
        <v>426</v>
      </c>
      <c r="D882">
        <v>12785290151</v>
      </c>
      <c r="E882" s="1">
        <v>45029</v>
      </c>
      <c r="F882" s="1">
        <v>45029</v>
      </c>
      <c r="G882">
        <v>9425125050</v>
      </c>
      <c r="H882" t="s">
        <v>427</v>
      </c>
      <c r="I882" s="5">
        <v>8476.17</v>
      </c>
      <c r="J882" s="1">
        <v>45089</v>
      </c>
      <c r="K882" s="4">
        <v>6947.68</v>
      </c>
      <c r="L882" s="1">
        <v>45196</v>
      </c>
      <c r="M882">
        <v>107</v>
      </c>
      <c r="N882" s="4">
        <f t="shared" si="13"/>
        <v>743401.76</v>
      </c>
    </row>
    <row r="883" spans="1:14" hidden="1" x14ac:dyDescent="0.25">
      <c r="A883" t="s">
        <v>14</v>
      </c>
      <c r="B883" t="s">
        <v>22</v>
      </c>
      <c r="C883" t="s">
        <v>97</v>
      </c>
      <c r="D883">
        <v>3296950151</v>
      </c>
      <c r="E883" s="1">
        <v>45029</v>
      </c>
      <c r="F883" s="1">
        <v>45029</v>
      </c>
      <c r="G883">
        <v>9425200093</v>
      </c>
      <c r="H883">
        <v>2023000010014120</v>
      </c>
      <c r="I883" s="5">
        <v>7623.17</v>
      </c>
      <c r="J883" s="1">
        <v>45089</v>
      </c>
      <c r="K883" s="4">
        <v>6930.15</v>
      </c>
      <c r="L883" s="1">
        <v>45134</v>
      </c>
      <c r="M883">
        <v>45</v>
      </c>
      <c r="N883" s="4">
        <f t="shared" si="13"/>
        <v>311856.75</v>
      </c>
    </row>
    <row r="884" spans="1:14" hidden="1" x14ac:dyDescent="0.25">
      <c r="A884" t="s">
        <v>14</v>
      </c>
      <c r="B884" t="s">
        <v>22</v>
      </c>
      <c r="C884" t="s">
        <v>97</v>
      </c>
      <c r="D884">
        <v>3296950151</v>
      </c>
      <c r="E884" s="1">
        <v>45066</v>
      </c>
      <c r="F884" s="1">
        <v>45066</v>
      </c>
      <c r="G884">
        <v>9685875492</v>
      </c>
      <c r="H884">
        <v>2023000010018790</v>
      </c>
      <c r="I884" s="5">
        <v>7623.17</v>
      </c>
      <c r="J884" s="1">
        <v>45126</v>
      </c>
      <c r="K884" s="4">
        <v>6930.15</v>
      </c>
      <c r="L884" s="1">
        <v>45163</v>
      </c>
      <c r="M884">
        <v>37</v>
      </c>
      <c r="N884" s="4">
        <f t="shared" si="13"/>
        <v>256415.55</v>
      </c>
    </row>
    <row r="885" spans="1:14" hidden="1" x14ac:dyDescent="0.25">
      <c r="A885" t="s">
        <v>14</v>
      </c>
      <c r="B885" t="s">
        <v>22</v>
      </c>
      <c r="C885" t="s">
        <v>180</v>
      </c>
      <c r="D885">
        <v>11206730159</v>
      </c>
      <c r="E885" s="1">
        <v>45015</v>
      </c>
      <c r="F885" s="1">
        <v>45015</v>
      </c>
      <c r="G885">
        <v>9332307490</v>
      </c>
      <c r="H885">
        <v>7172224967</v>
      </c>
      <c r="I885" s="5">
        <v>8454.6</v>
      </c>
      <c r="J885" s="1">
        <v>45075</v>
      </c>
      <c r="K885" s="4">
        <v>6930</v>
      </c>
      <c r="L885" s="1">
        <v>45134</v>
      </c>
      <c r="M885">
        <v>59</v>
      </c>
      <c r="N885" s="4">
        <f t="shared" si="13"/>
        <v>408870</v>
      </c>
    </row>
    <row r="886" spans="1:14" hidden="1" x14ac:dyDescent="0.25">
      <c r="A886" t="s">
        <v>14</v>
      </c>
      <c r="B886" t="s">
        <v>22</v>
      </c>
      <c r="C886" t="s">
        <v>172</v>
      </c>
      <c r="D886">
        <v>8082461008</v>
      </c>
      <c r="E886" s="1">
        <v>45161</v>
      </c>
      <c r="F886" s="1">
        <v>45161</v>
      </c>
      <c r="G886">
        <v>10317470940</v>
      </c>
      <c r="H886">
        <v>23203482</v>
      </c>
      <c r="I886" s="5">
        <v>8449.52</v>
      </c>
      <c r="J886" s="1">
        <v>45221</v>
      </c>
      <c r="K886" s="4">
        <v>6925.84</v>
      </c>
      <c r="L886" s="1">
        <v>45196</v>
      </c>
      <c r="M886">
        <v>-25</v>
      </c>
      <c r="N886" s="4">
        <f t="shared" si="13"/>
        <v>-173146</v>
      </c>
    </row>
    <row r="887" spans="1:14" hidden="1" x14ac:dyDescent="0.25">
      <c r="A887" t="s">
        <v>14</v>
      </c>
      <c r="B887" t="s">
        <v>22</v>
      </c>
      <c r="C887" t="s">
        <v>301</v>
      </c>
      <c r="D887">
        <v>5849130157</v>
      </c>
      <c r="E887" s="1">
        <v>45121</v>
      </c>
      <c r="F887" s="1">
        <v>45121</v>
      </c>
      <c r="G887">
        <v>10068059004</v>
      </c>
      <c r="H887" t="s">
        <v>1459</v>
      </c>
      <c r="I887" s="5">
        <v>7588.68</v>
      </c>
      <c r="J887" s="1">
        <v>45181</v>
      </c>
      <c r="K887" s="4">
        <v>6898.8</v>
      </c>
      <c r="L887" s="1">
        <v>45196</v>
      </c>
      <c r="M887">
        <v>15</v>
      </c>
      <c r="N887" s="4">
        <f t="shared" si="13"/>
        <v>103482</v>
      </c>
    </row>
    <row r="888" spans="1:14" hidden="1" x14ac:dyDescent="0.25">
      <c r="A888" t="s">
        <v>14</v>
      </c>
      <c r="B888" t="s">
        <v>22</v>
      </c>
      <c r="C888" t="s">
        <v>757</v>
      </c>
      <c r="D888">
        <v>746550409</v>
      </c>
      <c r="E888" s="1">
        <v>45075</v>
      </c>
      <c r="F888" s="1">
        <v>45075</v>
      </c>
      <c r="G888">
        <v>9730615857</v>
      </c>
      <c r="H888" t="s">
        <v>759</v>
      </c>
      <c r="I888" s="5">
        <v>8377.74</v>
      </c>
      <c r="J888" s="1">
        <v>45107</v>
      </c>
      <c r="K888" s="4">
        <v>6867</v>
      </c>
      <c r="L888" s="1">
        <v>45140</v>
      </c>
      <c r="M888">
        <v>33</v>
      </c>
      <c r="N888" s="4">
        <f t="shared" si="13"/>
        <v>226611</v>
      </c>
    </row>
    <row r="889" spans="1:14" hidden="1" x14ac:dyDescent="0.25">
      <c r="A889" t="s">
        <v>14</v>
      </c>
      <c r="B889" t="s">
        <v>22</v>
      </c>
      <c r="C889" t="s">
        <v>225</v>
      </c>
      <c r="D889">
        <v>11815361008</v>
      </c>
      <c r="E889" s="1">
        <v>45133</v>
      </c>
      <c r="F889" s="1">
        <v>45133</v>
      </c>
      <c r="G889">
        <v>10138737980</v>
      </c>
      <c r="H889" t="s">
        <v>1585</v>
      </c>
      <c r="I889" s="5">
        <v>7528.18</v>
      </c>
      <c r="J889" s="1">
        <v>45193</v>
      </c>
      <c r="K889" s="4">
        <v>6843.8</v>
      </c>
      <c r="L889" s="1">
        <v>45196</v>
      </c>
      <c r="M889">
        <v>3</v>
      </c>
      <c r="N889" s="4">
        <f t="shared" si="13"/>
        <v>20531.400000000001</v>
      </c>
    </row>
    <row r="890" spans="1:14" hidden="1" x14ac:dyDescent="0.25">
      <c r="A890" t="s">
        <v>14</v>
      </c>
      <c r="B890" t="s">
        <v>22</v>
      </c>
      <c r="C890" t="s">
        <v>27</v>
      </c>
      <c r="D890">
        <v>9238800156</v>
      </c>
      <c r="E890" s="1">
        <v>45098</v>
      </c>
      <c r="F890" s="1">
        <v>45098</v>
      </c>
      <c r="G890">
        <v>9896001391</v>
      </c>
      <c r="H890">
        <v>1209709187</v>
      </c>
      <c r="I890" s="5">
        <v>8344.7999999999993</v>
      </c>
      <c r="J890" s="1">
        <v>45158</v>
      </c>
      <c r="K890" s="4">
        <v>6840</v>
      </c>
      <c r="L890" s="1">
        <v>45196</v>
      </c>
      <c r="M890">
        <v>38</v>
      </c>
      <c r="N890" s="4">
        <f t="shared" si="13"/>
        <v>259920</v>
      </c>
    </row>
    <row r="891" spans="1:14" hidden="1" x14ac:dyDescent="0.25">
      <c r="A891" t="s">
        <v>14</v>
      </c>
      <c r="B891" t="s">
        <v>22</v>
      </c>
      <c r="C891" t="s">
        <v>608</v>
      </c>
      <c r="D891">
        <v>832400154</v>
      </c>
      <c r="E891" s="1">
        <v>45134</v>
      </c>
      <c r="F891" s="1">
        <v>45134</v>
      </c>
      <c r="G891">
        <v>10144193157</v>
      </c>
      <c r="H891">
        <v>2000047440</v>
      </c>
      <c r="I891" s="5">
        <v>7522.68</v>
      </c>
      <c r="J891" s="1">
        <v>45194</v>
      </c>
      <c r="K891" s="4">
        <v>6838.8</v>
      </c>
      <c r="L891" s="1">
        <v>45196</v>
      </c>
      <c r="M891">
        <v>2</v>
      </c>
      <c r="N891" s="4">
        <f t="shared" si="13"/>
        <v>13677.6</v>
      </c>
    </row>
    <row r="892" spans="1:14" hidden="1" x14ac:dyDescent="0.25">
      <c r="A892" t="s">
        <v>14</v>
      </c>
      <c r="B892" t="s">
        <v>22</v>
      </c>
      <c r="C892" t="s">
        <v>27</v>
      </c>
      <c r="D892">
        <v>9238800156</v>
      </c>
      <c r="E892" s="1">
        <v>45101</v>
      </c>
      <c r="F892" s="1">
        <v>45101</v>
      </c>
      <c r="G892">
        <v>9916715655</v>
      </c>
      <c r="H892">
        <v>1209715822</v>
      </c>
      <c r="I892" s="5">
        <v>8330.16</v>
      </c>
      <c r="J892" s="1">
        <v>45161</v>
      </c>
      <c r="K892" s="4">
        <v>6828</v>
      </c>
      <c r="L892" s="1">
        <v>45135</v>
      </c>
      <c r="M892">
        <v>-26</v>
      </c>
      <c r="N892" s="4">
        <f t="shared" si="13"/>
        <v>-177528</v>
      </c>
    </row>
    <row r="893" spans="1:14" hidden="1" x14ac:dyDescent="0.25">
      <c r="A893" t="s">
        <v>14</v>
      </c>
      <c r="B893" t="s">
        <v>22</v>
      </c>
      <c r="C893" t="s">
        <v>1373</v>
      </c>
      <c r="D893">
        <v>7858440964</v>
      </c>
      <c r="E893" s="1">
        <v>45116</v>
      </c>
      <c r="F893" s="1">
        <v>45116</v>
      </c>
      <c r="G893">
        <v>10012216866</v>
      </c>
      <c r="H893">
        <v>604</v>
      </c>
      <c r="I893" s="5">
        <v>7479.62</v>
      </c>
      <c r="J893" s="1">
        <v>45176</v>
      </c>
      <c r="K893" s="4">
        <v>6799.65</v>
      </c>
      <c r="L893" s="1">
        <v>45196</v>
      </c>
      <c r="M893">
        <v>20</v>
      </c>
      <c r="N893" s="4">
        <f t="shared" si="13"/>
        <v>135993</v>
      </c>
    </row>
    <row r="894" spans="1:14" hidden="1" x14ac:dyDescent="0.25">
      <c r="A894" t="s">
        <v>14</v>
      </c>
      <c r="B894" t="s">
        <v>22</v>
      </c>
      <c r="C894" t="s">
        <v>1810</v>
      </c>
      <c r="D894">
        <v>14749211000</v>
      </c>
      <c r="E894" s="1">
        <v>45166</v>
      </c>
      <c r="F894" s="1">
        <v>45166</v>
      </c>
      <c r="G894">
        <v>10330696247</v>
      </c>
      <c r="H894">
        <v>248</v>
      </c>
      <c r="I894" s="5">
        <v>8283.7999999999993</v>
      </c>
      <c r="J894" s="1">
        <v>45230</v>
      </c>
      <c r="K894" s="4">
        <v>6790</v>
      </c>
      <c r="L894" s="1">
        <v>45191</v>
      </c>
      <c r="M894">
        <v>-39</v>
      </c>
      <c r="N894" s="4">
        <f t="shared" si="13"/>
        <v>-264810</v>
      </c>
    </row>
    <row r="895" spans="1:14" hidden="1" x14ac:dyDescent="0.25">
      <c r="A895" t="s">
        <v>14</v>
      </c>
      <c r="B895" t="s">
        <v>22</v>
      </c>
      <c r="C895" t="s">
        <v>1444</v>
      </c>
      <c r="D895">
        <v>2404790392</v>
      </c>
      <c r="E895" s="1">
        <v>45123</v>
      </c>
      <c r="F895" s="1">
        <v>45123</v>
      </c>
      <c r="G895">
        <v>10058220944</v>
      </c>
      <c r="H895" t="s">
        <v>1445</v>
      </c>
      <c r="I895" s="5">
        <v>8276.48</v>
      </c>
      <c r="J895" s="1">
        <v>45183</v>
      </c>
      <c r="K895" s="4">
        <v>6784</v>
      </c>
      <c r="L895" s="1">
        <v>45196</v>
      </c>
      <c r="M895">
        <v>13</v>
      </c>
      <c r="N895" s="4">
        <f t="shared" si="13"/>
        <v>88192</v>
      </c>
    </row>
    <row r="896" spans="1:14" hidden="1" x14ac:dyDescent="0.25">
      <c r="A896" t="s">
        <v>14</v>
      </c>
      <c r="B896" t="s">
        <v>22</v>
      </c>
      <c r="C896" t="s">
        <v>906</v>
      </c>
      <c r="D896">
        <v>4732240967</v>
      </c>
      <c r="E896" s="1">
        <v>45111</v>
      </c>
      <c r="F896" s="1">
        <v>45111</v>
      </c>
      <c r="G896">
        <v>9977926695</v>
      </c>
      <c r="H896">
        <v>87134197</v>
      </c>
      <c r="I896" s="5">
        <v>7445.63</v>
      </c>
      <c r="J896" s="1">
        <v>45171</v>
      </c>
      <c r="K896" s="4">
        <v>6768.75</v>
      </c>
      <c r="L896" s="1">
        <v>45196</v>
      </c>
      <c r="M896">
        <v>25</v>
      </c>
      <c r="N896" s="4">
        <f t="shared" si="13"/>
        <v>169218.75</v>
      </c>
    </row>
    <row r="897" spans="1:14" hidden="1" x14ac:dyDescent="0.25">
      <c r="A897" t="s">
        <v>14</v>
      </c>
      <c r="B897" t="s">
        <v>22</v>
      </c>
      <c r="C897" t="s">
        <v>174</v>
      </c>
      <c r="D897">
        <v>10926691006</v>
      </c>
      <c r="E897" s="1">
        <v>45009</v>
      </c>
      <c r="F897" s="1">
        <v>45009</v>
      </c>
      <c r="G897">
        <v>9298399660</v>
      </c>
      <c r="H897" t="s">
        <v>175</v>
      </c>
      <c r="I897" s="5">
        <v>8244.76</v>
      </c>
      <c r="J897" s="1">
        <v>45069</v>
      </c>
      <c r="K897" s="4">
        <v>6758</v>
      </c>
      <c r="L897" s="1">
        <v>45134</v>
      </c>
      <c r="M897">
        <v>65</v>
      </c>
      <c r="N897" s="4">
        <f t="shared" si="13"/>
        <v>439270</v>
      </c>
    </row>
    <row r="898" spans="1:14" hidden="1" x14ac:dyDescent="0.25">
      <c r="A898" t="s">
        <v>14</v>
      </c>
      <c r="B898" t="s">
        <v>22</v>
      </c>
      <c r="C898" t="s">
        <v>233</v>
      </c>
      <c r="D898">
        <v>696360155</v>
      </c>
      <c r="E898" s="1">
        <v>45057</v>
      </c>
      <c r="F898" s="1">
        <v>45057</v>
      </c>
      <c r="G898">
        <v>9608741583</v>
      </c>
      <c r="H898">
        <v>2383026209</v>
      </c>
      <c r="I898" s="5">
        <v>7425</v>
      </c>
      <c r="J898" s="1">
        <v>45117</v>
      </c>
      <c r="K898" s="4">
        <v>6750</v>
      </c>
      <c r="L898" s="1">
        <v>45134</v>
      </c>
      <c r="M898">
        <v>17</v>
      </c>
      <c r="N898" s="4">
        <f t="shared" ref="N898:N961" si="14">+K898*M898</f>
        <v>114750</v>
      </c>
    </row>
    <row r="899" spans="1:14" hidden="1" x14ac:dyDescent="0.25">
      <c r="A899" t="s">
        <v>14</v>
      </c>
      <c r="B899" t="s">
        <v>22</v>
      </c>
      <c r="C899" t="s">
        <v>233</v>
      </c>
      <c r="D899">
        <v>696360155</v>
      </c>
      <c r="E899" s="1">
        <v>45068</v>
      </c>
      <c r="F899" s="1">
        <v>45068</v>
      </c>
      <c r="G899">
        <v>9694906726</v>
      </c>
      <c r="H899">
        <v>2383028253</v>
      </c>
      <c r="I899" s="5">
        <v>7425</v>
      </c>
      <c r="J899" s="1">
        <v>45128</v>
      </c>
      <c r="K899" s="4">
        <v>6750</v>
      </c>
      <c r="L899" s="1">
        <v>45134</v>
      </c>
      <c r="M899">
        <v>6</v>
      </c>
      <c r="N899" s="4">
        <f t="shared" si="14"/>
        <v>40500</v>
      </c>
    </row>
    <row r="900" spans="1:14" hidden="1" x14ac:dyDescent="0.25">
      <c r="A900" t="s">
        <v>14</v>
      </c>
      <c r="B900" t="s">
        <v>22</v>
      </c>
      <c r="C900" t="s">
        <v>233</v>
      </c>
      <c r="D900">
        <v>696360155</v>
      </c>
      <c r="E900" s="1">
        <v>45078</v>
      </c>
      <c r="F900" s="1">
        <v>45078</v>
      </c>
      <c r="G900">
        <v>9748560398</v>
      </c>
      <c r="H900">
        <v>2383030598</v>
      </c>
      <c r="I900" s="5">
        <v>7425</v>
      </c>
      <c r="J900" s="1">
        <v>45138</v>
      </c>
      <c r="K900" s="4">
        <v>6750</v>
      </c>
      <c r="L900" s="1">
        <v>45134</v>
      </c>
      <c r="M900">
        <v>-4</v>
      </c>
      <c r="N900" s="4">
        <f t="shared" si="14"/>
        <v>-27000</v>
      </c>
    </row>
    <row r="901" spans="1:14" hidden="1" x14ac:dyDescent="0.25">
      <c r="A901" t="s">
        <v>14</v>
      </c>
      <c r="B901" t="s">
        <v>22</v>
      </c>
      <c r="C901" t="s">
        <v>233</v>
      </c>
      <c r="D901">
        <v>696360155</v>
      </c>
      <c r="E901" s="1">
        <v>45127</v>
      </c>
      <c r="F901" s="1">
        <v>45127</v>
      </c>
      <c r="G901">
        <v>10091802587</v>
      </c>
      <c r="H901">
        <v>2383038788</v>
      </c>
      <c r="I901" s="5">
        <v>7425</v>
      </c>
      <c r="J901" s="1">
        <v>45187</v>
      </c>
      <c r="K901" s="4">
        <v>6750</v>
      </c>
      <c r="L901" s="1">
        <v>45197</v>
      </c>
      <c r="M901">
        <v>10</v>
      </c>
      <c r="N901" s="4">
        <f t="shared" si="14"/>
        <v>67500</v>
      </c>
    </row>
    <row r="902" spans="1:14" hidden="1" x14ac:dyDescent="0.25">
      <c r="A902" t="s">
        <v>14</v>
      </c>
      <c r="B902" t="s">
        <v>22</v>
      </c>
      <c r="C902" t="s">
        <v>612</v>
      </c>
      <c r="D902">
        <v>3878640238</v>
      </c>
      <c r="E902" s="1">
        <v>45053</v>
      </c>
      <c r="F902" s="1">
        <v>45053</v>
      </c>
      <c r="G902">
        <v>9577368973</v>
      </c>
      <c r="H902" t="s">
        <v>613</v>
      </c>
      <c r="I902" s="5">
        <v>8210.11</v>
      </c>
      <c r="J902" s="1">
        <v>45077</v>
      </c>
      <c r="K902" s="4">
        <v>6729.6</v>
      </c>
      <c r="L902" s="1">
        <v>45146</v>
      </c>
      <c r="M902">
        <v>69</v>
      </c>
      <c r="N902" s="4">
        <f t="shared" si="14"/>
        <v>464342.4</v>
      </c>
    </row>
    <row r="903" spans="1:14" hidden="1" x14ac:dyDescent="0.25">
      <c r="A903" t="s">
        <v>14</v>
      </c>
      <c r="B903" t="s">
        <v>22</v>
      </c>
      <c r="C903" t="s">
        <v>301</v>
      </c>
      <c r="D903">
        <v>5849130157</v>
      </c>
      <c r="E903" s="1">
        <v>45124</v>
      </c>
      <c r="F903" s="1">
        <v>45124</v>
      </c>
      <c r="G903">
        <v>10063548786</v>
      </c>
      <c r="H903" t="s">
        <v>1456</v>
      </c>
      <c r="I903" s="5">
        <v>7356.8</v>
      </c>
      <c r="J903" s="1">
        <v>45184</v>
      </c>
      <c r="K903" s="4">
        <v>6688</v>
      </c>
      <c r="L903" s="1">
        <v>45196</v>
      </c>
      <c r="M903">
        <v>12</v>
      </c>
      <c r="N903" s="4">
        <f t="shared" si="14"/>
        <v>80256</v>
      </c>
    </row>
    <row r="904" spans="1:14" hidden="1" x14ac:dyDescent="0.25">
      <c r="A904" t="s">
        <v>14</v>
      </c>
      <c r="B904" t="s">
        <v>22</v>
      </c>
      <c r="C904" t="s">
        <v>810</v>
      </c>
      <c r="D904">
        <v>1461070094</v>
      </c>
      <c r="E904" s="1">
        <v>45079</v>
      </c>
      <c r="F904" s="1">
        <v>45079</v>
      </c>
      <c r="G904">
        <v>9754493660</v>
      </c>
      <c r="H904" t="s">
        <v>811</v>
      </c>
      <c r="I904" s="5">
        <v>8154.36</v>
      </c>
      <c r="J904" s="1">
        <v>45138</v>
      </c>
      <c r="K904" s="4">
        <v>6683.9</v>
      </c>
      <c r="L904" s="1">
        <v>45140</v>
      </c>
      <c r="M904">
        <v>2</v>
      </c>
      <c r="N904" s="4">
        <f t="shared" si="14"/>
        <v>13367.8</v>
      </c>
    </row>
    <row r="905" spans="1:14" hidden="1" x14ac:dyDescent="0.25">
      <c r="A905" t="s">
        <v>14</v>
      </c>
      <c r="B905" t="s">
        <v>22</v>
      </c>
      <c r="C905" t="s">
        <v>636</v>
      </c>
      <c r="D905">
        <v>422760587</v>
      </c>
      <c r="E905" s="1">
        <v>45058</v>
      </c>
      <c r="F905" s="1">
        <v>45058</v>
      </c>
      <c r="G905">
        <v>9620212210</v>
      </c>
      <c r="H905">
        <v>2023000010023390</v>
      </c>
      <c r="I905" s="5">
        <v>7346.35</v>
      </c>
      <c r="J905" s="1">
        <v>45118</v>
      </c>
      <c r="K905" s="4">
        <v>6678.5</v>
      </c>
      <c r="L905" s="1">
        <v>45134</v>
      </c>
      <c r="M905">
        <v>16</v>
      </c>
      <c r="N905" s="4">
        <f t="shared" si="14"/>
        <v>106856</v>
      </c>
    </row>
    <row r="906" spans="1:14" hidden="1" x14ac:dyDescent="0.25">
      <c r="A906" t="s">
        <v>14</v>
      </c>
      <c r="B906" t="s">
        <v>22</v>
      </c>
      <c r="C906" t="s">
        <v>636</v>
      </c>
      <c r="D906">
        <v>422760587</v>
      </c>
      <c r="E906" s="1">
        <v>45095</v>
      </c>
      <c r="F906" s="1">
        <v>45095</v>
      </c>
      <c r="G906">
        <v>9871801288</v>
      </c>
      <c r="H906">
        <v>2023000010029080</v>
      </c>
      <c r="I906" s="5">
        <v>7346.35</v>
      </c>
      <c r="J906" s="1">
        <v>45155</v>
      </c>
      <c r="K906" s="4">
        <v>6678.5</v>
      </c>
      <c r="L906" s="1">
        <v>45134</v>
      </c>
      <c r="M906">
        <v>-21</v>
      </c>
      <c r="N906" s="4">
        <f t="shared" si="14"/>
        <v>-140248.5</v>
      </c>
    </row>
    <row r="907" spans="1:14" hidden="1" x14ac:dyDescent="0.25">
      <c r="A907" t="s">
        <v>14</v>
      </c>
      <c r="B907" t="s">
        <v>22</v>
      </c>
      <c r="C907" t="s">
        <v>636</v>
      </c>
      <c r="D907">
        <v>422760587</v>
      </c>
      <c r="E907" s="1">
        <v>45097</v>
      </c>
      <c r="F907" s="1">
        <v>45097</v>
      </c>
      <c r="G907">
        <v>9888219307</v>
      </c>
      <c r="H907">
        <v>2023000010029530</v>
      </c>
      <c r="I907" s="5">
        <v>7346.35</v>
      </c>
      <c r="J907" s="1">
        <v>45157</v>
      </c>
      <c r="K907" s="4">
        <v>6678.5</v>
      </c>
      <c r="L907" s="1">
        <v>45134</v>
      </c>
      <c r="M907">
        <v>-23</v>
      </c>
      <c r="N907" s="4">
        <f t="shared" si="14"/>
        <v>-153605.5</v>
      </c>
    </row>
    <row r="908" spans="1:14" hidden="1" x14ac:dyDescent="0.25">
      <c r="A908" t="s">
        <v>14</v>
      </c>
      <c r="B908" t="s">
        <v>22</v>
      </c>
      <c r="C908" t="s">
        <v>636</v>
      </c>
      <c r="D908">
        <v>422760587</v>
      </c>
      <c r="E908" s="1">
        <v>45101</v>
      </c>
      <c r="F908" s="1">
        <v>45101</v>
      </c>
      <c r="G908">
        <v>9916801636</v>
      </c>
      <c r="H908">
        <v>2023000010030640</v>
      </c>
      <c r="I908" s="5">
        <v>7346.35</v>
      </c>
      <c r="J908" s="1">
        <v>45161</v>
      </c>
      <c r="K908" s="4">
        <v>6678.5</v>
      </c>
      <c r="L908" s="1">
        <v>45134</v>
      </c>
      <c r="M908">
        <v>-27</v>
      </c>
      <c r="N908" s="4">
        <f t="shared" si="14"/>
        <v>-180319.5</v>
      </c>
    </row>
    <row r="909" spans="1:14" hidden="1" x14ac:dyDescent="0.25">
      <c r="A909" t="s">
        <v>14</v>
      </c>
      <c r="B909" t="s">
        <v>22</v>
      </c>
      <c r="C909" t="s">
        <v>636</v>
      </c>
      <c r="D909">
        <v>422760587</v>
      </c>
      <c r="E909" s="1">
        <v>45106</v>
      </c>
      <c r="F909" s="1">
        <v>45106</v>
      </c>
      <c r="G909">
        <v>9940734896</v>
      </c>
      <c r="H909">
        <v>2023000010031400</v>
      </c>
      <c r="I909" s="5">
        <v>7346.35</v>
      </c>
      <c r="J909" s="1">
        <v>45166</v>
      </c>
      <c r="K909" s="4">
        <v>6678.5</v>
      </c>
      <c r="L909" s="1">
        <v>45196</v>
      </c>
      <c r="M909">
        <v>30</v>
      </c>
      <c r="N909" s="4">
        <f t="shared" si="14"/>
        <v>200355</v>
      </c>
    </row>
    <row r="910" spans="1:14" hidden="1" x14ac:dyDescent="0.25">
      <c r="A910" t="s">
        <v>14</v>
      </c>
      <c r="B910" t="s">
        <v>22</v>
      </c>
      <c r="C910" t="s">
        <v>636</v>
      </c>
      <c r="D910">
        <v>422760587</v>
      </c>
      <c r="E910" s="1">
        <v>45114</v>
      </c>
      <c r="F910" s="1">
        <v>45114</v>
      </c>
      <c r="G910">
        <v>9995996695</v>
      </c>
      <c r="H910">
        <v>2023000010032410</v>
      </c>
      <c r="I910" s="5">
        <v>7346.35</v>
      </c>
      <c r="J910" s="1">
        <v>45174</v>
      </c>
      <c r="K910" s="4">
        <v>6678.5</v>
      </c>
      <c r="L910" s="1">
        <v>45196</v>
      </c>
      <c r="M910">
        <v>22</v>
      </c>
      <c r="N910" s="4">
        <f t="shared" si="14"/>
        <v>146927</v>
      </c>
    </row>
    <row r="911" spans="1:14" hidden="1" x14ac:dyDescent="0.25">
      <c r="A911" t="s">
        <v>14</v>
      </c>
      <c r="B911" t="s">
        <v>22</v>
      </c>
      <c r="C911" t="s">
        <v>636</v>
      </c>
      <c r="D911">
        <v>422760587</v>
      </c>
      <c r="E911" s="1">
        <v>45142</v>
      </c>
      <c r="F911" s="1">
        <v>45142</v>
      </c>
      <c r="G911">
        <v>10188498049</v>
      </c>
      <c r="H911">
        <v>2023000010037440</v>
      </c>
      <c r="I911" s="5">
        <v>7346.35</v>
      </c>
      <c r="J911" s="1">
        <v>45202</v>
      </c>
      <c r="K911" s="4">
        <v>6678.5</v>
      </c>
      <c r="L911" s="1">
        <v>45196</v>
      </c>
      <c r="M911">
        <v>-6</v>
      </c>
      <c r="N911" s="4">
        <f t="shared" si="14"/>
        <v>-40071</v>
      </c>
    </row>
    <row r="912" spans="1:14" hidden="1" x14ac:dyDescent="0.25">
      <c r="A912" t="s">
        <v>14</v>
      </c>
      <c r="B912" t="s">
        <v>22</v>
      </c>
      <c r="C912" t="s">
        <v>262</v>
      </c>
      <c r="D912">
        <v>11187430159</v>
      </c>
      <c r="E912" s="1">
        <v>45027</v>
      </c>
      <c r="F912" s="1">
        <v>45027</v>
      </c>
      <c r="G912">
        <v>9408481017</v>
      </c>
      <c r="H912">
        <v>230006231</v>
      </c>
      <c r="I912" s="5">
        <v>7339.95</v>
      </c>
      <c r="J912" s="1">
        <v>45087</v>
      </c>
      <c r="K912" s="4">
        <v>6672.68</v>
      </c>
      <c r="L912" s="1">
        <v>45135</v>
      </c>
      <c r="M912">
        <v>48</v>
      </c>
      <c r="N912" s="4">
        <f t="shared" si="14"/>
        <v>320288.64000000001</v>
      </c>
    </row>
    <row r="913" spans="1:14" hidden="1" x14ac:dyDescent="0.25">
      <c r="A913" t="s">
        <v>14</v>
      </c>
      <c r="B913" t="s">
        <v>22</v>
      </c>
      <c r="C913" t="s">
        <v>262</v>
      </c>
      <c r="D913">
        <v>11187430159</v>
      </c>
      <c r="E913" s="1">
        <v>45110</v>
      </c>
      <c r="F913" s="1">
        <v>45110</v>
      </c>
      <c r="G913">
        <v>9969374389</v>
      </c>
      <c r="H913">
        <v>230011717</v>
      </c>
      <c r="I913" s="5">
        <v>7339.95</v>
      </c>
      <c r="J913" s="1">
        <v>45170</v>
      </c>
      <c r="K913" s="4">
        <v>6672.68</v>
      </c>
      <c r="L913" s="1">
        <v>45135</v>
      </c>
      <c r="M913">
        <v>-35</v>
      </c>
      <c r="N913" s="4">
        <f t="shared" si="14"/>
        <v>-233543.80000000002</v>
      </c>
    </row>
    <row r="914" spans="1:14" hidden="1" x14ac:dyDescent="0.25">
      <c r="A914" t="s">
        <v>14</v>
      </c>
      <c r="B914" t="s">
        <v>22</v>
      </c>
      <c r="C914" t="s">
        <v>172</v>
      </c>
      <c r="D914">
        <v>8082461008</v>
      </c>
      <c r="E914" s="1">
        <v>45029</v>
      </c>
      <c r="F914" s="1">
        <v>45029</v>
      </c>
      <c r="G914">
        <v>9425189474</v>
      </c>
      <c r="H914">
        <v>23092381</v>
      </c>
      <c r="I914" s="5">
        <v>8132.52</v>
      </c>
      <c r="J914" s="1">
        <v>45089</v>
      </c>
      <c r="K914" s="4">
        <v>6666</v>
      </c>
      <c r="L914" s="1">
        <v>45134</v>
      </c>
      <c r="M914">
        <v>45</v>
      </c>
      <c r="N914" s="4">
        <f t="shared" si="14"/>
        <v>299970</v>
      </c>
    </row>
    <row r="915" spans="1:14" hidden="1" x14ac:dyDescent="0.25">
      <c r="A915" t="s">
        <v>14</v>
      </c>
      <c r="B915" t="s">
        <v>22</v>
      </c>
      <c r="C915" t="s">
        <v>225</v>
      </c>
      <c r="D915">
        <v>11815361008</v>
      </c>
      <c r="E915" s="1">
        <v>45035</v>
      </c>
      <c r="F915" s="1">
        <v>45035</v>
      </c>
      <c r="G915">
        <v>9471452386</v>
      </c>
      <c r="H915" t="s">
        <v>494</v>
      </c>
      <c r="I915" s="5">
        <v>7319.86</v>
      </c>
      <c r="J915" s="1">
        <v>45095</v>
      </c>
      <c r="K915" s="4">
        <v>6654.42</v>
      </c>
      <c r="L915" s="1">
        <v>45196</v>
      </c>
      <c r="M915">
        <v>101</v>
      </c>
      <c r="N915" s="4">
        <f t="shared" si="14"/>
        <v>672096.42</v>
      </c>
    </row>
    <row r="916" spans="1:14" hidden="1" x14ac:dyDescent="0.25">
      <c r="A916" t="s">
        <v>14</v>
      </c>
      <c r="B916" t="s">
        <v>22</v>
      </c>
      <c r="C916" t="s">
        <v>138</v>
      </c>
      <c r="D916">
        <v>5763890638</v>
      </c>
      <c r="E916" s="1">
        <v>45001</v>
      </c>
      <c r="F916" s="1">
        <v>45001</v>
      </c>
      <c r="G916">
        <v>9251144115</v>
      </c>
      <c r="H916" t="s">
        <v>140</v>
      </c>
      <c r="I916" s="5">
        <v>7304.88</v>
      </c>
      <c r="J916" s="1">
        <v>45061</v>
      </c>
      <c r="K916" s="4">
        <v>6640.8</v>
      </c>
      <c r="L916" s="1">
        <v>45196</v>
      </c>
      <c r="M916">
        <v>135</v>
      </c>
      <c r="N916" s="4">
        <f t="shared" si="14"/>
        <v>896508</v>
      </c>
    </row>
    <row r="917" spans="1:14" hidden="1" x14ac:dyDescent="0.25">
      <c r="A917" t="s">
        <v>14</v>
      </c>
      <c r="B917" t="s">
        <v>22</v>
      </c>
      <c r="C917" t="s">
        <v>138</v>
      </c>
      <c r="D917">
        <v>5763890638</v>
      </c>
      <c r="E917" s="1">
        <v>45098</v>
      </c>
      <c r="F917" s="1">
        <v>45098</v>
      </c>
      <c r="G917">
        <v>9894155082</v>
      </c>
      <c r="H917" t="s">
        <v>1079</v>
      </c>
      <c r="I917" s="5">
        <v>7304.88</v>
      </c>
      <c r="J917" s="1">
        <v>45158</v>
      </c>
      <c r="K917" s="4">
        <v>6640.8</v>
      </c>
      <c r="L917" s="1">
        <v>45196</v>
      </c>
      <c r="M917">
        <v>38</v>
      </c>
      <c r="N917" s="4">
        <f t="shared" si="14"/>
        <v>252350.4</v>
      </c>
    </row>
    <row r="918" spans="1:14" hidden="1" x14ac:dyDescent="0.25">
      <c r="A918" t="s">
        <v>14</v>
      </c>
      <c r="B918" t="s">
        <v>22</v>
      </c>
      <c r="C918" t="s">
        <v>138</v>
      </c>
      <c r="D918">
        <v>5763890638</v>
      </c>
      <c r="E918" s="1">
        <v>45118</v>
      </c>
      <c r="F918" s="1">
        <v>45118</v>
      </c>
      <c r="G918">
        <v>10028127696</v>
      </c>
      <c r="H918" t="s">
        <v>1396</v>
      </c>
      <c r="I918" s="5">
        <v>7304.88</v>
      </c>
      <c r="J918" s="1">
        <v>45178</v>
      </c>
      <c r="K918" s="4">
        <v>6640.8</v>
      </c>
      <c r="L918" s="1">
        <v>45196</v>
      </c>
      <c r="M918">
        <v>18</v>
      </c>
      <c r="N918" s="4">
        <f t="shared" si="14"/>
        <v>119534.40000000001</v>
      </c>
    </row>
    <row r="919" spans="1:14" hidden="1" x14ac:dyDescent="0.25">
      <c r="A919" t="s">
        <v>14</v>
      </c>
      <c r="B919" t="s">
        <v>22</v>
      </c>
      <c r="C919" t="s">
        <v>138</v>
      </c>
      <c r="D919">
        <v>5763890638</v>
      </c>
      <c r="E919" s="1">
        <v>45121</v>
      </c>
      <c r="F919" s="1">
        <v>45121</v>
      </c>
      <c r="G919">
        <v>10067763413</v>
      </c>
      <c r="H919" t="s">
        <v>1458</v>
      </c>
      <c r="I919" s="5">
        <v>7304.88</v>
      </c>
      <c r="J919" s="1">
        <v>45181</v>
      </c>
      <c r="K919" s="4">
        <v>6640.8</v>
      </c>
      <c r="L919" s="1">
        <v>45196</v>
      </c>
      <c r="M919">
        <v>15</v>
      </c>
      <c r="N919" s="4">
        <f t="shared" si="14"/>
        <v>99612</v>
      </c>
    </row>
    <row r="920" spans="1:14" hidden="1" x14ac:dyDescent="0.25">
      <c r="A920" t="s">
        <v>14</v>
      </c>
      <c r="B920" t="s">
        <v>22</v>
      </c>
      <c r="C920" t="s">
        <v>138</v>
      </c>
      <c r="D920">
        <v>5763890638</v>
      </c>
      <c r="E920" s="1">
        <v>45132</v>
      </c>
      <c r="F920" s="1">
        <v>45132</v>
      </c>
      <c r="G920">
        <v>10130163481</v>
      </c>
      <c r="H920" t="s">
        <v>1559</v>
      </c>
      <c r="I920" s="5">
        <v>7304.88</v>
      </c>
      <c r="J920" s="1">
        <v>45192</v>
      </c>
      <c r="K920" s="4">
        <v>6640.8</v>
      </c>
      <c r="L920" s="1">
        <v>45196</v>
      </c>
      <c r="M920">
        <v>4</v>
      </c>
      <c r="N920" s="4">
        <f t="shared" si="14"/>
        <v>26563.200000000001</v>
      </c>
    </row>
    <row r="921" spans="1:14" hidden="1" x14ac:dyDescent="0.25">
      <c r="A921" t="s">
        <v>14</v>
      </c>
      <c r="B921" t="s">
        <v>22</v>
      </c>
      <c r="C921" t="s">
        <v>321</v>
      </c>
      <c r="D921">
        <v>464710581</v>
      </c>
      <c r="E921" s="1">
        <v>45098</v>
      </c>
      <c r="F921" s="1">
        <v>45098</v>
      </c>
      <c r="G921">
        <v>9901395490</v>
      </c>
      <c r="H921" t="s">
        <v>1092</v>
      </c>
      <c r="I921" s="5">
        <v>8100.74</v>
      </c>
      <c r="J921" s="1">
        <v>45138</v>
      </c>
      <c r="K921" s="4">
        <v>6639.95</v>
      </c>
      <c r="L921" s="1">
        <v>45141</v>
      </c>
      <c r="M921">
        <v>3</v>
      </c>
      <c r="N921" s="4">
        <f t="shared" si="14"/>
        <v>19919.849999999999</v>
      </c>
    </row>
    <row r="922" spans="1:14" hidden="1" x14ac:dyDescent="0.25">
      <c r="A922" t="s">
        <v>14</v>
      </c>
      <c r="B922" t="s">
        <v>22</v>
      </c>
      <c r="C922" t="s">
        <v>346</v>
      </c>
      <c r="D922">
        <v>1260340482</v>
      </c>
      <c r="E922" s="1">
        <v>45022</v>
      </c>
      <c r="F922" s="1">
        <v>45022</v>
      </c>
      <c r="G922">
        <v>9381710284</v>
      </c>
      <c r="H922" t="s">
        <v>347</v>
      </c>
      <c r="I922" s="5">
        <v>12468.4</v>
      </c>
      <c r="J922" s="1">
        <v>45082</v>
      </c>
      <c r="K922" s="4">
        <v>6620</v>
      </c>
      <c r="L922" s="1">
        <v>45134</v>
      </c>
      <c r="M922">
        <v>52</v>
      </c>
      <c r="N922" s="4">
        <f t="shared" si="14"/>
        <v>344240</v>
      </c>
    </row>
    <row r="923" spans="1:14" hidden="1" x14ac:dyDescent="0.25">
      <c r="A923" t="s">
        <v>14</v>
      </c>
      <c r="B923" t="s">
        <v>22</v>
      </c>
      <c r="C923" t="s">
        <v>220</v>
      </c>
      <c r="D923">
        <v>5619050585</v>
      </c>
      <c r="E923" s="1">
        <v>45124</v>
      </c>
      <c r="F923" s="1">
        <v>45124</v>
      </c>
      <c r="G923">
        <v>10068861175</v>
      </c>
      <c r="H923">
        <v>500008888</v>
      </c>
      <c r="I923" s="5">
        <v>7261.25</v>
      </c>
      <c r="J923" s="1">
        <v>45184</v>
      </c>
      <c r="K923" s="4">
        <v>6601.14</v>
      </c>
      <c r="L923" s="1">
        <v>45196</v>
      </c>
      <c r="M923">
        <v>12</v>
      </c>
      <c r="N923" s="4">
        <f t="shared" si="14"/>
        <v>79213.680000000008</v>
      </c>
    </row>
    <row r="924" spans="1:14" hidden="1" x14ac:dyDescent="0.25">
      <c r="A924" t="s">
        <v>14</v>
      </c>
      <c r="B924" t="s">
        <v>22</v>
      </c>
      <c r="C924" t="s">
        <v>426</v>
      </c>
      <c r="D924">
        <v>12785290151</v>
      </c>
      <c r="E924" s="1">
        <v>45129</v>
      </c>
      <c r="F924" s="1">
        <v>45129</v>
      </c>
      <c r="G924">
        <v>10102585976</v>
      </c>
      <c r="H924" t="s">
        <v>1515</v>
      </c>
      <c r="I924" s="5">
        <v>8048.51</v>
      </c>
      <c r="J924" s="1">
        <v>45189</v>
      </c>
      <c r="K924" s="4">
        <v>6597.14</v>
      </c>
      <c r="L924" s="1">
        <v>45196</v>
      </c>
      <c r="M924">
        <v>7</v>
      </c>
      <c r="N924" s="4">
        <f t="shared" si="14"/>
        <v>46179.98</v>
      </c>
    </row>
    <row r="925" spans="1:14" hidden="1" x14ac:dyDescent="0.25">
      <c r="A925" t="s">
        <v>14</v>
      </c>
      <c r="B925" t="s">
        <v>22</v>
      </c>
      <c r="C925" t="s">
        <v>270</v>
      </c>
      <c r="D925">
        <v>735390155</v>
      </c>
      <c r="E925" s="1">
        <v>45125</v>
      </c>
      <c r="F925" s="1">
        <v>45125</v>
      </c>
      <c r="G925">
        <v>10073095067</v>
      </c>
      <c r="H925">
        <v>1020704778</v>
      </c>
      <c r="I925" s="5">
        <v>7255.66</v>
      </c>
      <c r="J925" s="1">
        <v>45185</v>
      </c>
      <c r="K925" s="4">
        <v>6596.05</v>
      </c>
      <c r="L925" s="1">
        <v>45196</v>
      </c>
      <c r="M925">
        <v>11</v>
      </c>
      <c r="N925" s="4">
        <f t="shared" si="14"/>
        <v>72556.55</v>
      </c>
    </row>
    <row r="926" spans="1:14" hidden="1" x14ac:dyDescent="0.25">
      <c r="A926" t="s">
        <v>14</v>
      </c>
      <c r="B926" t="s">
        <v>22</v>
      </c>
      <c r="C926" t="s">
        <v>82</v>
      </c>
      <c r="D926">
        <v>4742650585</v>
      </c>
      <c r="E926" s="1">
        <v>44975</v>
      </c>
      <c r="F926" s="1">
        <v>44975</v>
      </c>
      <c r="G926">
        <v>9061528354</v>
      </c>
      <c r="H926" t="s">
        <v>99</v>
      </c>
      <c r="I926" s="5">
        <v>8015.4</v>
      </c>
      <c r="J926" s="1">
        <v>45035</v>
      </c>
      <c r="K926" s="4">
        <v>6570</v>
      </c>
      <c r="L926" s="1">
        <v>45196</v>
      </c>
      <c r="M926">
        <v>161</v>
      </c>
      <c r="N926" s="4">
        <f t="shared" si="14"/>
        <v>1057770</v>
      </c>
    </row>
    <row r="927" spans="1:14" hidden="1" x14ac:dyDescent="0.25">
      <c r="A927" t="s">
        <v>14</v>
      </c>
      <c r="B927" t="s">
        <v>22</v>
      </c>
      <c r="C927" t="s">
        <v>1517</v>
      </c>
      <c r="D927">
        <v>101780492</v>
      </c>
      <c r="E927" s="1">
        <v>45171</v>
      </c>
      <c r="F927" s="1">
        <v>45171</v>
      </c>
      <c r="G927">
        <v>10367088084</v>
      </c>
      <c r="H927">
        <v>45279</v>
      </c>
      <c r="I927" s="5">
        <v>7202.53</v>
      </c>
      <c r="J927" s="1">
        <v>45231</v>
      </c>
      <c r="K927" s="4">
        <v>6547.75</v>
      </c>
      <c r="L927" s="1">
        <v>45196</v>
      </c>
      <c r="M927">
        <v>-35</v>
      </c>
      <c r="N927" s="4">
        <f t="shared" si="14"/>
        <v>-229171.25</v>
      </c>
    </row>
    <row r="928" spans="1:14" hidden="1" x14ac:dyDescent="0.25">
      <c r="A928" t="s">
        <v>14</v>
      </c>
      <c r="B928" t="s">
        <v>22</v>
      </c>
      <c r="C928" t="s">
        <v>209</v>
      </c>
      <c r="D928">
        <v>2707070963</v>
      </c>
      <c r="E928" s="1">
        <v>45119</v>
      </c>
      <c r="F928" s="1">
        <v>45119</v>
      </c>
      <c r="G928">
        <v>10034499874</v>
      </c>
      <c r="H928">
        <v>8723155018</v>
      </c>
      <c r="I928" s="5">
        <v>7202.51</v>
      </c>
      <c r="J928" s="1">
        <v>45179</v>
      </c>
      <c r="K928" s="4">
        <v>6547.74</v>
      </c>
      <c r="L928" s="1">
        <v>45196</v>
      </c>
      <c r="M928">
        <v>17</v>
      </c>
      <c r="N928" s="4">
        <f t="shared" si="14"/>
        <v>111311.58</v>
      </c>
    </row>
    <row r="929" spans="1:14" hidden="1" x14ac:dyDescent="0.25">
      <c r="A929" t="s">
        <v>14</v>
      </c>
      <c r="B929" t="s">
        <v>22</v>
      </c>
      <c r="C929" t="s">
        <v>118</v>
      </c>
      <c r="D929">
        <v>7921350968</v>
      </c>
      <c r="E929" s="1">
        <v>45114</v>
      </c>
      <c r="F929" s="1">
        <v>45114</v>
      </c>
      <c r="G929">
        <v>10007272202</v>
      </c>
      <c r="H929">
        <v>5238003855</v>
      </c>
      <c r="I929" s="5">
        <v>7196.2</v>
      </c>
      <c r="J929" s="1">
        <v>45174</v>
      </c>
      <c r="K929" s="4">
        <v>6542</v>
      </c>
      <c r="L929" s="1">
        <v>45196</v>
      </c>
      <c r="M929">
        <v>22</v>
      </c>
      <c r="N929" s="4">
        <f t="shared" si="14"/>
        <v>143924</v>
      </c>
    </row>
    <row r="930" spans="1:14" hidden="1" x14ac:dyDescent="0.25">
      <c r="A930" t="s">
        <v>14</v>
      </c>
      <c r="B930" t="s">
        <v>22</v>
      </c>
      <c r="C930" t="s">
        <v>217</v>
      </c>
      <c r="D930">
        <v>3524050238</v>
      </c>
      <c r="E930" s="1">
        <v>45139</v>
      </c>
      <c r="F930" s="1">
        <v>45139</v>
      </c>
      <c r="G930">
        <v>10179091610</v>
      </c>
      <c r="H930">
        <v>740976249</v>
      </c>
      <c r="I930" s="5">
        <v>7978.8</v>
      </c>
      <c r="J930" s="1">
        <v>45199</v>
      </c>
      <c r="K930" s="4">
        <v>6540</v>
      </c>
      <c r="L930" s="1">
        <v>45196</v>
      </c>
      <c r="M930">
        <v>-3</v>
      </c>
      <c r="N930" s="4">
        <f t="shared" si="14"/>
        <v>-19620</v>
      </c>
    </row>
    <row r="931" spans="1:14" hidden="1" x14ac:dyDescent="0.25">
      <c r="A931" t="s">
        <v>14</v>
      </c>
      <c r="B931" t="s">
        <v>22</v>
      </c>
      <c r="C931" t="s">
        <v>827</v>
      </c>
      <c r="D931">
        <v>399800580</v>
      </c>
      <c r="E931" s="1">
        <v>45096</v>
      </c>
      <c r="F931" s="1">
        <v>45096</v>
      </c>
      <c r="G931">
        <v>9873635888</v>
      </c>
      <c r="H931">
        <v>2023008543</v>
      </c>
      <c r="I931" s="5">
        <v>7178.6</v>
      </c>
      <c r="J931" s="1">
        <v>45156</v>
      </c>
      <c r="K931" s="4">
        <v>6526</v>
      </c>
      <c r="L931" s="1">
        <v>45196</v>
      </c>
      <c r="M931">
        <v>40</v>
      </c>
      <c r="N931" s="4">
        <f t="shared" si="14"/>
        <v>261040</v>
      </c>
    </row>
    <row r="932" spans="1:14" hidden="1" x14ac:dyDescent="0.25">
      <c r="A932" t="s">
        <v>14</v>
      </c>
      <c r="B932" t="s">
        <v>22</v>
      </c>
      <c r="C932" t="s">
        <v>827</v>
      </c>
      <c r="D932">
        <v>399800580</v>
      </c>
      <c r="E932" s="1">
        <v>45111</v>
      </c>
      <c r="F932" s="1">
        <v>45111</v>
      </c>
      <c r="G932">
        <v>9976248090</v>
      </c>
      <c r="H932">
        <v>2023010211</v>
      </c>
      <c r="I932" s="5">
        <v>7178.6</v>
      </c>
      <c r="J932" s="1">
        <v>45171</v>
      </c>
      <c r="K932" s="4">
        <v>6526</v>
      </c>
      <c r="L932" s="1">
        <v>45163</v>
      </c>
      <c r="M932">
        <v>-8</v>
      </c>
      <c r="N932" s="4">
        <f t="shared" si="14"/>
        <v>-52208</v>
      </c>
    </row>
    <row r="933" spans="1:14" hidden="1" x14ac:dyDescent="0.25">
      <c r="A933" t="s">
        <v>14</v>
      </c>
      <c r="B933" t="s">
        <v>22</v>
      </c>
      <c r="C933" t="s">
        <v>301</v>
      </c>
      <c r="D933">
        <v>5849130157</v>
      </c>
      <c r="E933" s="1">
        <v>45084</v>
      </c>
      <c r="F933" s="1">
        <v>45084</v>
      </c>
      <c r="G933">
        <v>9792655418</v>
      </c>
      <c r="H933" t="s">
        <v>871</v>
      </c>
      <c r="I933" s="5">
        <v>7161</v>
      </c>
      <c r="J933" s="1">
        <v>45144</v>
      </c>
      <c r="K933" s="4">
        <v>6510</v>
      </c>
      <c r="L933" s="1">
        <v>45163</v>
      </c>
      <c r="M933">
        <v>19</v>
      </c>
      <c r="N933" s="4">
        <f t="shared" si="14"/>
        <v>123690</v>
      </c>
    </row>
    <row r="934" spans="1:14" hidden="1" x14ac:dyDescent="0.25">
      <c r="A934" t="s">
        <v>14</v>
      </c>
      <c r="B934" t="s">
        <v>22</v>
      </c>
      <c r="C934" t="s">
        <v>35</v>
      </c>
      <c r="D934">
        <v>13664791004</v>
      </c>
      <c r="E934" s="1">
        <v>44845</v>
      </c>
      <c r="F934" s="1">
        <v>44845</v>
      </c>
      <c r="G934">
        <v>8195703560</v>
      </c>
      <c r="H934">
        <v>857</v>
      </c>
      <c r="I934" s="5">
        <v>6502</v>
      </c>
      <c r="J934" s="1">
        <v>45064</v>
      </c>
      <c r="K934" s="4">
        <v>6502</v>
      </c>
      <c r="L934" s="1">
        <v>45114</v>
      </c>
      <c r="M934">
        <v>50</v>
      </c>
      <c r="N934" s="4">
        <f t="shared" si="14"/>
        <v>325100</v>
      </c>
    </row>
    <row r="935" spans="1:14" hidden="1" x14ac:dyDescent="0.25">
      <c r="A935" t="s">
        <v>14</v>
      </c>
      <c r="B935" t="s">
        <v>22</v>
      </c>
      <c r="C935" t="s">
        <v>128</v>
      </c>
      <c r="D935">
        <v>11159150157</v>
      </c>
      <c r="E935" s="1">
        <v>44999</v>
      </c>
      <c r="F935" s="1">
        <v>44999</v>
      </c>
      <c r="G935">
        <v>9232997636</v>
      </c>
      <c r="H935">
        <v>2300349</v>
      </c>
      <c r="I935" s="5">
        <v>7930</v>
      </c>
      <c r="J935" s="1">
        <v>45059</v>
      </c>
      <c r="K935" s="4">
        <v>6500</v>
      </c>
      <c r="L935" s="1">
        <v>45134</v>
      </c>
      <c r="M935">
        <v>-37</v>
      </c>
      <c r="N935" s="4">
        <f t="shared" si="14"/>
        <v>-240500</v>
      </c>
    </row>
    <row r="936" spans="1:14" hidden="1" x14ac:dyDescent="0.25">
      <c r="A936" t="s">
        <v>14</v>
      </c>
      <c r="B936" t="s">
        <v>22</v>
      </c>
      <c r="C936" t="s">
        <v>128</v>
      </c>
      <c r="D936">
        <v>11159150157</v>
      </c>
      <c r="E936" s="1">
        <v>45066</v>
      </c>
      <c r="F936" s="1">
        <v>45066</v>
      </c>
      <c r="G936">
        <v>9683111151</v>
      </c>
      <c r="H936">
        <v>2300773</v>
      </c>
      <c r="I936" s="5">
        <v>7930</v>
      </c>
      <c r="J936" s="1">
        <v>45126</v>
      </c>
      <c r="K936" s="4">
        <v>6500</v>
      </c>
      <c r="L936" s="1">
        <v>45134</v>
      </c>
      <c r="M936">
        <v>8</v>
      </c>
      <c r="N936" s="4">
        <f t="shared" si="14"/>
        <v>52000</v>
      </c>
    </row>
    <row r="937" spans="1:14" hidden="1" x14ac:dyDescent="0.25">
      <c r="A937" t="s">
        <v>14</v>
      </c>
      <c r="B937" t="s">
        <v>22</v>
      </c>
      <c r="C937" t="s">
        <v>128</v>
      </c>
      <c r="D937">
        <v>11159150157</v>
      </c>
      <c r="E937" s="1">
        <v>45065</v>
      </c>
      <c r="F937" s="1">
        <v>45065</v>
      </c>
      <c r="G937">
        <v>9683111235</v>
      </c>
      <c r="H937">
        <v>2300774</v>
      </c>
      <c r="I937" s="5">
        <v>7930</v>
      </c>
      <c r="J937" s="1">
        <v>45107</v>
      </c>
      <c r="K937" s="4">
        <v>6500</v>
      </c>
      <c r="L937" s="1">
        <v>45111</v>
      </c>
      <c r="M937">
        <v>4</v>
      </c>
      <c r="N937" s="4">
        <f t="shared" si="14"/>
        <v>26000</v>
      </c>
    </row>
    <row r="938" spans="1:14" hidden="1" x14ac:dyDescent="0.25">
      <c r="A938" t="s">
        <v>14</v>
      </c>
      <c r="B938" t="s">
        <v>22</v>
      </c>
      <c r="C938" t="s">
        <v>128</v>
      </c>
      <c r="D938">
        <v>11159150157</v>
      </c>
      <c r="E938" s="1">
        <v>45100</v>
      </c>
      <c r="F938" s="1">
        <v>45100</v>
      </c>
      <c r="G938">
        <v>9913434724</v>
      </c>
      <c r="H938">
        <v>2300988</v>
      </c>
      <c r="I938" s="5">
        <v>7930</v>
      </c>
      <c r="J938" s="1">
        <v>45160</v>
      </c>
      <c r="K938" s="4">
        <v>6500</v>
      </c>
      <c r="L938" s="1">
        <v>45134</v>
      </c>
      <c r="M938">
        <v>-29</v>
      </c>
      <c r="N938" s="4">
        <f t="shared" si="14"/>
        <v>-188500</v>
      </c>
    </row>
    <row r="939" spans="1:14" hidden="1" x14ac:dyDescent="0.25">
      <c r="A939" t="s">
        <v>14</v>
      </c>
      <c r="B939" t="s">
        <v>22</v>
      </c>
      <c r="C939" t="s">
        <v>128</v>
      </c>
      <c r="D939">
        <v>11159150157</v>
      </c>
      <c r="E939" s="1">
        <v>45133</v>
      </c>
      <c r="F939" s="1">
        <v>45133</v>
      </c>
      <c r="G939">
        <v>10133694779</v>
      </c>
      <c r="H939">
        <v>2301205</v>
      </c>
      <c r="I939" s="5">
        <v>7930</v>
      </c>
      <c r="J939" s="1">
        <v>45193</v>
      </c>
      <c r="K939" s="4">
        <v>6500</v>
      </c>
      <c r="L939" s="1">
        <v>45196</v>
      </c>
      <c r="M939">
        <v>3</v>
      </c>
      <c r="N939" s="4">
        <f t="shared" si="14"/>
        <v>19500</v>
      </c>
    </row>
    <row r="940" spans="1:14" hidden="1" x14ac:dyDescent="0.25">
      <c r="A940" t="s">
        <v>14</v>
      </c>
      <c r="B940" t="s">
        <v>22</v>
      </c>
      <c r="C940" t="s">
        <v>128</v>
      </c>
      <c r="D940">
        <v>11159150157</v>
      </c>
      <c r="E940" s="1">
        <v>45145</v>
      </c>
      <c r="F940" s="1">
        <v>45145</v>
      </c>
      <c r="G940">
        <v>10220352004</v>
      </c>
      <c r="H940">
        <v>2301292</v>
      </c>
      <c r="I940" s="5">
        <v>7930</v>
      </c>
      <c r="J940" s="1">
        <v>45205</v>
      </c>
      <c r="K940" s="4">
        <v>6500</v>
      </c>
      <c r="L940" s="1">
        <v>45196</v>
      </c>
      <c r="M940">
        <v>-9</v>
      </c>
      <c r="N940" s="4">
        <f t="shared" si="14"/>
        <v>-58500</v>
      </c>
    </row>
    <row r="941" spans="1:14" hidden="1" x14ac:dyDescent="0.25">
      <c r="A941" t="s">
        <v>14</v>
      </c>
      <c r="B941" t="s">
        <v>22</v>
      </c>
      <c r="C941" t="s">
        <v>869</v>
      </c>
      <c r="D941">
        <v>4526141215</v>
      </c>
      <c r="E941" s="1">
        <v>45084</v>
      </c>
      <c r="F941" s="1">
        <v>45084</v>
      </c>
      <c r="G941">
        <v>9786720936</v>
      </c>
      <c r="H941" t="s">
        <v>870</v>
      </c>
      <c r="I941" s="5">
        <v>7917.8</v>
      </c>
      <c r="J941" s="1">
        <v>45107</v>
      </c>
      <c r="K941" s="4">
        <v>6490</v>
      </c>
      <c r="L941" s="1">
        <v>45145</v>
      </c>
      <c r="M941">
        <v>38</v>
      </c>
      <c r="N941" s="4">
        <f t="shared" si="14"/>
        <v>246620</v>
      </c>
    </row>
    <row r="942" spans="1:14" hidden="1" x14ac:dyDescent="0.25">
      <c r="A942" t="s">
        <v>14</v>
      </c>
      <c r="B942" t="s">
        <v>22</v>
      </c>
      <c r="C942" t="s">
        <v>221</v>
      </c>
      <c r="D942">
        <v>9873140967</v>
      </c>
      <c r="E942" s="1">
        <v>45084</v>
      </c>
      <c r="F942" s="1">
        <v>45084</v>
      </c>
      <c r="G942">
        <v>9792436027</v>
      </c>
      <c r="H942">
        <v>9202302944</v>
      </c>
      <c r="I942" s="5">
        <v>7128</v>
      </c>
      <c r="J942" s="1">
        <v>45144</v>
      </c>
      <c r="K942" s="4">
        <v>6480</v>
      </c>
      <c r="L942" s="1">
        <v>45163</v>
      </c>
      <c r="M942">
        <v>19</v>
      </c>
      <c r="N942" s="4">
        <f t="shared" si="14"/>
        <v>123120</v>
      </c>
    </row>
    <row r="943" spans="1:14" hidden="1" x14ac:dyDescent="0.25">
      <c r="A943" t="s">
        <v>14</v>
      </c>
      <c r="B943" t="s">
        <v>22</v>
      </c>
      <c r="C943" t="s">
        <v>210</v>
      </c>
      <c r="D943">
        <v>924251002</v>
      </c>
      <c r="E943" s="1">
        <v>45099</v>
      </c>
      <c r="F943" s="1">
        <v>45099</v>
      </c>
      <c r="G943">
        <v>9906168605</v>
      </c>
      <c r="H943" t="s">
        <v>1103</v>
      </c>
      <c r="I943" s="5">
        <v>7117.09</v>
      </c>
      <c r="J943" s="1">
        <v>45159</v>
      </c>
      <c r="K943" s="4">
        <v>6470.08</v>
      </c>
      <c r="L943" s="1">
        <v>45196</v>
      </c>
      <c r="M943">
        <v>37</v>
      </c>
      <c r="N943" s="4">
        <f t="shared" si="14"/>
        <v>239392.96</v>
      </c>
    </row>
    <row r="944" spans="1:14" hidden="1" x14ac:dyDescent="0.25">
      <c r="A944" t="s">
        <v>14</v>
      </c>
      <c r="B944" t="s">
        <v>22</v>
      </c>
      <c r="C944" t="s">
        <v>382</v>
      </c>
      <c r="D944">
        <v>13976751001</v>
      </c>
      <c r="E944" s="1">
        <v>45027</v>
      </c>
      <c r="F944" s="1">
        <v>45027</v>
      </c>
      <c r="G944">
        <v>9410946937</v>
      </c>
      <c r="H944" t="s">
        <v>383</v>
      </c>
      <c r="I944" s="5">
        <v>7828.33</v>
      </c>
      <c r="J944" s="1">
        <v>45087</v>
      </c>
      <c r="K944" s="4">
        <v>6416.66</v>
      </c>
      <c r="L944" s="1">
        <v>45114</v>
      </c>
      <c r="M944">
        <v>27</v>
      </c>
      <c r="N944" s="4">
        <f t="shared" si="14"/>
        <v>173249.82</v>
      </c>
    </row>
    <row r="945" spans="1:14" hidden="1" x14ac:dyDescent="0.25">
      <c r="A945" t="s">
        <v>14</v>
      </c>
      <c r="B945" t="s">
        <v>22</v>
      </c>
      <c r="C945" t="s">
        <v>208</v>
      </c>
      <c r="D945">
        <v>10051170156</v>
      </c>
      <c r="E945" s="1">
        <v>45029</v>
      </c>
      <c r="F945" s="1">
        <v>45029</v>
      </c>
      <c r="G945">
        <v>9425660452</v>
      </c>
      <c r="H945">
        <v>931890010</v>
      </c>
      <c r="I945" s="5">
        <v>10580.98</v>
      </c>
      <c r="J945" s="1">
        <v>45089</v>
      </c>
      <c r="K945" s="4">
        <v>6412.74</v>
      </c>
      <c r="L945" s="1">
        <v>45135</v>
      </c>
      <c r="M945">
        <v>46</v>
      </c>
      <c r="N945" s="4">
        <f t="shared" si="14"/>
        <v>294986.03999999998</v>
      </c>
    </row>
    <row r="946" spans="1:14" hidden="1" x14ac:dyDescent="0.25">
      <c r="A946" t="s">
        <v>14</v>
      </c>
      <c r="B946" t="s">
        <v>22</v>
      </c>
      <c r="C946" t="s">
        <v>447</v>
      </c>
      <c r="D946">
        <v>100190610</v>
      </c>
      <c r="E946" s="1">
        <v>45125</v>
      </c>
      <c r="F946" s="1">
        <v>45125</v>
      </c>
      <c r="G946">
        <v>10087187311</v>
      </c>
      <c r="H946">
        <v>9547089998</v>
      </c>
      <c r="I946" s="5">
        <v>7808</v>
      </c>
      <c r="J946" s="1">
        <v>45185</v>
      </c>
      <c r="K946" s="4">
        <v>6400</v>
      </c>
      <c r="L946" s="1">
        <v>45163</v>
      </c>
      <c r="M946">
        <v>-22</v>
      </c>
      <c r="N946" s="4">
        <f t="shared" si="14"/>
        <v>-140800</v>
      </c>
    </row>
    <row r="947" spans="1:14" hidden="1" x14ac:dyDescent="0.25">
      <c r="A947" t="s">
        <v>14</v>
      </c>
      <c r="B947" t="s">
        <v>22</v>
      </c>
      <c r="C947" t="s">
        <v>262</v>
      </c>
      <c r="D947">
        <v>11187430159</v>
      </c>
      <c r="E947" s="1">
        <v>45030</v>
      </c>
      <c r="F947" s="1">
        <v>45030</v>
      </c>
      <c r="G947">
        <v>9427395700</v>
      </c>
      <c r="H947">
        <v>230006315</v>
      </c>
      <c r="I947" s="5">
        <v>7034.17</v>
      </c>
      <c r="J947" s="1">
        <v>45090</v>
      </c>
      <c r="K947" s="4">
        <v>6394.7</v>
      </c>
      <c r="L947" s="1">
        <v>45135</v>
      </c>
      <c r="M947">
        <v>45</v>
      </c>
      <c r="N947" s="4">
        <f t="shared" si="14"/>
        <v>287761.5</v>
      </c>
    </row>
    <row r="948" spans="1:14" hidden="1" x14ac:dyDescent="0.25">
      <c r="A948" t="s">
        <v>14</v>
      </c>
      <c r="B948" t="s">
        <v>22</v>
      </c>
      <c r="C948" t="s">
        <v>170</v>
      </c>
      <c r="D948">
        <v>7246691005</v>
      </c>
      <c r="E948" s="1">
        <v>45076</v>
      </c>
      <c r="F948" s="1">
        <v>45076</v>
      </c>
      <c r="G948">
        <v>9736943190</v>
      </c>
      <c r="H948" t="s">
        <v>782</v>
      </c>
      <c r="I948" s="5">
        <v>7793.24</v>
      </c>
      <c r="J948" s="1">
        <v>45137</v>
      </c>
      <c r="K948" s="4">
        <v>6387.9</v>
      </c>
      <c r="L948" s="1">
        <v>45114</v>
      </c>
      <c r="M948">
        <v>-23</v>
      </c>
      <c r="N948" s="4">
        <f t="shared" si="14"/>
        <v>-146921.69999999998</v>
      </c>
    </row>
    <row r="949" spans="1:14" hidden="1" x14ac:dyDescent="0.25">
      <c r="A949" t="s">
        <v>14</v>
      </c>
      <c r="B949" t="s">
        <v>22</v>
      </c>
      <c r="C949" t="s">
        <v>334</v>
      </c>
      <c r="D949">
        <v>6814140965</v>
      </c>
      <c r="E949" s="1">
        <v>45085</v>
      </c>
      <c r="F949" s="1">
        <v>45085</v>
      </c>
      <c r="G949">
        <v>9790875041</v>
      </c>
      <c r="H949">
        <v>7080039684</v>
      </c>
      <c r="I949" s="5">
        <v>7725.89</v>
      </c>
      <c r="J949" s="1">
        <v>45138</v>
      </c>
      <c r="K949" s="4">
        <v>6332.7</v>
      </c>
      <c r="L949" s="1">
        <v>45126</v>
      </c>
      <c r="M949">
        <v>-12</v>
      </c>
      <c r="N949" s="4">
        <f t="shared" si="14"/>
        <v>-75992.399999999994</v>
      </c>
    </row>
    <row r="950" spans="1:14" hidden="1" x14ac:dyDescent="0.25">
      <c r="A950" t="s">
        <v>14</v>
      </c>
      <c r="B950" t="s">
        <v>22</v>
      </c>
      <c r="C950" t="s">
        <v>172</v>
      </c>
      <c r="D950">
        <v>8082461008</v>
      </c>
      <c r="E950" s="1">
        <v>45013</v>
      </c>
      <c r="F950" s="1">
        <v>45013</v>
      </c>
      <c r="G950">
        <v>9311596429</v>
      </c>
      <c r="H950">
        <v>23077211</v>
      </c>
      <c r="I950" s="5">
        <v>7686</v>
      </c>
      <c r="J950" s="1">
        <v>45073</v>
      </c>
      <c r="K950" s="4">
        <v>6300</v>
      </c>
      <c r="L950" s="1">
        <v>45163</v>
      </c>
      <c r="M950">
        <v>90</v>
      </c>
      <c r="N950" s="4">
        <f t="shared" si="14"/>
        <v>567000</v>
      </c>
    </row>
    <row r="951" spans="1:14" hidden="1" x14ac:dyDescent="0.25">
      <c r="A951" t="s">
        <v>14</v>
      </c>
      <c r="B951" t="s">
        <v>22</v>
      </c>
      <c r="C951" t="s">
        <v>690</v>
      </c>
      <c r="D951">
        <v>3663160962</v>
      </c>
      <c r="E951" s="1">
        <v>45067</v>
      </c>
      <c r="F951" s="1">
        <v>45067</v>
      </c>
      <c r="G951">
        <v>9690469835</v>
      </c>
      <c r="H951">
        <v>2309915</v>
      </c>
      <c r="I951" s="5">
        <v>6930</v>
      </c>
      <c r="J951" s="1">
        <v>45127</v>
      </c>
      <c r="K951" s="4">
        <v>6300</v>
      </c>
      <c r="L951" s="1">
        <v>45196</v>
      </c>
      <c r="M951">
        <v>69</v>
      </c>
      <c r="N951" s="4">
        <f t="shared" si="14"/>
        <v>434700</v>
      </c>
    </row>
    <row r="952" spans="1:14" hidden="1" x14ac:dyDescent="0.25">
      <c r="A952" t="s">
        <v>14</v>
      </c>
      <c r="B952" t="s">
        <v>22</v>
      </c>
      <c r="C952" t="s">
        <v>27</v>
      </c>
      <c r="D952">
        <v>9238800156</v>
      </c>
      <c r="E952" s="1">
        <v>45107</v>
      </c>
      <c r="F952" s="1">
        <v>45107</v>
      </c>
      <c r="G952">
        <v>9948099891</v>
      </c>
      <c r="H952">
        <v>1209722827</v>
      </c>
      <c r="I952" s="5">
        <v>7686</v>
      </c>
      <c r="J952" s="1">
        <v>45167</v>
      </c>
      <c r="K952" s="4">
        <v>6300</v>
      </c>
      <c r="L952" s="1">
        <v>45196</v>
      </c>
      <c r="M952">
        <v>29</v>
      </c>
      <c r="N952" s="4">
        <f t="shared" si="14"/>
        <v>182700</v>
      </c>
    </row>
    <row r="953" spans="1:14" hidden="1" x14ac:dyDescent="0.25">
      <c r="A953" t="s">
        <v>14</v>
      </c>
      <c r="B953" t="s">
        <v>22</v>
      </c>
      <c r="C953" t="s">
        <v>27</v>
      </c>
      <c r="D953">
        <v>9238800156</v>
      </c>
      <c r="E953" s="1">
        <v>45111</v>
      </c>
      <c r="F953" s="1">
        <v>45111</v>
      </c>
      <c r="G953">
        <v>9986780724</v>
      </c>
      <c r="H953">
        <v>1209728472</v>
      </c>
      <c r="I953" s="5">
        <v>7686</v>
      </c>
      <c r="J953" s="1">
        <v>45171</v>
      </c>
      <c r="K953" s="4">
        <v>6300</v>
      </c>
      <c r="L953" s="1">
        <v>45196</v>
      </c>
      <c r="M953">
        <v>25</v>
      </c>
      <c r="N953" s="4">
        <f t="shared" si="14"/>
        <v>157500</v>
      </c>
    </row>
    <row r="954" spans="1:14" hidden="1" x14ac:dyDescent="0.25">
      <c r="A954" t="s">
        <v>14</v>
      </c>
      <c r="B954" t="s">
        <v>22</v>
      </c>
      <c r="C954" t="s">
        <v>27</v>
      </c>
      <c r="D954">
        <v>9238800156</v>
      </c>
      <c r="E954" s="1">
        <v>45126</v>
      </c>
      <c r="F954" s="1">
        <v>45126</v>
      </c>
      <c r="G954">
        <v>10102443016</v>
      </c>
      <c r="H954">
        <v>1209748916</v>
      </c>
      <c r="I954" s="5">
        <v>7686</v>
      </c>
      <c r="J954" s="1">
        <v>45186</v>
      </c>
      <c r="K954" s="4">
        <v>6300</v>
      </c>
      <c r="L954" s="1">
        <v>45196</v>
      </c>
      <c r="M954">
        <v>10</v>
      </c>
      <c r="N954" s="4">
        <f t="shared" si="14"/>
        <v>63000</v>
      </c>
    </row>
    <row r="955" spans="1:14" hidden="1" x14ac:dyDescent="0.25">
      <c r="A955" t="s">
        <v>14</v>
      </c>
      <c r="B955" t="s">
        <v>22</v>
      </c>
      <c r="C955" t="s">
        <v>690</v>
      </c>
      <c r="D955">
        <v>3663160962</v>
      </c>
      <c r="E955" s="1">
        <v>45167</v>
      </c>
      <c r="F955" s="1">
        <v>45167</v>
      </c>
      <c r="G955">
        <v>10334902440</v>
      </c>
      <c r="H955">
        <v>2316430</v>
      </c>
      <c r="I955" s="5">
        <v>6930</v>
      </c>
      <c r="J955" s="1">
        <v>45227</v>
      </c>
      <c r="K955" s="4">
        <v>6300</v>
      </c>
      <c r="L955" s="1">
        <v>45196</v>
      </c>
      <c r="M955">
        <v>-31</v>
      </c>
      <c r="N955" s="4">
        <f t="shared" si="14"/>
        <v>-195300</v>
      </c>
    </row>
    <row r="956" spans="1:14" hidden="1" x14ac:dyDescent="0.25">
      <c r="A956" t="s">
        <v>14</v>
      </c>
      <c r="B956" t="s">
        <v>22</v>
      </c>
      <c r="C956" t="s">
        <v>433</v>
      </c>
      <c r="D956">
        <v>3351040583</v>
      </c>
      <c r="E956" s="1">
        <v>45104</v>
      </c>
      <c r="F956" s="1">
        <v>45104</v>
      </c>
      <c r="G956">
        <v>9929204506</v>
      </c>
      <c r="H956" t="s">
        <v>1163</v>
      </c>
      <c r="I956" s="5">
        <v>7643.3</v>
      </c>
      <c r="J956" s="1">
        <v>45164</v>
      </c>
      <c r="K956" s="4">
        <v>6265</v>
      </c>
      <c r="L956" s="1">
        <v>45134</v>
      </c>
      <c r="M956">
        <v>-30</v>
      </c>
      <c r="N956" s="4">
        <f t="shared" si="14"/>
        <v>-187950</v>
      </c>
    </row>
    <row r="957" spans="1:14" hidden="1" x14ac:dyDescent="0.25">
      <c r="A957" t="s">
        <v>14</v>
      </c>
      <c r="B957" t="s">
        <v>22</v>
      </c>
      <c r="C957" t="s">
        <v>41</v>
      </c>
      <c r="D957">
        <v>80213750583</v>
      </c>
      <c r="E957" s="1">
        <v>44895</v>
      </c>
      <c r="F957" s="1">
        <v>44895</v>
      </c>
      <c r="G957">
        <v>8529509566</v>
      </c>
      <c r="H957" t="s">
        <v>42</v>
      </c>
      <c r="I957" s="5">
        <v>7625</v>
      </c>
      <c r="J957" s="1">
        <v>44955</v>
      </c>
      <c r="K957" s="4">
        <v>6250</v>
      </c>
      <c r="L957" s="1">
        <v>45127</v>
      </c>
      <c r="M957">
        <v>172</v>
      </c>
      <c r="N957" s="4">
        <f t="shared" si="14"/>
        <v>1075000</v>
      </c>
    </row>
    <row r="958" spans="1:14" hidden="1" x14ac:dyDescent="0.25">
      <c r="A958" t="s">
        <v>14</v>
      </c>
      <c r="B958" t="s">
        <v>22</v>
      </c>
      <c r="C958" t="s">
        <v>172</v>
      </c>
      <c r="D958">
        <v>8082461008</v>
      </c>
      <c r="E958" s="1">
        <v>45059</v>
      </c>
      <c r="F958" s="1">
        <v>45059</v>
      </c>
      <c r="G958">
        <v>9620082495</v>
      </c>
      <c r="H958">
        <v>23118136</v>
      </c>
      <c r="I958" s="5">
        <v>7622.32</v>
      </c>
      <c r="J958" s="1">
        <v>45120</v>
      </c>
      <c r="K958" s="4">
        <v>6247.8</v>
      </c>
      <c r="L958" s="1">
        <v>45134</v>
      </c>
      <c r="M958">
        <v>14</v>
      </c>
      <c r="N958" s="4">
        <f t="shared" si="14"/>
        <v>87469.2</v>
      </c>
    </row>
    <row r="959" spans="1:14" hidden="1" x14ac:dyDescent="0.25">
      <c r="A959" t="s">
        <v>14</v>
      </c>
      <c r="B959" t="s">
        <v>22</v>
      </c>
      <c r="C959" t="s">
        <v>66</v>
      </c>
      <c r="D959">
        <v>803890151</v>
      </c>
      <c r="E959" s="1">
        <v>45124</v>
      </c>
      <c r="F959" s="1">
        <v>45124</v>
      </c>
      <c r="G959">
        <v>10086526309</v>
      </c>
      <c r="H959">
        <v>232046180</v>
      </c>
      <c r="I959" s="5">
        <v>7617.68</v>
      </c>
      <c r="J959" s="1">
        <v>45184</v>
      </c>
      <c r="K959" s="4">
        <v>6244</v>
      </c>
      <c r="L959" s="1">
        <v>45196</v>
      </c>
      <c r="M959">
        <v>12</v>
      </c>
      <c r="N959" s="4">
        <f t="shared" si="14"/>
        <v>74928</v>
      </c>
    </row>
    <row r="960" spans="1:14" hidden="1" x14ac:dyDescent="0.25">
      <c r="A960" t="s">
        <v>14</v>
      </c>
      <c r="B960" t="s">
        <v>22</v>
      </c>
      <c r="C960" t="s">
        <v>216</v>
      </c>
      <c r="D960">
        <v>2774840595</v>
      </c>
      <c r="E960" s="1">
        <v>45014</v>
      </c>
      <c r="F960" s="1">
        <v>45014</v>
      </c>
      <c r="G960">
        <v>9317562148</v>
      </c>
      <c r="H960">
        <v>9897157397</v>
      </c>
      <c r="I960" s="5">
        <v>6842.29</v>
      </c>
      <c r="J960" s="1">
        <v>45074</v>
      </c>
      <c r="K960" s="4">
        <v>6220.26</v>
      </c>
      <c r="L960" s="1">
        <v>45196</v>
      </c>
      <c r="M960">
        <v>122</v>
      </c>
      <c r="N960" s="4">
        <f t="shared" si="14"/>
        <v>758871.72</v>
      </c>
    </row>
    <row r="961" spans="1:14" hidden="1" x14ac:dyDescent="0.25">
      <c r="A961" t="s">
        <v>14</v>
      </c>
      <c r="B961" t="s">
        <v>22</v>
      </c>
      <c r="C961" t="s">
        <v>221</v>
      </c>
      <c r="D961">
        <v>9873140967</v>
      </c>
      <c r="E961" s="1">
        <v>45029</v>
      </c>
      <c r="F961" s="1">
        <v>45029</v>
      </c>
      <c r="G961">
        <v>9420829665</v>
      </c>
      <c r="H961">
        <v>9202301995</v>
      </c>
      <c r="I961" s="5">
        <v>6831</v>
      </c>
      <c r="J961" s="1">
        <v>45089</v>
      </c>
      <c r="K961" s="4">
        <v>6210</v>
      </c>
      <c r="L961" s="1">
        <v>45163</v>
      </c>
      <c r="M961">
        <v>74</v>
      </c>
      <c r="N961" s="4">
        <f t="shared" si="14"/>
        <v>459540</v>
      </c>
    </row>
    <row r="962" spans="1:14" hidden="1" x14ac:dyDescent="0.25">
      <c r="A962" t="s">
        <v>14</v>
      </c>
      <c r="B962" t="s">
        <v>22</v>
      </c>
      <c r="C962" t="s">
        <v>27</v>
      </c>
      <c r="D962">
        <v>9238800156</v>
      </c>
      <c r="E962" s="1">
        <v>45092</v>
      </c>
      <c r="F962" s="1">
        <v>45092</v>
      </c>
      <c r="G962">
        <v>9867363821</v>
      </c>
      <c r="H962">
        <v>1209704063</v>
      </c>
      <c r="I962" s="5">
        <v>7576.2</v>
      </c>
      <c r="J962" s="1">
        <v>45152</v>
      </c>
      <c r="K962" s="4">
        <v>6210</v>
      </c>
      <c r="L962" s="1">
        <v>45163</v>
      </c>
      <c r="M962">
        <v>11</v>
      </c>
      <c r="N962" s="4">
        <f t="shared" ref="N962:N1025" si="15">+K962*M962</f>
        <v>68310</v>
      </c>
    </row>
    <row r="963" spans="1:14" hidden="1" x14ac:dyDescent="0.25">
      <c r="A963" t="s">
        <v>14</v>
      </c>
      <c r="B963" t="s">
        <v>22</v>
      </c>
      <c r="C963" t="s">
        <v>1038</v>
      </c>
      <c r="D963">
        <v>2503180222</v>
      </c>
      <c r="E963" s="1">
        <v>45147</v>
      </c>
      <c r="F963" s="1">
        <v>45147</v>
      </c>
      <c r="G963">
        <v>10232172819</v>
      </c>
      <c r="H963">
        <v>110</v>
      </c>
      <c r="I963" s="5">
        <v>7557.9</v>
      </c>
      <c r="J963" s="1">
        <v>45169</v>
      </c>
      <c r="K963" s="4">
        <v>6195</v>
      </c>
      <c r="L963" s="1">
        <v>45196</v>
      </c>
      <c r="M963">
        <v>27</v>
      </c>
      <c r="N963" s="4">
        <f t="shared" si="15"/>
        <v>167265</v>
      </c>
    </row>
    <row r="964" spans="1:14" hidden="1" x14ac:dyDescent="0.25">
      <c r="A964" t="s">
        <v>14</v>
      </c>
      <c r="B964" t="s">
        <v>22</v>
      </c>
      <c r="C964" t="s">
        <v>714</v>
      </c>
      <c r="D964">
        <v>2362600344</v>
      </c>
      <c r="E964" s="1">
        <v>45069</v>
      </c>
      <c r="F964" s="1">
        <v>45069</v>
      </c>
      <c r="G964">
        <v>9701690328</v>
      </c>
      <c r="H964">
        <v>1019</v>
      </c>
      <c r="I964" s="5">
        <v>7551.8</v>
      </c>
      <c r="J964" s="1">
        <v>45129</v>
      </c>
      <c r="K964" s="4">
        <v>6190</v>
      </c>
      <c r="L964" s="1">
        <v>45134</v>
      </c>
      <c r="M964">
        <v>-15</v>
      </c>
      <c r="N964" s="4">
        <f t="shared" si="15"/>
        <v>-92850</v>
      </c>
    </row>
    <row r="965" spans="1:14" hidden="1" x14ac:dyDescent="0.25">
      <c r="A965" t="s">
        <v>14</v>
      </c>
      <c r="B965" t="s">
        <v>22</v>
      </c>
      <c r="C965" t="s">
        <v>456</v>
      </c>
      <c r="D965">
        <v>11271521004</v>
      </c>
      <c r="E965" s="1">
        <v>45126</v>
      </c>
      <c r="F965" s="1">
        <v>45126</v>
      </c>
      <c r="G965">
        <v>10094534300</v>
      </c>
      <c r="H965">
        <v>23010796</v>
      </c>
      <c r="I965" s="5">
        <v>6808.35</v>
      </c>
      <c r="J965" s="1">
        <v>45169</v>
      </c>
      <c r="K965" s="4">
        <v>6189.41</v>
      </c>
      <c r="L965" s="1">
        <v>45188</v>
      </c>
      <c r="M965">
        <v>19</v>
      </c>
      <c r="N965" s="4">
        <f t="shared" si="15"/>
        <v>117598.79</v>
      </c>
    </row>
    <row r="966" spans="1:14" hidden="1" x14ac:dyDescent="0.25">
      <c r="A966" t="s">
        <v>14</v>
      </c>
      <c r="B966" t="s">
        <v>22</v>
      </c>
      <c r="C966" t="s">
        <v>27</v>
      </c>
      <c r="D966">
        <v>9238800156</v>
      </c>
      <c r="E966" s="1">
        <v>45128</v>
      </c>
      <c r="F966" s="1">
        <v>45128</v>
      </c>
      <c r="G966">
        <v>10094671284</v>
      </c>
      <c r="H966">
        <v>1209747287</v>
      </c>
      <c r="I966" s="5">
        <v>7539.6</v>
      </c>
      <c r="J966" s="1">
        <v>45188</v>
      </c>
      <c r="K966" s="4">
        <v>6180</v>
      </c>
      <c r="L966" s="1">
        <v>45196</v>
      </c>
      <c r="M966">
        <v>8</v>
      </c>
      <c r="N966" s="4">
        <f t="shared" si="15"/>
        <v>49440</v>
      </c>
    </row>
    <row r="967" spans="1:14" hidden="1" x14ac:dyDescent="0.25">
      <c r="A967" t="s">
        <v>14</v>
      </c>
      <c r="B967" t="s">
        <v>22</v>
      </c>
      <c r="C967" t="s">
        <v>27</v>
      </c>
      <c r="D967">
        <v>9238800156</v>
      </c>
      <c r="E967" s="1">
        <v>45131</v>
      </c>
      <c r="F967" s="1">
        <v>45131</v>
      </c>
      <c r="G967">
        <v>10118799882</v>
      </c>
      <c r="H967">
        <v>1209753733</v>
      </c>
      <c r="I967" s="5">
        <v>7539.6</v>
      </c>
      <c r="J967" s="1">
        <v>45191</v>
      </c>
      <c r="K967" s="4">
        <v>6180</v>
      </c>
      <c r="L967" s="1">
        <v>45196</v>
      </c>
      <c r="M967">
        <v>5</v>
      </c>
      <c r="N967" s="4">
        <f t="shared" si="15"/>
        <v>30900</v>
      </c>
    </row>
    <row r="968" spans="1:14" hidden="1" x14ac:dyDescent="0.25">
      <c r="A968" t="s">
        <v>14</v>
      </c>
      <c r="B968" t="s">
        <v>22</v>
      </c>
      <c r="C968" t="s">
        <v>456</v>
      </c>
      <c r="D968">
        <v>11271521004</v>
      </c>
      <c r="E968" s="1">
        <v>45031</v>
      </c>
      <c r="F968" s="1">
        <v>45031</v>
      </c>
      <c r="G968">
        <v>9443143500</v>
      </c>
      <c r="H968">
        <v>23005541</v>
      </c>
      <c r="I968" s="5">
        <v>6796.64</v>
      </c>
      <c r="J968" s="1">
        <v>45107</v>
      </c>
      <c r="K968" s="4">
        <v>6178.76</v>
      </c>
      <c r="L968" s="1">
        <v>45124</v>
      </c>
      <c r="M968">
        <v>17</v>
      </c>
      <c r="N968" s="4">
        <f t="shared" si="15"/>
        <v>105038.92</v>
      </c>
    </row>
    <row r="969" spans="1:14" hidden="1" x14ac:dyDescent="0.25">
      <c r="A969" t="s">
        <v>14</v>
      </c>
      <c r="B969" t="s">
        <v>22</v>
      </c>
      <c r="C969" t="s">
        <v>208</v>
      </c>
      <c r="D969">
        <v>10051170156</v>
      </c>
      <c r="E969" s="1">
        <v>45092</v>
      </c>
      <c r="F969" s="1">
        <v>45092</v>
      </c>
      <c r="G969">
        <v>9843903675</v>
      </c>
      <c r="H969">
        <v>931898717</v>
      </c>
      <c r="I969" s="5">
        <v>6774.87</v>
      </c>
      <c r="J969" s="1">
        <v>45152</v>
      </c>
      <c r="K969" s="4">
        <v>6158.97</v>
      </c>
      <c r="L969" s="1">
        <v>45135</v>
      </c>
      <c r="M969">
        <v>-17</v>
      </c>
      <c r="N969" s="4">
        <f t="shared" si="15"/>
        <v>-104702.49</v>
      </c>
    </row>
    <row r="970" spans="1:14" hidden="1" x14ac:dyDescent="0.25">
      <c r="A970" t="s">
        <v>14</v>
      </c>
      <c r="B970" t="s">
        <v>22</v>
      </c>
      <c r="C970" t="s">
        <v>208</v>
      </c>
      <c r="D970">
        <v>10051170156</v>
      </c>
      <c r="E970" s="1">
        <v>45134</v>
      </c>
      <c r="F970" s="1">
        <v>45134</v>
      </c>
      <c r="G970">
        <v>10145296343</v>
      </c>
      <c r="H970">
        <v>931904930</v>
      </c>
      <c r="I970" s="5">
        <v>6774.87</v>
      </c>
      <c r="J970" s="1">
        <v>45194</v>
      </c>
      <c r="K970" s="4">
        <v>6158.97</v>
      </c>
      <c r="L970" s="1">
        <v>45196</v>
      </c>
      <c r="M970">
        <v>2</v>
      </c>
      <c r="N970" s="4">
        <f t="shared" si="15"/>
        <v>12317.94</v>
      </c>
    </row>
    <row r="971" spans="1:14" hidden="1" x14ac:dyDescent="0.25">
      <c r="A971" t="s">
        <v>14</v>
      </c>
      <c r="B971" t="s">
        <v>22</v>
      </c>
      <c r="C971" t="s">
        <v>923</v>
      </c>
      <c r="D971">
        <v>1944260221</v>
      </c>
      <c r="E971" s="1">
        <v>45090</v>
      </c>
      <c r="F971" s="1">
        <v>45090</v>
      </c>
      <c r="G971">
        <v>9838941212</v>
      </c>
      <c r="H971" t="s">
        <v>948</v>
      </c>
      <c r="I971" s="5">
        <v>7465.18</v>
      </c>
      <c r="J971" s="1">
        <v>45150</v>
      </c>
      <c r="K971" s="4">
        <v>6119</v>
      </c>
      <c r="L971" s="1">
        <v>45134</v>
      </c>
      <c r="M971">
        <v>-16</v>
      </c>
      <c r="N971" s="4">
        <f t="shared" si="15"/>
        <v>-97904</v>
      </c>
    </row>
    <row r="972" spans="1:14" hidden="1" x14ac:dyDescent="0.25">
      <c r="A972" t="s">
        <v>14</v>
      </c>
      <c r="B972" t="s">
        <v>22</v>
      </c>
      <c r="C972" t="s">
        <v>923</v>
      </c>
      <c r="D972">
        <v>1944260221</v>
      </c>
      <c r="E972" s="1">
        <v>45104</v>
      </c>
      <c r="F972" s="1">
        <v>45104</v>
      </c>
      <c r="G972">
        <v>9929776792</v>
      </c>
      <c r="H972" t="s">
        <v>1169</v>
      </c>
      <c r="I972" s="5">
        <v>7465.18</v>
      </c>
      <c r="J972" s="1">
        <v>45164</v>
      </c>
      <c r="K972" s="4">
        <v>6119</v>
      </c>
      <c r="L972" s="1">
        <v>45134</v>
      </c>
      <c r="M972">
        <v>-30</v>
      </c>
      <c r="N972" s="4">
        <f t="shared" si="15"/>
        <v>-183570</v>
      </c>
    </row>
    <row r="973" spans="1:14" hidden="1" x14ac:dyDescent="0.25">
      <c r="A973" t="s">
        <v>14</v>
      </c>
      <c r="B973" t="s">
        <v>22</v>
      </c>
      <c r="C973" t="s">
        <v>923</v>
      </c>
      <c r="D973">
        <v>1944260221</v>
      </c>
      <c r="E973" s="1">
        <v>45114</v>
      </c>
      <c r="F973" s="1">
        <v>45114</v>
      </c>
      <c r="G973">
        <v>10012676631</v>
      </c>
      <c r="H973" t="s">
        <v>1374</v>
      </c>
      <c r="I973" s="5">
        <v>7465.18</v>
      </c>
      <c r="J973" s="1">
        <v>45174</v>
      </c>
      <c r="K973" s="4">
        <v>6119</v>
      </c>
      <c r="L973" s="1">
        <v>45134</v>
      </c>
      <c r="M973">
        <v>-40</v>
      </c>
      <c r="N973" s="4">
        <f t="shared" si="15"/>
        <v>-244760</v>
      </c>
    </row>
    <row r="974" spans="1:14" hidden="1" x14ac:dyDescent="0.25">
      <c r="A974" t="s">
        <v>14</v>
      </c>
      <c r="B974" t="s">
        <v>22</v>
      </c>
      <c r="C974" t="s">
        <v>923</v>
      </c>
      <c r="D974">
        <v>1944260221</v>
      </c>
      <c r="E974" s="1">
        <v>45169</v>
      </c>
      <c r="F974" s="1">
        <v>45169</v>
      </c>
      <c r="G974">
        <v>10354311613</v>
      </c>
      <c r="H974" t="s">
        <v>1852</v>
      </c>
      <c r="I974" s="5">
        <v>7465.18</v>
      </c>
      <c r="J974" s="1">
        <v>45229</v>
      </c>
      <c r="K974" s="4">
        <v>6119</v>
      </c>
      <c r="L974" s="1">
        <v>45196</v>
      </c>
      <c r="M974">
        <v>-33</v>
      </c>
      <c r="N974" s="4">
        <f t="shared" si="15"/>
        <v>-201927</v>
      </c>
    </row>
    <row r="975" spans="1:14" hidden="1" x14ac:dyDescent="0.25">
      <c r="A975" t="s">
        <v>14</v>
      </c>
      <c r="B975" t="s">
        <v>22</v>
      </c>
      <c r="C975" t="s">
        <v>433</v>
      </c>
      <c r="D975">
        <v>3351040583</v>
      </c>
      <c r="E975" s="1">
        <v>45077</v>
      </c>
      <c r="F975" s="1">
        <v>45077</v>
      </c>
      <c r="G975">
        <v>9743690240</v>
      </c>
      <c r="H975" t="s">
        <v>792</v>
      </c>
      <c r="I975" s="5">
        <v>7448.1</v>
      </c>
      <c r="J975" s="1">
        <v>45137</v>
      </c>
      <c r="K975" s="4">
        <v>6105</v>
      </c>
      <c r="L975" s="1">
        <v>45134</v>
      </c>
      <c r="M975">
        <v>-3</v>
      </c>
      <c r="N975" s="4">
        <f t="shared" si="15"/>
        <v>-18315</v>
      </c>
    </row>
    <row r="976" spans="1:14" hidden="1" x14ac:dyDescent="0.25">
      <c r="A976" t="s">
        <v>14</v>
      </c>
      <c r="B976" t="s">
        <v>22</v>
      </c>
      <c r="C976" t="s">
        <v>1178</v>
      </c>
      <c r="D976">
        <v>1193630520</v>
      </c>
      <c r="E976" s="1">
        <v>45104</v>
      </c>
      <c r="F976" s="1">
        <v>45104</v>
      </c>
      <c r="G976">
        <v>9932038135</v>
      </c>
      <c r="H976">
        <v>5000262</v>
      </c>
      <c r="I976" s="5">
        <v>7431.59</v>
      </c>
      <c r="J976" s="1">
        <v>45138</v>
      </c>
      <c r="K976" s="4">
        <v>6091.47</v>
      </c>
      <c r="L976" s="1">
        <v>45134</v>
      </c>
      <c r="M976">
        <v>-4</v>
      </c>
      <c r="N976" s="4">
        <f t="shared" si="15"/>
        <v>-24365.88</v>
      </c>
    </row>
    <row r="977" spans="1:14" hidden="1" x14ac:dyDescent="0.25">
      <c r="A977" t="s">
        <v>14</v>
      </c>
      <c r="B977" t="s">
        <v>22</v>
      </c>
      <c r="C977" t="s">
        <v>214</v>
      </c>
      <c r="D977">
        <v>6037901003</v>
      </c>
      <c r="E977" s="1">
        <v>45142</v>
      </c>
      <c r="F977" s="1">
        <v>45142</v>
      </c>
      <c r="G977">
        <v>10188515359</v>
      </c>
      <c r="H977" t="s">
        <v>1710</v>
      </c>
      <c r="I977" s="5">
        <v>6689.03</v>
      </c>
      <c r="J977" s="1">
        <v>45202</v>
      </c>
      <c r="K977" s="4">
        <v>6080.94</v>
      </c>
      <c r="L977" s="1">
        <v>45196</v>
      </c>
      <c r="M977">
        <v>-6</v>
      </c>
      <c r="N977" s="4">
        <f t="shared" si="15"/>
        <v>-36485.64</v>
      </c>
    </row>
    <row r="978" spans="1:14" hidden="1" x14ac:dyDescent="0.25">
      <c r="A978" t="s">
        <v>14</v>
      </c>
      <c r="B978" t="s">
        <v>22</v>
      </c>
      <c r="C978" t="s">
        <v>238</v>
      </c>
      <c r="D978">
        <v>1313240424</v>
      </c>
      <c r="E978" s="1">
        <v>45091</v>
      </c>
      <c r="F978" s="1">
        <v>45091</v>
      </c>
      <c r="G978">
        <v>9838857262</v>
      </c>
      <c r="H978" t="s">
        <v>946</v>
      </c>
      <c r="I978" s="5">
        <v>6384</v>
      </c>
      <c r="J978" s="1">
        <v>45151</v>
      </c>
      <c r="K978" s="4">
        <v>6080</v>
      </c>
      <c r="L978" s="1">
        <v>45134</v>
      </c>
      <c r="M978">
        <v>-17</v>
      </c>
      <c r="N978" s="4">
        <f t="shared" si="15"/>
        <v>-103360</v>
      </c>
    </row>
    <row r="979" spans="1:14" hidden="1" x14ac:dyDescent="0.25">
      <c r="A979" t="s">
        <v>14</v>
      </c>
      <c r="B979" t="s">
        <v>22</v>
      </c>
      <c r="C979" t="s">
        <v>1126</v>
      </c>
      <c r="D979" t="s">
        <v>1127</v>
      </c>
      <c r="E979" s="1">
        <v>45108</v>
      </c>
      <c r="F979" s="1">
        <v>45108</v>
      </c>
      <c r="G979">
        <v>9958499746</v>
      </c>
      <c r="H979" s="2">
        <v>44932</v>
      </c>
      <c r="I979" s="5">
        <v>6039.86</v>
      </c>
      <c r="J979" s="1">
        <v>45168</v>
      </c>
      <c r="K979" s="4">
        <v>6039.86</v>
      </c>
      <c r="L979" s="1">
        <v>45132</v>
      </c>
      <c r="M979">
        <v>-36</v>
      </c>
      <c r="N979" s="4">
        <f t="shared" si="15"/>
        <v>-217434.96</v>
      </c>
    </row>
    <row r="980" spans="1:14" hidden="1" x14ac:dyDescent="0.25">
      <c r="A980" t="s">
        <v>14</v>
      </c>
      <c r="B980" t="s">
        <v>22</v>
      </c>
      <c r="C980" t="s">
        <v>750</v>
      </c>
      <c r="D980">
        <v>11556350012</v>
      </c>
      <c r="E980" s="1">
        <v>45075</v>
      </c>
      <c r="F980" s="1">
        <v>45075</v>
      </c>
      <c r="G980">
        <v>9729316049</v>
      </c>
      <c r="H980" s="3">
        <v>45017</v>
      </c>
      <c r="I980" s="5">
        <v>7320</v>
      </c>
      <c r="J980" s="1">
        <v>45107</v>
      </c>
      <c r="K980" s="4">
        <v>6000</v>
      </c>
      <c r="L980" s="1">
        <v>45139</v>
      </c>
      <c r="M980">
        <v>32</v>
      </c>
      <c r="N980" s="4">
        <f t="shared" si="15"/>
        <v>192000</v>
      </c>
    </row>
    <row r="981" spans="1:14" hidden="1" x14ac:dyDescent="0.25">
      <c r="A981" t="s">
        <v>14</v>
      </c>
      <c r="B981" t="s">
        <v>22</v>
      </c>
      <c r="C981" t="s">
        <v>1107</v>
      </c>
      <c r="D981">
        <v>967720285</v>
      </c>
      <c r="E981" s="1">
        <v>45099</v>
      </c>
      <c r="F981" s="1">
        <v>45099</v>
      </c>
      <c r="G981">
        <v>9907594578</v>
      </c>
      <c r="H981">
        <v>2023919020</v>
      </c>
      <c r="I981" s="5">
        <v>7320</v>
      </c>
      <c r="J981" s="1">
        <v>45159</v>
      </c>
      <c r="K981" s="4">
        <v>6000</v>
      </c>
      <c r="L981" s="1">
        <v>45134</v>
      </c>
      <c r="M981">
        <v>-25</v>
      </c>
      <c r="N981" s="4">
        <f t="shared" si="15"/>
        <v>-150000</v>
      </c>
    </row>
    <row r="982" spans="1:14" hidden="1" x14ac:dyDescent="0.25">
      <c r="A982" t="s">
        <v>14</v>
      </c>
      <c r="B982" t="s">
        <v>22</v>
      </c>
      <c r="C982" t="s">
        <v>447</v>
      </c>
      <c r="D982">
        <v>100190610</v>
      </c>
      <c r="E982" s="1">
        <v>45143</v>
      </c>
      <c r="F982" s="1">
        <v>45143</v>
      </c>
      <c r="G982">
        <v>10197632369</v>
      </c>
      <c r="H982">
        <v>9547098021</v>
      </c>
      <c r="I982" s="5">
        <v>7320</v>
      </c>
      <c r="J982" s="1">
        <v>45203</v>
      </c>
      <c r="K982" s="4">
        <v>6000</v>
      </c>
      <c r="L982" s="1">
        <v>45163</v>
      </c>
      <c r="M982">
        <v>-40</v>
      </c>
      <c r="N982" s="4">
        <f t="shared" si="15"/>
        <v>-240000</v>
      </c>
    </row>
    <row r="983" spans="1:14" hidden="1" x14ac:dyDescent="0.25">
      <c r="A983" t="s">
        <v>14</v>
      </c>
      <c r="B983" t="s">
        <v>22</v>
      </c>
      <c r="C983" t="s">
        <v>78</v>
      </c>
      <c r="D983">
        <v>2518990284</v>
      </c>
      <c r="E983" s="1">
        <v>45173</v>
      </c>
      <c r="F983" s="1">
        <v>45173</v>
      </c>
      <c r="G983">
        <v>10374538791</v>
      </c>
      <c r="H983" t="s">
        <v>1889</v>
      </c>
      <c r="I983" s="5">
        <v>6300</v>
      </c>
      <c r="J983" s="1">
        <v>45233</v>
      </c>
      <c r="K983" s="4">
        <v>6000</v>
      </c>
      <c r="L983" s="1">
        <v>45196</v>
      </c>
      <c r="M983">
        <v>-37</v>
      </c>
      <c r="N983" s="4">
        <f t="shared" si="15"/>
        <v>-222000</v>
      </c>
    </row>
    <row r="984" spans="1:14" hidden="1" x14ac:dyDescent="0.25">
      <c r="A984" t="s">
        <v>14</v>
      </c>
      <c r="B984" t="s">
        <v>22</v>
      </c>
      <c r="C984" t="s">
        <v>209</v>
      </c>
      <c r="D984">
        <v>2707070963</v>
      </c>
      <c r="E984" s="1">
        <v>45105</v>
      </c>
      <c r="F984" s="1">
        <v>45105</v>
      </c>
      <c r="G984">
        <v>9936298832</v>
      </c>
      <c r="H984">
        <v>8723151583</v>
      </c>
      <c r="I984" s="5">
        <v>6554.13</v>
      </c>
      <c r="J984" s="1">
        <v>45165</v>
      </c>
      <c r="K984" s="4">
        <v>5958.3</v>
      </c>
      <c r="L984" s="1">
        <v>45135</v>
      </c>
      <c r="M984">
        <v>-30</v>
      </c>
      <c r="N984" s="4">
        <f t="shared" si="15"/>
        <v>-178749</v>
      </c>
    </row>
    <row r="985" spans="1:14" hidden="1" x14ac:dyDescent="0.25">
      <c r="A985" t="s">
        <v>14</v>
      </c>
      <c r="B985" t="s">
        <v>22</v>
      </c>
      <c r="C985" t="s">
        <v>209</v>
      </c>
      <c r="D985">
        <v>2707070963</v>
      </c>
      <c r="E985" s="1">
        <v>45127</v>
      </c>
      <c r="F985" s="1">
        <v>45127</v>
      </c>
      <c r="G985">
        <v>10104892620</v>
      </c>
      <c r="H985">
        <v>8723156788</v>
      </c>
      <c r="I985" s="5">
        <v>6554.13</v>
      </c>
      <c r="J985" s="1">
        <v>45187</v>
      </c>
      <c r="K985" s="4">
        <v>5958.3</v>
      </c>
      <c r="L985" s="1">
        <v>45196</v>
      </c>
      <c r="M985">
        <v>9</v>
      </c>
      <c r="N985" s="4">
        <f t="shared" si="15"/>
        <v>53624.700000000004</v>
      </c>
    </row>
    <row r="986" spans="1:14" hidden="1" x14ac:dyDescent="0.25">
      <c r="A986" t="s">
        <v>14</v>
      </c>
      <c r="B986" t="s">
        <v>22</v>
      </c>
      <c r="C986" t="s">
        <v>50</v>
      </c>
      <c r="D986">
        <v>4974910962</v>
      </c>
      <c r="E986" s="1">
        <v>45085</v>
      </c>
      <c r="F986" s="1">
        <v>45085</v>
      </c>
      <c r="G986">
        <v>9792590691</v>
      </c>
      <c r="H986">
        <v>7210</v>
      </c>
      <c r="I986" s="5">
        <v>6497.04</v>
      </c>
      <c r="J986" s="1">
        <v>45138</v>
      </c>
      <c r="K986" s="4">
        <v>5906.4</v>
      </c>
      <c r="L986" s="1">
        <v>45139</v>
      </c>
      <c r="M986">
        <v>1</v>
      </c>
      <c r="N986" s="4">
        <f t="shared" si="15"/>
        <v>5906.4</v>
      </c>
    </row>
    <row r="987" spans="1:14" hidden="1" x14ac:dyDescent="0.25">
      <c r="A987" t="s">
        <v>14</v>
      </c>
      <c r="B987" t="s">
        <v>22</v>
      </c>
      <c r="C987" t="s">
        <v>1591</v>
      </c>
      <c r="D987">
        <v>11303391004</v>
      </c>
      <c r="E987" s="1">
        <v>45134</v>
      </c>
      <c r="F987" s="1">
        <v>45134</v>
      </c>
      <c r="G987">
        <v>10141897898</v>
      </c>
      <c r="H987" t="s">
        <v>1592</v>
      </c>
      <c r="I987" s="5">
        <v>7173.6</v>
      </c>
      <c r="J987" s="1">
        <v>45169</v>
      </c>
      <c r="K987" s="4">
        <v>5880</v>
      </c>
      <c r="L987" s="1">
        <v>45184</v>
      </c>
      <c r="M987">
        <v>15</v>
      </c>
      <c r="N987" s="4">
        <f t="shared" si="15"/>
        <v>88200</v>
      </c>
    </row>
    <row r="988" spans="1:14" hidden="1" x14ac:dyDescent="0.25">
      <c r="A988" t="s">
        <v>14</v>
      </c>
      <c r="B988" t="s">
        <v>22</v>
      </c>
      <c r="C988" t="s">
        <v>608</v>
      </c>
      <c r="D988">
        <v>832400154</v>
      </c>
      <c r="E988" s="1">
        <v>45119</v>
      </c>
      <c r="F988" s="1">
        <v>45119</v>
      </c>
      <c r="G988">
        <v>10040760225</v>
      </c>
      <c r="H988">
        <v>2000042846</v>
      </c>
      <c r="I988" s="5">
        <v>6453.08</v>
      </c>
      <c r="J988" s="1">
        <v>45179</v>
      </c>
      <c r="K988" s="4">
        <v>5866.44</v>
      </c>
      <c r="L988" s="1">
        <v>45196</v>
      </c>
      <c r="M988">
        <v>17</v>
      </c>
      <c r="N988" s="4">
        <f t="shared" si="15"/>
        <v>99729.48</v>
      </c>
    </row>
    <row r="989" spans="1:14" hidden="1" x14ac:dyDescent="0.25">
      <c r="A989" t="s">
        <v>14</v>
      </c>
      <c r="B989" t="s">
        <v>22</v>
      </c>
      <c r="C989" t="s">
        <v>901</v>
      </c>
      <c r="D989">
        <v>3878140239</v>
      </c>
      <c r="E989" s="1">
        <v>45119</v>
      </c>
      <c r="F989" s="1">
        <v>45119</v>
      </c>
      <c r="G989">
        <v>10049190614</v>
      </c>
      <c r="H989">
        <v>1060005514</v>
      </c>
      <c r="I989" s="5">
        <v>6444.77</v>
      </c>
      <c r="J989" s="1">
        <v>45179</v>
      </c>
      <c r="K989" s="4">
        <v>5858.88</v>
      </c>
      <c r="L989" s="1">
        <v>45163</v>
      </c>
      <c r="M989">
        <v>-16</v>
      </c>
      <c r="N989" s="4">
        <f t="shared" si="15"/>
        <v>-93742.080000000002</v>
      </c>
    </row>
    <row r="990" spans="1:14" hidden="1" x14ac:dyDescent="0.25">
      <c r="A990" t="s">
        <v>14</v>
      </c>
      <c r="B990" t="s">
        <v>22</v>
      </c>
      <c r="C990" t="s">
        <v>763</v>
      </c>
      <c r="D990">
        <v>5704371003</v>
      </c>
      <c r="E990" s="1">
        <v>45094</v>
      </c>
      <c r="F990" s="1">
        <v>45094</v>
      </c>
      <c r="G990">
        <v>9862311643</v>
      </c>
      <c r="H990">
        <v>1182</v>
      </c>
      <c r="I990" s="5">
        <v>7137</v>
      </c>
      <c r="J990" s="1">
        <v>45154</v>
      </c>
      <c r="K990" s="4">
        <v>5850</v>
      </c>
      <c r="L990" s="1">
        <v>45135</v>
      </c>
      <c r="M990">
        <v>-19</v>
      </c>
      <c r="N990" s="4">
        <f t="shared" si="15"/>
        <v>-111150</v>
      </c>
    </row>
    <row r="991" spans="1:14" hidden="1" x14ac:dyDescent="0.25">
      <c r="A991" t="s">
        <v>14</v>
      </c>
      <c r="B991" t="s">
        <v>22</v>
      </c>
      <c r="C991" t="s">
        <v>216</v>
      </c>
      <c r="D991">
        <v>2774840595</v>
      </c>
      <c r="E991" s="1">
        <v>45117</v>
      </c>
      <c r="F991" s="1">
        <v>45117</v>
      </c>
      <c r="G991">
        <v>10016080890</v>
      </c>
      <c r="H991">
        <v>9897187922</v>
      </c>
      <c r="I991" s="5">
        <v>6429.45</v>
      </c>
      <c r="J991" s="1">
        <v>45177</v>
      </c>
      <c r="K991" s="4">
        <v>5844.95</v>
      </c>
      <c r="L991" s="1">
        <v>45196</v>
      </c>
      <c r="M991">
        <v>19</v>
      </c>
      <c r="N991" s="4">
        <f t="shared" si="15"/>
        <v>111054.05</v>
      </c>
    </row>
    <row r="992" spans="1:14" hidden="1" x14ac:dyDescent="0.25">
      <c r="A992" t="s">
        <v>14</v>
      </c>
      <c r="B992" t="s">
        <v>22</v>
      </c>
      <c r="C992" t="s">
        <v>216</v>
      </c>
      <c r="D992">
        <v>2774840595</v>
      </c>
      <c r="E992" s="1">
        <v>45142</v>
      </c>
      <c r="F992" s="1">
        <v>45142</v>
      </c>
      <c r="G992">
        <v>10206191128</v>
      </c>
      <c r="H992">
        <v>9897196303</v>
      </c>
      <c r="I992" s="5">
        <v>6429.45</v>
      </c>
      <c r="J992" s="1">
        <v>45202</v>
      </c>
      <c r="K992" s="4">
        <v>5844.95</v>
      </c>
      <c r="L992" s="1">
        <v>45196</v>
      </c>
      <c r="M992">
        <v>-6</v>
      </c>
      <c r="N992" s="4">
        <f t="shared" si="15"/>
        <v>-35069.699999999997</v>
      </c>
    </row>
    <row r="993" spans="1:14" hidden="1" x14ac:dyDescent="0.25">
      <c r="A993" t="s">
        <v>14</v>
      </c>
      <c r="B993" t="s">
        <v>22</v>
      </c>
      <c r="C993" t="s">
        <v>146</v>
      </c>
      <c r="D993">
        <v>5501420961</v>
      </c>
      <c r="E993" s="1">
        <v>45009</v>
      </c>
      <c r="F993" s="1">
        <v>45009</v>
      </c>
      <c r="G993">
        <v>9302143320</v>
      </c>
      <c r="H993">
        <v>2308105546</v>
      </c>
      <c r="I993" s="5">
        <v>6411.24</v>
      </c>
      <c r="J993" s="1">
        <v>45069</v>
      </c>
      <c r="K993" s="4">
        <v>5828.4</v>
      </c>
      <c r="L993" s="1">
        <v>45181</v>
      </c>
      <c r="M993">
        <v>112</v>
      </c>
      <c r="N993" s="4">
        <f t="shared" si="15"/>
        <v>652780.79999999993</v>
      </c>
    </row>
    <row r="994" spans="1:14" hidden="1" x14ac:dyDescent="0.25">
      <c r="A994" t="s">
        <v>14</v>
      </c>
      <c r="B994" t="s">
        <v>22</v>
      </c>
      <c r="C994" t="s">
        <v>146</v>
      </c>
      <c r="D994">
        <v>5501420961</v>
      </c>
      <c r="E994" s="1">
        <v>45080</v>
      </c>
      <c r="F994" s="1">
        <v>45080</v>
      </c>
      <c r="G994">
        <v>9763195466</v>
      </c>
      <c r="H994">
        <v>2308109974</v>
      </c>
      <c r="I994" s="5">
        <v>6411.24</v>
      </c>
      <c r="J994" s="1">
        <v>45138</v>
      </c>
      <c r="K994" s="4">
        <v>5828.4</v>
      </c>
      <c r="L994" s="1">
        <v>45181</v>
      </c>
      <c r="M994">
        <v>43</v>
      </c>
      <c r="N994" s="4">
        <f t="shared" si="15"/>
        <v>250621.19999999998</v>
      </c>
    </row>
    <row r="995" spans="1:14" hidden="1" x14ac:dyDescent="0.25">
      <c r="A995" t="s">
        <v>14</v>
      </c>
      <c r="B995" t="s">
        <v>22</v>
      </c>
      <c r="C995" t="s">
        <v>293</v>
      </c>
      <c r="D995">
        <v>492340583</v>
      </c>
      <c r="E995" s="1">
        <v>45126</v>
      </c>
      <c r="F995" s="1">
        <v>45126</v>
      </c>
      <c r="G995">
        <v>10081099181</v>
      </c>
      <c r="H995">
        <v>23090739</v>
      </c>
      <c r="I995" s="5">
        <v>6409.92</v>
      </c>
      <c r="J995" s="1">
        <v>45186</v>
      </c>
      <c r="K995" s="4">
        <v>5827.2</v>
      </c>
      <c r="L995" s="1">
        <v>45196</v>
      </c>
      <c r="M995">
        <v>10</v>
      </c>
      <c r="N995" s="4">
        <f t="shared" si="15"/>
        <v>58272</v>
      </c>
    </row>
    <row r="996" spans="1:14" hidden="1" x14ac:dyDescent="0.25">
      <c r="A996" t="s">
        <v>14</v>
      </c>
      <c r="B996" t="s">
        <v>22</v>
      </c>
      <c r="C996" t="s">
        <v>217</v>
      </c>
      <c r="D996">
        <v>3524050238</v>
      </c>
      <c r="E996" s="1">
        <v>45108</v>
      </c>
      <c r="F996" s="1">
        <v>45108</v>
      </c>
      <c r="G996">
        <v>9964031348</v>
      </c>
      <c r="H996">
        <v>740968936</v>
      </c>
      <c r="I996" s="5">
        <v>7106.5</v>
      </c>
      <c r="J996" s="1">
        <v>45168</v>
      </c>
      <c r="K996" s="4">
        <v>5825</v>
      </c>
      <c r="L996" s="1">
        <v>45163</v>
      </c>
      <c r="M996">
        <v>-5</v>
      </c>
      <c r="N996" s="4">
        <f t="shared" si="15"/>
        <v>-29125</v>
      </c>
    </row>
    <row r="997" spans="1:14" hidden="1" x14ac:dyDescent="0.25">
      <c r="A997" t="s">
        <v>14</v>
      </c>
      <c r="B997" t="s">
        <v>22</v>
      </c>
      <c r="C997" t="s">
        <v>101</v>
      </c>
      <c r="D997">
        <v>7123400157</v>
      </c>
      <c r="E997" s="1">
        <v>45093</v>
      </c>
      <c r="F997" s="1">
        <v>45093</v>
      </c>
      <c r="G997">
        <v>9872131523</v>
      </c>
      <c r="H997">
        <v>23020825</v>
      </c>
      <c r="I997" s="5">
        <v>7076</v>
      </c>
      <c r="J997" s="1">
        <v>45153</v>
      </c>
      <c r="K997" s="4">
        <v>5800</v>
      </c>
      <c r="L997" s="1">
        <v>45134</v>
      </c>
      <c r="M997">
        <v>-19</v>
      </c>
      <c r="N997" s="4">
        <f t="shared" si="15"/>
        <v>-110200</v>
      </c>
    </row>
    <row r="998" spans="1:14" hidden="1" x14ac:dyDescent="0.25">
      <c r="A998" t="s">
        <v>14</v>
      </c>
      <c r="B998" t="s">
        <v>22</v>
      </c>
      <c r="C998" t="s">
        <v>101</v>
      </c>
      <c r="D998">
        <v>7123400157</v>
      </c>
      <c r="E998" s="1">
        <v>45118</v>
      </c>
      <c r="F998" s="1">
        <v>45118</v>
      </c>
      <c r="G998">
        <v>10027477084</v>
      </c>
      <c r="H998">
        <v>23023152</v>
      </c>
      <c r="I998" s="5">
        <v>7076</v>
      </c>
      <c r="J998" s="1">
        <v>45178</v>
      </c>
      <c r="K998" s="4">
        <v>5800</v>
      </c>
      <c r="L998" s="1">
        <v>45196</v>
      </c>
      <c r="M998">
        <v>18</v>
      </c>
      <c r="N998" s="4">
        <f t="shared" si="15"/>
        <v>104400</v>
      </c>
    </row>
    <row r="999" spans="1:14" hidden="1" x14ac:dyDescent="0.25">
      <c r="A999" t="s">
        <v>14</v>
      </c>
      <c r="B999" t="s">
        <v>22</v>
      </c>
      <c r="C999" t="s">
        <v>293</v>
      </c>
      <c r="D999">
        <v>492340583</v>
      </c>
      <c r="E999" s="1">
        <v>45080</v>
      </c>
      <c r="F999" s="1">
        <v>45080</v>
      </c>
      <c r="G999">
        <v>9765236958</v>
      </c>
      <c r="H999">
        <v>23068867</v>
      </c>
      <c r="I999" s="5">
        <v>6368.22</v>
      </c>
      <c r="J999" s="1">
        <v>45140</v>
      </c>
      <c r="K999" s="4">
        <v>5789.29</v>
      </c>
      <c r="L999" s="1">
        <v>45163</v>
      </c>
      <c r="M999">
        <v>23</v>
      </c>
      <c r="N999" s="4">
        <f t="shared" si="15"/>
        <v>133153.67000000001</v>
      </c>
    </row>
    <row r="1000" spans="1:14" hidden="1" x14ac:dyDescent="0.25">
      <c r="A1000" t="s">
        <v>14</v>
      </c>
      <c r="B1000" t="s">
        <v>22</v>
      </c>
      <c r="C1000" t="s">
        <v>217</v>
      </c>
      <c r="D1000">
        <v>3524050238</v>
      </c>
      <c r="E1000" s="1">
        <v>45134</v>
      </c>
      <c r="F1000" s="1">
        <v>45134</v>
      </c>
      <c r="G1000">
        <v>10145775899</v>
      </c>
      <c r="H1000">
        <v>740975121</v>
      </c>
      <c r="I1000" s="5">
        <v>6358.09</v>
      </c>
      <c r="J1000" s="1">
        <v>45194</v>
      </c>
      <c r="K1000" s="4">
        <v>5780.08</v>
      </c>
      <c r="L1000" s="1">
        <v>45196</v>
      </c>
      <c r="M1000">
        <v>2</v>
      </c>
      <c r="N1000" s="4">
        <f t="shared" si="15"/>
        <v>11560.16</v>
      </c>
    </row>
    <row r="1001" spans="1:14" hidden="1" x14ac:dyDescent="0.25">
      <c r="A1001" t="s">
        <v>14</v>
      </c>
      <c r="B1001" t="s">
        <v>22</v>
      </c>
      <c r="C1001" t="s">
        <v>293</v>
      </c>
      <c r="D1001">
        <v>492340583</v>
      </c>
      <c r="E1001" s="1">
        <v>45029</v>
      </c>
      <c r="F1001" s="1">
        <v>45029</v>
      </c>
      <c r="G1001">
        <v>9427458202</v>
      </c>
      <c r="H1001">
        <v>23046511</v>
      </c>
      <c r="I1001" s="5">
        <v>6358</v>
      </c>
      <c r="J1001" s="1">
        <v>45089</v>
      </c>
      <c r="K1001" s="4">
        <v>5780</v>
      </c>
      <c r="L1001" s="1">
        <v>45196</v>
      </c>
      <c r="M1001">
        <v>107</v>
      </c>
      <c r="N1001" s="4">
        <f t="shared" si="15"/>
        <v>618460</v>
      </c>
    </row>
    <row r="1002" spans="1:14" hidden="1" x14ac:dyDescent="0.25">
      <c r="A1002" t="s">
        <v>14</v>
      </c>
      <c r="B1002" t="s">
        <v>22</v>
      </c>
      <c r="C1002" t="s">
        <v>293</v>
      </c>
      <c r="D1002">
        <v>492340583</v>
      </c>
      <c r="E1002" s="1">
        <v>45105</v>
      </c>
      <c r="F1002" s="1">
        <v>45105</v>
      </c>
      <c r="G1002">
        <v>9934579986</v>
      </c>
      <c r="H1002">
        <v>23081989</v>
      </c>
      <c r="I1002" s="5">
        <v>6358</v>
      </c>
      <c r="J1002" s="1">
        <v>45165</v>
      </c>
      <c r="K1002" s="4">
        <v>5780</v>
      </c>
      <c r="L1002" s="1">
        <v>45196</v>
      </c>
      <c r="M1002">
        <v>31</v>
      </c>
      <c r="N1002" s="4">
        <f t="shared" si="15"/>
        <v>179180</v>
      </c>
    </row>
    <row r="1003" spans="1:14" hidden="1" x14ac:dyDescent="0.25">
      <c r="A1003" t="s">
        <v>14</v>
      </c>
      <c r="B1003" t="s">
        <v>22</v>
      </c>
      <c r="C1003" t="s">
        <v>293</v>
      </c>
      <c r="D1003">
        <v>492340583</v>
      </c>
      <c r="E1003" s="1">
        <v>45132</v>
      </c>
      <c r="F1003" s="1">
        <v>45132</v>
      </c>
      <c r="G1003">
        <v>10133749534</v>
      </c>
      <c r="H1003">
        <v>23094921</v>
      </c>
      <c r="I1003" s="5">
        <v>6358</v>
      </c>
      <c r="J1003" s="1">
        <v>45192</v>
      </c>
      <c r="K1003" s="4">
        <v>5780</v>
      </c>
      <c r="L1003" s="1">
        <v>45196</v>
      </c>
      <c r="M1003">
        <v>4</v>
      </c>
      <c r="N1003" s="4">
        <f t="shared" si="15"/>
        <v>23120</v>
      </c>
    </row>
    <row r="1004" spans="1:14" hidden="1" x14ac:dyDescent="0.25">
      <c r="A1004" t="s">
        <v>14</v>
      </c>
      <c r="B1004" t="s">
        <v>22</v>
      </c>
      <c r="C1004" t="s">
        <v>809</v>
      </c>
      <c r="D1004">
        <v>7146020586</v>
      </c>
      <c r="E1004" s="1">
        <v>45078</v>
      </c>
      <c r="F1004" s="1">
        <v>45078</v>
      </c>
      <c r="G1004">
        <v>9752708303</v>
      </c>
      <c r="H1004">
        <v>1020604161</v>
      </c>
      <c r="I1004" s="5">
        <v>7045.5</v>
      </c>
      <c r="J1004" s="1">
        <v>45138</v>
      </c>
      <c r="K1004" s="4">
        <v>5775</v>
      </c>
      <c r="L1004" s="1">
        <v>45134</v>
      </c>
      <c r="M1004">
        <v>-4</v>
      </c>
      <c r="N1004" s="4">
        <f t="shared" si="15"/>
        <v>-23100</v>
      </c>
    </row>
    <row r="1005" spans="1:14" hidden="1" x14ac:dyDescent="0.25">
      <c r="A1005" t="s">
        <v>14</v>
      </c>
      <c r="B1005" t="s">
        <v>22</v>
      </c>
      <c r="C1005" t="s">
        <v>105</v>
      </c>
      <c r="D1005">
        <v>6700240580</v>
      </c>
      <c r="E1005" s="1">
        <v>45110</v>
      </c>
      <c r="F1005" s="1">
        <v>45110</v>
      </c>
      <c r="G1005">
        <v>9971433619</v>
      </c>
      <c r="H1005" t="s">
        <v>1271</v>
      </c>
      <c r="I1005" s="5">
        <v>7045.5</v>
      </c>
      <c r="J1005" s="1">
        <v>45170</v>
      </c>
      <c r="K1005" s="4">
        <v>5775</v>
      </c>
      <c r="L1005" s="1">
        <v>45134</v>
      </c>
      <c r="M1005">
        <v>-36</v>
      </c>
      <c r="N1005" s="4">
        <f t="shared" si="15"/>
        <v>-207900</v>
      </c>
    </row>
    <row r="1006" spans="1:14" hidden="1" x14ac:dyDescent="0.25">
      <c r="A1006" t="s">
        <v>14</v>
      </c>
      <c r="B1006" t="s">
        <v>22</v>
      </c>
      <c r="C1006" t="s">
        <v>105</v>
      </c>
      <c r="D1006">
        <v>6700240580</v>
      </c>
      <c r="E1006" s="1">
        <v>45171</v>
      </c>
      <c r="F1006" s="1">
        <v>45171</v>
      </c>
      <c r="G1006">
        <v>10365552263</v>
      </c>
      <c r="H1006" t="s">
        <v>1881</v>
      </c>
      <c r="I1006" s="5">
        <v>7045.5</v>
      </c>
      <c r="J1006" s="1">
        <v>45231</v>
      </c>
      <c r="K1006" s="4">
        <v>5775</v>
      </c>
      <c r="L1006" s="1">
        <v>45196</v>
      </c>
      <c r="M1006">
        <v>-35</v>
      </c>
      <c r="N1006" s="4">
        <f t="shared" si="15"/>
        <v>-202125</v>
      </c>
    </row>
    <row r="1007" spans="1:14" hidden="1" x14ac:dyDescent="0.25">
      <c r="A1007" t="s">
        <v>14</v>
      </c>
      <c r="B1007" t="s">
        <v>22</v>
      </c>
      <c r="C1007" t="s">
        <v>346</v>
      </c>
      <c r="D1007">
        <v>1260340482</v>
      </c>
      <c r="E1007" s="1">
        <v>45113</v>
      </c>
      <c r="F1007" s="1">
        <v>45113</v>
      </c>
      <c r="G1007">
        <v>10002247408</v>
      </c>
      <c r="H1007" t="s">
        <v>1354</v>
      </c>
      <c r="I1007" s="5">
        <v>7041.84</v>
      </c>
      <c r="J1007" s="1">
        <v>45173</v>
      </c>
      <c r="K1007" s="4">
        <v>5772</v>
      </c>
      <c r="L1007" s="1">
        <v>45163</v>
      </c>
      <c r="M1007">
        <v>-10</v>
      </c>
      <c r="N1007" s="4">
        <f t="shared" si="15"/>
        <v>-57720</v>
      </c>
    </row>
    <row r="1008" spans="1:14" hidden="1" x14ac:dyDescent="0.25">
      <c r="A1008" t="s">
        <v>14</v>
      </c>
      <c r="B1008" t="s">
        <v>22</v>
      </c>
      <c r="C1008" t="s">
        <v>608</v>
      </c>
      <c r="D1008">
        <v>832400154</v>
      </c>
      <c r="E1008" s="1">
        <v>45091</v>
      </c>
      <c r="F1008" s="1">
        <v>45091</v>
      </c>
      <c r="G1008">
        <v>9842204470</v>
      </c>
      <c r="H1008">
        <v>2000034456</v>
      </c>
      <c r="I1008" s="5">
        <v>6334.86</v>
      </c>
      <c r="J1008" s="1">
        <v>45151</v>
      </c>
      <c r="K1008" s="4">
        <v>5758.96</v>
      </c>
      <c r="L1008" s="1">
        <v>45135</v>
      </c>
      <c r="M1008">
        <v>-16</v>
      </c>
      <c r="N1008" s="4">
        <f t="shared" si="15"/>
        <v>-92143.360000000001</v>
      </c>
    </row>
    <row r="1009" spans="1:14" hidden="1" x14ac:dyDescent="0.25">
      <c r="A1009" t="s">
        <v>14</v>
      </c>
      <c r="B1009" t="s">
        <v>22</v>
      </c>
      <c r="C1009" t="s">
        <v>608</v>
      </c>
      <c r="D1009">
        <v>832400154</v>
      </c>
      <c r="E1009" s="1">
        <v>45091</v>
      </c>
      <c r="F1009" s="1">
        <v>45091</v>
      </c>
      <c r="G1009">
        <v>9854374402</v>
      </c>
      <c r="H1009">
        <v>2000034862</v>
      </c>
      <c r="I1009" s="5">
        <v>6334.86</v>
      </c>
      <c r="J1009" s="1">
        <v>45151</v>
      </c>
      <c r="K1009" s="4">
        <v>5758.96</v>
      </c>
      <c r="L1009" s="1">
        <v>45135</v>
      </c>
      <c r="M1009">
        <v>-16</v>
      </c>
      <c r="N1009" s="4">
        <f t="shared" si="15"/>
        <v>-92143.360000000001</v>
      </c>
    </row>
    <row r="1010" spans="1:14" hidden="1" x14ac:dyDescent="0.25">
      <c r="A1010" t="s">
        <v>14</v>
      </c>
      <c r="B1010" t="s">
        <v>22</v>
      </c>
      <c r="C1010" t="s">
        <v>74</v>
      </c>
      <c r="D1010">
        <v>5526631006</v>
      </c>
      <c r="E1010" s="1">
        <v>44962</v>
      </c>
      <c r="F1010" s="1">
        <v>44962</v>
      </c>
      <c r="G1010">
        <v>8967546794</v>
      </c>
      <c r="H1010" t="s">
        <v>80</v>
      </c>
      <c r="I1010" s="5">
        <v>6234.77</v>
      </c>
      <c r="J1010" s="1">
        <v>45022</v>
      </c>
      <c r="K1010" s="4">
        <v>5741</v>
      </c>
      <c r="L1010" s="1">
        <v>45196</v>
      </c>
      <c r="M1010">
        <v>174</v>
      </c>
      <c r="N1010" s="4">
        <f t="shared" si="15"/>
        <v>998934</v>
      </c>
    </row>
    <row r="1011" spans="1:14" hidden="1" x14ac:dyDescent="0.25">
      <c r="A1011" t="s">
        <v>14</v>
      </c>
      <c r="B1011" t="s">
        <v>22</v>
      </c>
      <c r="C1011" t="s">
        <v>588</v>
      </c>
      <c r="D1011">
        <v>2817360585</v>
      </c>
      <c r="E1011" s="1">
        <v>45093</v>
      </c>
      <c r="F1011" s="1">
        <v>45093</v>
      </c>
      <c r="G1011">
        <v>9870717333</v>
      </c>
      <c r="H1011" t="s">
        <v>1001</v>
      </c>
      <c r="I1011" s="5">
        <v>6999.14</v>
      </c>
      <c r="J1011" s="1">
        <v>45138</v>
      </c>
      <c r="K1011" s="4">
        <v>5737</v>
      </c>
      <c r="L1011" s="1">
        <v>45135</v>
      </c>
      <c r="M1011">
        <v>-3</v>
      </c>
      <c r="N1011" s="4">
        <f t="shared" si="15"/>
        <v>-17211</v>
      </c>
    </row>
    <row r="1012" spans="1:14" hidden="1" x14ac:dyDescent="0.25">
      <c r="A1012" t="s">
        <v>14</v>
      </c>
      <c r="B1012" t="s">
        <v>22</v>
      </c>
      <c r="C1012" t="s">
        <v>776</v>
      </c>
      <c r="D1012">
        <v>856750153</v>
      </c>
      <c r="E1012" s="1">
        <v>45131</v>
      </c>
      <c r="F1012" s="1">
        <v>45131</v>
      </c>
      <c r="G1012">
        <v>10117323597</v>
      </c>
      <c r="H1012">
        <v>920611165</v>
      </c>
      <c r="I1012" s="5">
        <v>6983.5</v>
      </c>
      <c r="J1012" s="1">
        <v>45191</v>
      </c>
      <c r="K1012" s="4">
        <v>5724.18</v>
      </c>
      <c r="L1012" s="1">
        <v>45163</v>
      </c>
      <c r="M1012">
        <v>-28</v>
      </c>
      <c r="N1012" s="4">
        <f t="shared" si="15"/>
        <v>-160277.04</v>
      </c>
    </row>
    <row r="1013" spans="1:14" hidden="1" x14ac:dyDescent="0.25">
      <c r="A1013" t="s">
        <v>14</v>
      </c>
      <c r="B1013" t="s">
        <v>22</v>
      </c>
      <c r="C1013" t="s">
        <v>63</v>
      </c>
      <c r="D1013">
        <v>212840235</v>
      </c>
      <c r="E1013" s="1">
        <v>45021</v>
      </c>
      <c r="F1013" s="1">
        <v>45021</v>
      </c>
      <c r="G1013">
        <v>9374572600</v>
      </c>
      <c r="H1013">
        <v>1000035456</v>
      </c>
      <c r="I1013" s="5">
        <v>6271.76</v>
      </c>
      <c r="J1013" s="1">
        <v>45081</v>
      </c>
      <c r="K1013" s="4">
        <v>5701.6</v>
      </c>
      <c r="L1013" s="1">
        <v>45134</v>
      </c>
      <c r="M1013">
        <v>53</v>
      </c>
      <c r="N1013" s="4">
        <f t="shared" si="15"/>
        <v>302184.80000000005</v>
      </c>
    </row>
    <row r="1014" spans="1:14" hidden="1" x14ac:dyDescent="0.25">
      <c r="A1014" t="s">
        <v>14</v>
      </c>
      <c r="B1014" t="s">
        <v>22</v>
      </c>
      <c r="C1014" t="s">
        <v>63</v>
      </c>
      <c r="D1014">
        <v>212840235</v>
      </c>
      <c r="E1014" s="1">
        <v>45027</v>
      </c>
      <c r="F1014" s="1">
        <v>45027</v>
      </c>
      <c r="G1014">
        <v>9400421067</v>
      </c>
      <c r="H1014">
        <v>1000036943</v>
      </c>
      <c r="I1014" s="5">
        <v>6271.76</v>
      </c>
      <c r="J1014" s="1">
        <v>45087</v>
      </c>
      <c r="K1014" s="4">
        <v>5701.6</v>
      </c>
      <c r="L1014" s="1">
        <v>45134</v>
      </c>
      <c r="M1014">
        <v>47</v>
      </c>
      <c r="N1014" s="4">
        <f t="shared" si="15"/>
        <v>267975.2</v>
      </c>
    </row>
    <row r="1015" spans="1:14" hidden="1" x14ac:dyDescent="0.25">
      <c r="A1015" t="s">
        <v>14</v>
      </c>
      <c r="B1015" t="s">
        <v>22</v>
      </c>
      <c r="C1015" t="s">
        <v>63</v>
      </c>
      <c r="D1015">
        <v>212840235</v>
      </c>
      <c r="E1015" s="1">
        <v>45080</v>
      </c>
      <c r="F1015" s="1">
        <v>45080</v>
      </c>
      <c r="G1015">
        <v>9768816997</v>
      </c>
      <c r="H1015">
        <v>1000054812</v>
      </c>
      <c r="I1015" s="5">
        <v>6271.76</v>
      </c>
      <c r="J1015" s="1">
        <v>45140</v>
      </c>
      <c r="K1015" s="4">
        <v>5701.6</v>
      </c>
      <c r="L1015" s="1">
        <v>45163</v>
      </c>
      <c r="M1015">
        <v>23</v>
      </c>
      <c r="N1015" s="4">
        <f t="shared" si="15"/>
        <v>131136.80000000002</v>
      </c>
    </row>
    <row r="1016" spans="1:14" hidden="1" x14ac:dyDescent="0.25">
      <c r="A1016" t="s">
        <v>14</v>
      </c>
      <c r="B1016" t="s">
        <v>22</v>
      </c>
      <c r="C1016" t="s">
        <v>901</v>
      </c>
      <c r="D1016">
        <v>3878140239</v>
      </c>
      <c r="E1016" s="1">
        <v>45091</v>
      </c>
      <c r="F1016" s="1">
        <v>45091</v>
      </c>
      <c r="G1016">
        <v>9838649760</v>
      </c>
      <c r="H1016">
        <v>1060004653</v>
      </c>
      <c r="I1016" s="5">
        <v>6251.96</v>
      </c>
      <c r="J1016" s="1">
        <v>45151</v>
      </c>
      <c r="K1016" s="4">
        <v>5683.6</v>
      </c>
      <c r="L1016" s="1">
        <v>45163</v>
      </c>
      <c r="M1016">
        <v>12</v>
      </c>
      <c r="N1016" s="4">
        <f t="shared" si="15"/>
        <v>68203.200000000012</v>
      </c>
    </row>
    <row r="1017" spans="1:14" hidden="1" x14ac:dyDescent="0.25">
      <c r="A1017" t="s">
        <v>14</v>
      </c>
      <c r="B1017" t="s">
        <v>22</v>
      </c>
      <c r="C1017" t="s">
        <v>43</v>
      </c>
      <c r="D1017">
        <v>80213750583</v>
      </c>
      <c r="E1017" s="1">
        <v>44985</v>
      </c>
      <c r="F1017" s="1">
        <v>44985</v>
      </c>
      <c r="G1017">
        <v>9123063364</v>
      </c>
      <c r="H1017" t="s">
        <v>104</v>
      </c>
      <c r="I1017" s="5">
        <v>5680.3</v>
      </c>
      <c r="J1017" s="1">
        <v>45045</v>
      </c>
      <c r="K1017" s="4">
        <v>5680.3</v>
      </c>
      <c r="L1017" s="1">
        <v>45175</v>
      </c>
      <c r="M1017">
        <v>130</v>
      </c>
      <c r="N1017" s="4">
        <f t="shared" si="15"/>
        <v>738439</v>
      </c>
    </row>
    <row r="1018" spans="1:14" hidden="1" x14ac:dyDescent="0.25">
      <c r="A1018" t="s">
        <v>14</v>
      </c>
      <c r="B1018" t="s">
        <v>22</v>
      </c>
      <c r="C1018" t="s">
        <v>1260</v>
      </c>
      <c r="D1018">
        <v>1635360694</v>
      </c>
      <c r="E1018" s="1">
        <v>45109</v>
      </c>
      <c r="F1018" s="1">
        <v>45109</v>
      </c>
      <c r="G1018">
        <v>9968566369</v>
      </c>
      <c r="H1018">
        <v>2652353791</v>
      </c>
      <c r="I1018" s="5">
        <v>6899.17</v>
      </c>
      <c r="J1018" s="1">
        <v>45169</v>
      </c>
      <c r="K1018" s="4">
        <v>5655.06</v>
      </c>
      <c r="L1018" s="1">
        <v>45134</v>
      </c>
      <c r="M1018">
        <v>-35</v>
      </c>
      <c r="N1018" s="4">
        <f t="shared" si="15"/>
        <v>-197927.1</v>
      </c>
    </row>
    <row r="1019" spans="1:14" hidden="1" x14ac:dyDescent="0.25">
      <c r="A1019" t="s">
        <v>14</v>
      </c>
      <c r="B1019" t="s">
        <v>22</v>
      </c>
      <c r="C1019" t="s">
        <v>225</v>
      </c>
      <c r="D1019">
        <v>11815361008</v>
      </c>
      <c r="E1019" s="1">
        <v>45029</v>
      </c>
      <c r="F1019" s="1">
        <v>45029</v>
      </c>
      <c r="G1019">
        <v>9421331743</v>
      </c>
      <c r="H1019" t="s">
        <v>418</v>
      </c>
      <c r="I1019" s="5">
        <v>6761.12</v>
      </c>
      <c r="J1019" s="1">
        <v>45089</v>
      </c>
      <c r="K1019" s="4">
        <v>5633.52</v>
      </c>
      <c r="L1019" s="1">
        <v>45135</v>
      </c>
      <c r="M1019">
        <v>46</v>
      </c>
      <c r="N1019" s="4">
        <f t="shared" si="15"/>
        <v>259141.92</v>
      </c>
    </row>
    <row r="1020" spans="1:14" hidden="1" x14ac:dyDescent="0.25">
      <c r="A1020" t="s">
        <v>14</v>
      </c>
      <c r="B1020" t="s">
        <v>22</v>
      </c>
      <c r="C1020" t="s">
        <v>401</v>
      </c>
      <c r="D1020">
        <v>6324460150</v>
      </c>
      <c r="E1020" s="1">
        <v>45098</v>
      </c>
      <c r="F1020" s="1">
        <v>45098</v>
      </c>
      <c r="G1020">
        <v>9896963677</v>
      </c>
      <c r="H1020">
        <v>2233055166</v>
      </c>
      <c r="I1020" s="5">
        <v>6866.16</v>
      </c>
      <c r="J1020" s="1">
        <v>45158</v>
      </c>
      <c r="K1020" s="4">
        <v>5628</v>
      </c>
      <c r="L1020" s="1">
        <v>45134</v>
      </c>
      <c r="M1020">
        <v>-24</v>
      </c>
      <c r="N1020" s="4">
        <f t="shared" si="15"/>
        <v>-135072</v>
      </c>
    </row>
    <row r="1021" spans="1:14" hidden="1" x14ac:dyDescent="0.25">
      <c r="A1021" t="s">
        <v>14</v>
      </c>
      <c r="B1021" t="s">
        <v>22</v>
      </c>
      <c r="C1021" t="s">
        <v>1039</v>
      </c>
      <c r="D1021">
        <v>2008340016</v>
      </c>
      <c r="E1021" s="1">
        <v>45096</v>
      </c>
      <c r="F1021" s="1">
        <v>45096</v>
      </c>
      <c r="G1021">
        <v>9886084141</v>
      </c>
      <c r="H1021" t="s">
        <v>1040</v>
      </c>
      <c r="I1021" s="5">
        <v>6819.8</v>
      </c>
      <c r="J1021" s="1">
        <v>45156</v>
      </c>
      <c r="K1021" s="4">
        <v>5590</v>
      </c>
      <c r="L1021" s="1">
        <v>45134</v>
      </c>
      <c r="M1021">
        <v>-22</v>
      </c>
      <c r="N1021" s="4">
        <f t="shared" si="15"/>
        <v>-122980</v>
      </c>
    </row>
    <row r="1022" spans="1:14" hidden="1" x14ac:dyDescent="0.25">
      <c r="A1022" t="s">
        <v>14</v>
      </c>
      <c r="B1022" t="s">
        <v>22</v>
      </c>
      <c r="C1022" t="s">
        <v>467</v>
      </c>
      <c r="D1022">
        <v>3680250283</v>
      </c>
      <c r="E1022" s="1">
        <v>45086</v>
      </c>
      <c r="F1022" s="1">
        <v>45086</v>
      </c>
      <c r="G1022">
        <v>9808731819</v>
      </c>
      <c r="H1022" t="s">
        <v>898</v>
      </c>
      <c r="I1022" s="5">
        <v>6802.72</v>
      </c>
      <c r="J1022" s="1">
        <v>45146</v>
      </c>
      <c r="K1022" s="4">
        <v>5576</v>
      </c>
      <c r="L1022" s="1">
        <v>45163</v>
      </c>
      <c r="M1022">
        <v>17</v>
      </c>
      <c r="N1022" s="4">
        <f t="shared" si="15"/>
        <v>94792</v>
      </c>
    </row>
    <row r="1023" spans="1:14" hidden="1" x14ac:dyDescent="0.25">
      <c r="A1023" t="s">
        <v>14</v>
      </c>
      <c r="B1023" t="s">
        <v>22</v>
      </c>
      <c r="C1023" t="s">
        <v>467</v>
      </c>
      <c r="D1023">
        <v>3680250283</v>
      </c>
      <c r="E1023" s="1">
        <v>45149</v>
      </c>
      <c r="F1023" s="1">
        <v>45149</v>
      </c>
      <c r="G1023">
        <v>10247865493</v>
      </c>
      <c r="H1023" t="s">
        <v>1775</v>
      </c>
      <c r="I1023" s="5">
        <v>6802.72</v>
      </c>
      <c r="J1023" s="1">
        <v>45209</v>
      </c>
      <c r="K1023" s="4">
        <v>5576</v>
      </c>
      <c r="L1023" s="1">
        <v>45196</v>
      </c>
      <c r="M1023">
        <v>-13</v>
      </c>
      <c r="N1023" s="4">
        <f t="shared" si="15"/>
        <v>-72488</v>
      </c>
    </row>
    <row r="1024" spans="1:14" hidden="1" x14ac:dyDescent="0.25">
      <c r="A1024" t="s">
        <v>14</v>
      </c>
      <c r="B1024" t="s">
        <v>22</v>
      </c>
      <c r="C1024" t="s">
        <v>490</v>
      </c>
      <c r="D1024">
        <v>6912570964</v>
      </c>
      <c r="E1024" s="1">
        <v>45108</v>
      </c>
      <c r="F1024" s="1">
        <v>45108</v>
      </c>
      <c r="G1024">
        <v>9958469260</v>
      </c>
      <c r="H1024">
        <v>98975133</v>
      </c>
      <c r="I1024" s="5">
        <v>6766.12</v>
      </c>
      <c r="J1024" s="1">
        <v>45168</v>
      </c>
      <c r="K1024" s="4">
        <v>5546</v>
      </c>
      <c r="L1024" s="1">
        <v>45196</v>
      </c>
      <c r="M1024">
        <v>28</v>
      </c>
      <c r="N1024" s="4">
        <f t="shared" si="15"/>
        <v>155288</v>
      </c>
    </row>
    <row r="1025" spans="1:14" hidden="1" x14ac:dyDescent="0.25">
      <c r="A1025" t="s">
        <v>14</v>
      </c>
      <c r="B1025" t="s">
        <v>22</v>
      </c>
      <c r="C1025" t="s">
        <v>209</v>
      </c>
      <c r="D1025">
        <v>2707070963</v>
      </c>
      <c r="E1025" s="1">
        <v>45098</v>
      </c>
      <c r="F1025" s="1">
        <v>45098</v>
      </c>
      <c r="G1025">
        <v>9899208162</v>
      </c>
      <c r="H1025">
        <v>8723149907</v>
      </c>
      <c r="I1025" s="5">
        <v>6069.67</v>
      </c>
      <c r="J1025" s="1">
        <v>45158</v>
      </c>
      <c r="K1025" s="4">
        <v>5517.88</v>
      </c>
      <c r="L1025" s="1">
        <v>45196</v>
      </c>
      <c r="M1025">
        <v>38</v>
      </c>
      <c r="N1025" s="4">
        <f t="shared" si="15"/>
        <v>209679.44</v>
      </c>
    </row>
    <row r="1026" spans="1:14" hidden="1" x14ac:dyDescent="0.25">
      <c r="A1026" t="s">
        <v>14</v>
      </c>
      <c r="B1026" t="s">
        <v>22</v>
      </c>
      <c r="C1026" t="s">
        <v>332</v>
      </c>
      <c r="D1026">
        <v>10994940152</v>
      </c>
      <c r="E1026" s="1">
        <v>45087</v>
      </c>
      <c r="F1026" s="1">
        <v>45087</v>
      </c>
      <c r="G1026">
        <v>9808922969</v>
      </c>
      <c r="H1026">
        <v>6100244305</v>
      </c>
      <c r="I1026" s="5">
        <v>6703.24</v>
      </c>
      <c r="J1026" s="1">
        <v>45147</v>
      </c>
      <c r="K1026" s="4">
        <v>5494.46</v>
      </c>
      <c r="L1026" s="1">
        <v>45163</v>
      </c>
      <c r="M1026">
        <v>16</v>
      </c>
      <c r="N1026" s="4">
        <f t="shared" ref="N1026:N1089" si="16">+K1026*M1026</f>
        <v>87911.360000000001</v>
      </c>
    </row>
    <row r="1027" spans="1:14" hidden="1" x14ac:dyDescent="0.25">
      <c r="A1027" t="s">
        <v>14</v>
      </c>
      <c r="B1027" t="s">
        <v>22</v>
      </c>
      <c r="C1027" t="s">
        <v>66</v>
      </c>
      <c r="D1027">
        <v>803890151</v>
      </c>
      <c r="E1027" s="1">
        <v>45062</v>
      </c>
      <c r="F1027" s="1">
        <v>45062</v>
      </c>
      <c r="G1027">
        <v>9651123090</v>
      </c>
      <c r="H1027">
        <v>232031671</v>
      </c>
      <c r="I1027" s="5">
        <v>6679.5</v>
      </c>
      <c r="J1027" s="1">
        <v>45122</v>
      </c>
      <c r="K1027" s="4">
        <v>5475</v>
      </c>
      <c r="L1027" s="1">
        <v>45134</v>
      </c>
      <c r="M1027">
        <v>12</v>
      </c>
      <c r="N1027" s="4">
        <f t="shared" si="16"/>
        <v>65700</v>
      </c>
    </row>
    <row r="1028" spans="1:14" hidden="1" x14ac:dyDescent="0.25">
      <c r="A1028" t="s">
        <v>14</v>
      </c>
      <c r="B1028" t="s">
        <v>22</v>
      </c>
      <c r="C1028" t="s">
        <v>167</v>
      </c>
      <c r="D1028">
        <v>10282490159</v>
      </c>
      <c r="E1028" s="1">
        <v>45008</v>
      </c>
      <c r="F1028" s="1">
        <v>45008</v>
      </c>
      <c r="G1028">
        <v>9292542948</v>
      </c>
      <c r="H1028">
        <v>9161023291</v>
      </c>
      <c r="I1028" s="5">
        <v>6675.86</v>
      </c>
      <c r="J1028" s="1">
        <v>45107</v>
      </c>
      <c r="K1028" s="4">
        <v>5472.02</v>
      </c>
      <c r="L1028" s="1">
        <v>45119</v>
      </c>
      <c r="M1028">
        <v>12</v>
      </c>
      <c r="N1028" s="4">
        <f t="shared" si="16"/>
        <v>65664.240000000005</v>
      </c>
    </row>
    <row r="1029" spans="1:14" hidden="1" x14ac:dyDescent="0.25">
      <c r="A1029" t="s">
        <v>14</v>
      </c>
      <c r="B1029" t="s">
        <v>22</v>
      </c>
      <c r="C1029" t="s">
        <v>608</v>
      </c>
      <c r="D1029">
        <v>832400154</v>
      </c>
      <c r="E1029" s="1">
        <v>45129</v>
      </c>
      <c r="F1029" s="1">
        <v>45129</v>
      </c>
      <c r="G1029">
        <v>10101680984</v>
      </c>
      <c r="H1029">
        <v>2000045438</v>
      </c>
      <c r="I1029" s="5">
        <v>6018.14</v>
      </c>
      <c r="J1029" s="1">
        <v>45189</v>
      </c>
      <c r="K1029" s="4">
        <v>5471.04</v>
      </c>
      <c r="L1029" s="1">
        <v>45196</v>
      </c>
      <c r="M1029">
        <v>7</v>
      </c>
      <c r="N1029" s="4">
        <f t="shared" si="16"/>
        <v>38297.279999999999</v>
      </c>
    </row>
    <row r="1030" spans="1:14" hidden="1" x14ac:dyDescent="0.25">
      <c r="A1030" t="s">
        <v>14</v>
      </c>
      <c r="B1030" t="s">
        <v>22</v>
      </c>
      <c r="C1030" t="s">
        <v>209</v>
      </c>
      <c r="D1030">
        <v>2707070963</v>
      </c>
      <c r="E1030" s="1">
        <v>45122</v>
      </c>
      <c r="F1030" s="1">
        <v>45122</v>
      </c>
      <c r="G1030">
        <v>10068777431</v>
      </c>
      <c r="H1030">
        <v>8723155755</v>
      </c>
      <c r="I1030" s="5">
        <v>6002.1</v>
      </c>
      <c r="J1030" s="1">
        <v>45182</v>
      </c>
      <c r="K1030" s="4">
        <v>5456.45</v>
      </c>
      <c r="L1030" s="1">
        <v>45196</v>
      </c>
      <c r="M1030">
        <v>14</v>
      </c>
      <c r="N1030" s="4">
        <f t="shared" si="16"/>
        <v>76390.3</v>
      </c>
    </row>
    <row r="1031" spans="1:14" hidden="1" x14ac:dyDescent="0.25">
      <c r="A1031" t="s">
        <v>14</v>
      </c>
      <c r="B1031" t="s">
        <v>22</v>
      </c>
      <c r="C1031" t="s">
        <v>321</v>
      </c>
      <c r="D1031">
        <v>464710581</v>
      </c>
      <c r="E1031" s="1">
        <v>45086</v>
      </c>
      <c r="F1031" s="1">
        <v>45086</v>
      </c>
      <c r="G1031">
        <v>9801913039</v>
      </c>
      <c r="H1031" t="s">
        <v>881</v>
      </c>
      <c r="I1031" s="5">
        <v>6636.14</v>
      </c>
      <c r="J1031" s="1">
        <v>45138</v>
      </c>
      <c r="K1031" s="4">
        <v>5439.46</v>
      </c>
      <c r="L1031" s="1">
        <v>45141</v>
      </c>
      <c r="M1031">
        <v>3</v>
      </c>
      <c r="N1031" s="4">
        <f t="shared" si="16"/>
        <v>16318.380000000001</v>
      </c>
    </row>
    <row r="1032" spans="1:14" hidden="1" x14ac:dyDescent="0.25">
      <c r="A1032" t="s">
        <v>14</v>
      </c>
      <c r="B1032" t="s">
        <v>22</v>
      </c>
      <c r="C1032" t="s">
        <v>33</v>
      </c>
      <c r="D1032">
        <v>3728930714</v>
      </c>
      <c r="E1032" s="1">
        <v>45142</v>
      </c>
      <c r="F1032" s="1">
        <v>45142</v>
      </c>
      <c r="G1032">
        <v>10192528664</v>
      </c>
      <c r="H1032" t="s">
        <v>1719</v>
      </c>
      <c r="I1032" s="5">
        <v>6625.82</v>
      </c>
      <c r="J1032" s="1">
        <v>45199</v>
      </c>
      <c r="K1032" s="4">
        <v>5431</v>
      </c>
      <c r="L1032" s="1">
        <v>45190</v>
      </c>
      <c r="M1032">
        <v>-9</v>
      </c>
      <c r="N1032" s="4">
        <f t="shared" si="16"/>
        <v>-48879</v>
      </c>
    </row>
    <row r="1033" spans="1:14" hidden="1" x14ac:dyDescent="0.25">
      <c r="A1033" t="s">
        <v>14</v>
      </c>
      <c r="B1033" t="s">
        <v>22</v>
      </c>
      <c r="C1033" t="s">
        <v>27</v>
      </c>
      <c r="D1033">
        <v>9238800156</v>
      </c>
      <c r="E1033" s="1">
        <v>45107</v>
      </c>
      <c r="F1033" s="1">
        <v>45107</v>
      </c>
      <c r="G1033">
        <v>9948099877</v>
      </c>
      <c r="H1033">
        <v>1209722828</v>
      </c>
      <c r="I1033" s="5">
        <v>6588</v>
      </c>
      <c r="J1033" s="1">
        <v>45167</v>
      </c>
      <c r="K1033" s="4">
        <v>5400</v>
      </c>
      <c r="L1033" s="1">
        <v>45196</v>
      </c>
      <c r="M1033">
        <v>29</v>
      </c>
      <c r="N1033" s="4">
        <f t="shared" si="16"/>
        <v>156600</v>
      </c>
    </row>
    <row r="1034" spans="1:14" hidden="1" x14ac:dyDescent="0.25">
      <c r="A1034" t="s">
        <v>14</v>
      </c>
      <c r="B1034" t="s">
        <v>22</v>
      </c>
      <c r="C1034" t="s">
        <v>216</v>
      </c>
      <c r="D1034">
        <v>2774840595</v>
      </c>
      <c r="E1034" s="1">
        <v>45121</v>
      </c>
      <c r="F1034" s="1">
        <v>45121</v>
      </c>
      <c r="G1034">
        <v>10065906404</v>
      </c>
      <c r="H1034">
        <v>9897189863</v>
      </c>
      <c r="I1034" s="5">
        <v>5940</v>
      </c>
      <c r="J1034" s="1">
        <v>45181</v>
      </c>
      <c r="K1034" s="4">
        <v>5400</v>
      </c>
      <c r="L1034" s="1">
        <v>45196</v>
      </c>
      <c r="M1034">
        <v>15</v>
      </c>
      <c r="N1034" s="4">
        <f t="shared" si="16"/>
        <v>81000</v>
      </c>
    </row>
    <row r="1035" spans="1:14" hidden="1" x14ac:dyDescent="0.25">
      <c r="A1035" t="s">
        <v>14</v>
      </c>
      <c r="B1035" t="s">
        <v>22</v>
      </c>
      <c r="C1035" t="s">
        <v>27</v>
      </c>
      <c r="D1035">
        <v>9238800156</v>
      </c>
      <c r="E1035" s="1">
        <v>45135</v>
      </c>
      <c r="F1035" s="1">
        <v>45135</v>
      </c>
      <c r="G1035">
        <v>10151428889</v>
      </c>
      <c r="H1035">
        <v>1209764161</v>
      </c>
      <c r="I1035" s="5">
        <v>6588</v>
      </c>
      <c r="J1035" s="1">
        <v>45195</v>
      </c>
      <c r="K1035" s="4">
        <v>5400</v>
      </c>
      <c r="L1035" s="1">
        <v>45196</v>
      </c>
      <c r="M1035">
        <v>1</v>
      </c>
      <c r="N1035" s="4">
        <f t="shared" si="16"/>
        <v>5400</v>
      </c>
    </row>
    <row r="1036" spans="1:14" hidden="1" x14ac:dyDescent="0.25">
      <c r="A1036" t="s">
        <v>14</v>
      </c>
      <c r="B1036" t="s">
        <v>22</v>
      </c>
      <c r="C1036" t="s">
        <v>93</v>
      </c>
      <c r="D1036">
        <v>2246610162</v>
      </c>
      <c r="E1036" s="1">
        <v>44971</v>
      </c>
      <c r="F1036" s="1">
        <v>44971</v>
      </c>
      <c r="G1036">
        <v>9033802940</v>
      </c>
      <c r="H1036">
        <v>704</v>
      </c>
      <c r="I1036" s="5">
        <v>6573.85</v>
      </c>
      <c r="J1036" s="1">
        <v>45031</v>
      </c>
      <c r="K1036" s="4">
        <v>5388.4</v>
      </c>
      <c r="L1036" s="1">
        <v>45196</v>
      </c>
      <c r="M1036">
        <v>165</v>
      </c>
      <c r="N1036" s="4">
        <f t="shared" si="16"/>
        <v>889085.99999999988</v>
      </c>
    </row>
    <row r="1037" spans="1:14" hidden="1" x14ac:dyDescent="0.25">
      <c r="A1037" t="s">
        <v>14</v>
      </c>
      <c r="B1037" t="s">
        <v>22</v>
      </c>
      <c r="C1037" t="s">
        <v>631</v>
      </c>
      <c r="D1037">
        <v>5848061007</v>
      </c>
      <c r="E1037" s="1">
        <v>45078</v>
      </c>
      <c r="F1037" s="1">
        <v>45078</v>
      </c>
      <c r="G1037">
        <v>9751142877</v>
      </c>
      <c r="H1037">
        <v>2023012000048580</v>
      </c>
      <c r="I1037" s="5">
        <v>5873.18</v>
      </c>
      <c r="J1037" s="1">
        <v>45138</v>
      </c>
      <c r="K1037" s="4">
        <v>5339.25</v>
      </c>
      <c r="L1037" s="1">
        <v>45135</v>
      </c>
      <c r="M1037">
        <v>-3</v>
      </c>
      <c r="N1037" s="4">
        <f t="shared" si="16"/>
        <v>-16017.75</v>
      </c>
    </row>
    <row r="1038" spans="1:14" hidden="1" x14ac:dyDescent="0.25">
      <c r="A1038" t="s">
        <v>14</v>
      </c>
      <c r="B1038" t="s">
        <v>22</v>
      </c>
      <c r="C1038" t="s">
        <v>255</v>
      </c>
      <c r="D1038">
        <v>471770016</v>
      </c>
      <c r="E1038" s="1">
        <v>45078</v>
      </c>
      <c r="F1038" s="1">
        <v>45078</v>
      </c>
      <c r="G1038">
        <v>9752107732</v>
      </c>
      <c r="H1038">
        <v>90011551</v>
      </c>
      <c r="I1038" s="5">
        <v>5860.56</v>
      </c>
      <c r="J1038" s="1">
        <v>45138</v>
      </c>
      <c r="K1038" s="4">
        <v>5327.78</v>
      </c>
      <c r="L1038" s="1">
        <v>45134</v>
      </c>
      <c r="M1038">
        <v>-4</v>
      </c>
      <c r="N1038" s="4">
        <f t="shared" si="16"/>
        <v>-21311.119999999999</v>
      </c>
    </row>
    <row r="1039" spans="1:14" hidden="1" x14ac:dyDescent="0.25">
      <c r="A1039" t="s">
        <v>14</v>
      </c>
      <c r="B1039" t="s">
        <v>22</v>
      </c>
      <c r="C1039" t="s">
        <v>255</v>
      </c>
      <c r="D1039">
        <v>471770016</v>
      </c>
      <c r="E1039" s="1">
        <v>45131</v>
      </c>
      <c r="F1039" s="1">
        <v>45131</v>
      </c>
      <c r="G1039">
        <v>10129638304</v>
      </c>
      <c r="H1039">
        <v>90015998</v>
      </c>
      <c r="I1039" s="5">
        <v>5860.56</v>
      </c>
      <c r="J1039" s="1">
        <v>45191</v>
      </c>
      <c r="K1039" s="4">
        <v>5327.78</v>
      </c>
      <c r="L1039" s="1">
        <v>45196</v>
      </c>
      <c r="M1039">
        <v>5</v>
      </c>
      <c r="N1039" s="4">
        <f t="shared" si="16"/>
        <v>26638.899999999998</v>
      </c>
    </row>
    <row r="1040" spans="1:14" hidden="1" x14ac:dyDescent="0.25">
      <c r="A1040" t="s">
        <v>14</v>
      </c>
      <c r="B1040" t="s">
        <v>22</v>
      </c>
      <c r="C1040" t="s">
        <v>631</v>
      </c>
      <c r="D1040">
        <v>5848061007</v>
      </c>
      <c r="E1040" s="1">
        <v>45170</v>
      </c>
      <c r="F1040" s="1">
        <v>45170</v>
      </c>
      <c r="G1040">
        <v>10359947776</v>
      </c>
      <c r="H1040">
        <v>2023012000085310</v>
      </c>
      <c r="I1040" s="5">
        <v>5852.48</v>
      </c>
      <c r="J1040" s="1">
        <v>45230</v>
      </c>
      <c r="K1040" s="4">
        <v>5320.44</v>
      </c>
      <c r="L1040" s="1">
        <v>45196</v>
      </c>
      <c r="M1040">
        <v>-34</v>
      </c>
      <c r="N1040" s="4">
        <f t="shared" si="16"/>
        <v>-180894.96</v>
      </c>
    </row>
    <row r="1041" spans="1:14" hidden="1" x14ac:dyDescent="0.25">
      <c r="A1041" t="s">
        <v>14</v>
      </c>
      <c r="B1041" t="s">
        <v>22</v>
      </c>
      <c r="C1041" t="s">
        <v>128</v>
      </c>
      <c r="D1041">
        <v>11159150157</v>
      </c>
      <c r="E1041" s="1">
        <v>45114</v>
      </c>
      <c r="F1041" s="1">
        <v>45114</v>
      </c>
      <c r="G1041">
        <v>9998310367</v>
      </c>
      <c r="H1041">
        <v>2301089</v>
      </c>
      <c r="I1041" s="5">
        <v>6486.74</v>
      </c>
      <c r="J1041" s="1">
        <v>45174</v>
      </c>
      <c r="K1041" s="4">
        <v>5317</v>
      </c>
      <c r="L1041" s="1">
        <v>45134</v>
      </c>
      <c r="M1041">
        <v>-40</v>
      </c>
      <c r="N1041" s="4">
        <f t="shared" si="16"/>
        <v>-212680</v>
      </c>
    </row>
    <row r="1042" spans="1:14" hidden="1" x14ac:dyDescent="0.25">
      <c r="A1042" t="s">
        <v>14</v>
      </c>
      <c r="B1042" t="s">
        <v>22</v>
      </c>
      <c r="C1042" t="s">
        <v>105</v>
      </c>
      <c r="D1042">
        <v>6700240580</v>
      </c>
      <c r="E1042" s="1">
        <v>45142</v>
      </c>
      <c r="F1042" s="1">
        <v>45142</v>
      </c>
      <c r="G1042">
        <v>10193426240</v>
      </c>
      <c r="H1042" t="s">
        <v>1721</v>
      </c>
      <c r="I1042" s="5">
        <v>7045.5</v>
      </c>
      <c r="J1042" s="1">
        <v>45202</v>
      </c>
      <c r="K1042" s="4">
        <v>5283.2</v>
      </c>
      <c r="L1042" s="1">
        <v>45196</v>
      </c>
      <c r="M1042">
        <v>-6</v>
      </c>
      <c r="N1042" s="4">
        <f t="shared" si="16"/>
        <v>-31699.199999999997</v>
      </c>
    </row>
    <row r="1043" spans="1:14" hidden="1" x14ac:dyDescent="0.25">
      <c r="A1043" t="s">
        <v>14</v>
      </c>
      <c r="B1043" t="s">
        <v>22</v>
      </c>
      <c r="C1043" t="s">
        <v>67</v>
      </c>
      <c r="D1043">
        <v>9009860967</v>
      </c>
      <c r="E1043" s="1">
        <v>44957</v>
      </c>
      <c r="F1043" s="1">
        <v>44957</v>
      </c>
      <c r="G1043">
        <v>8932890577</v>
      </c>
      <c r="H1043" t="s">
        <v>69</v>
      </c>
      <c r="I1043" s="5">
        <v>5460</v>
      </c>
      <c r="J1043" s="1">
        <v>45015</v>
      </c>
      <c r="K1043" s="4">
        <v>5250</v>
      </c>
      <c r="L1043" s="1">
        <v>45146</v>
      </c>
      <c r="M1043">
        <v>131</v>
      </c>
      <c r="N1043" s="4">
        <f t="shared" si="16"/>
        <v>687750</v>
      </c>
    </row>
    <row r="1044" spans="1:14" hidden="1" x14ac:dyDescent="0.25">
      <c r="A1044" t="s">
        <v>14</v>
      </c>
      <c r="B1044" t="s">
        <v>22</v>
      </c>
      <c r="C1044" t="s">
        <v>170</v>
      </c>
      <c r="D1044">
        <v>7246691005</v>
      </c>
      <c r="E1044" s="1">
        <v>45097</v>
      </c>
      <c r="F1044" s="1">
        <v>45097</v>
      </c>
      <c r="G1044">
        <v>9892048738</v>
      </c>
      <c r="H1044" t="s">
        <v>1068</v>
      </c>
      <c r="I1044" s="5">
        <v>6405</v>
      </c>
      <c r="J1044" s="1">
        <v>45157</v>
      </c>
      <c r="K1044" s="4">
        <v>5250</v>
      </c>
      <c r="L1044" s="1">
        <v>45196</v>
      </c>
      <c r="M1044">
        <v>39</v>
      </c>
      <c r="N1044" s="4">
        <f t="shared" si="16"/>
        <v>204750</v>
      </c>
    </row>
    <row r="1045" spans="1:14" hidden="1" x14ac:dyDescent="0.25">
      <c r="A1045" t="s">
        <v>14</v>
      </c>
      <c r="B1045" t="s">
        <v>22</v>
      </c>
      <c r="C1045" t="s">
        <v>268</v>
      </c>
      <c r="D1045">
        <v>3206090791</v>
      </c>
      <c r="E1045" s="1">
        <v>45019</v>
      </c>
      <c r="F1045" s="1">
        <v>45019</v>
      </c>
      <c r="G1045">
        <v>9353895065</v>
      </c>
      <c r="H1045" t="s">
        <v>269</v>
      </c>
      <c r="I1045" s="5">
        <v>6400.93</v>
      </c>
      <c r="J1045" s="1">
        <v>45079</v>
      </c>
      <c r="K1045" s="4">
        <v>5246.66</v>
      </c>
      <c r="L1045" s="1">
        <v>45146</v>
      </c>
      <c r="M1045">
        <v>67</v>
      </c>
      <c r="N1045" s="4">
        <f t="shared" si="16"/>
        <v>351526.22</v>
      </c>
    </row>
    <row r="1046" spans="1:14" hidden="1" x14ac:dyDescent="0.25">
      <c r="A1046" t="s">
        <v>14</v>
      </c>
      <c r="B1046" t="s">
        <v>22</v>
      </c>
      <c r="C1046" t="s">
        <v>268</v>
      </c>
      <c r="D1046">
        <v>3206090791</v>
      </c>
      <c r="E1046" s="1">
        <v>45050</v>
      </c>
      <c r="F1046" s="1">
        <v>45050</v>
      </c>
      <c r="G1046">
        <v>9547657715</v>
      </c>
      <c r="H1046" t="s">
        <v>584</v>
      </c>
      <c r="I1046" s="5">
        <v>6400.93</v>
      </c>
      <c r="J1046" s="1">
        <v>45077</v>
      </c>
      <c r="K1046" s="4">
        <v>5246.66</v>
      </c>
      <c r="L1046" s="1">
        <v>45174</v>
      </c>
      <c r="M1046">
        <v>97</v>
      </c>
      <c r="N1046" s="4">
        <f t="shared" si="16"/>
        <v>508926.01999999996</v>
      </c>
    </row>
    <row r="1047" spans="1:14" hidden="1" x14ac:dyDescent="0.25">
      <c r="A1047" t="s">
        <v>14</v>
      </c>
      <c r="B1047" t="s">
        <v>22</v>
      </c>
      <c r="C1047" t="s">
        <v>268</v>
      </c>
      <c r="D1047">
        <v>3206090791</v>
      </c>
      <c r="E1047" s="1">
        <v>45083</v>
      </c>
      <c r="F1047" s="1">
        <v>45083</v>
      </c>
      <c r="G1047">
        <v>9775517773</v>
      </c>
      <c r="H1047" t="s">
        <v>850</v>
      </c>
      <c r="I1047" s="5">
        <v>6400.93</v>
      </c>
      <c r="J1047" s="1">
        <v>45107</v>
      </c>
      <c r="K1047" s="4">
        <v>5246.66</v>
      </c>
      <c r="L1047" s="1">
        <v>45174</v>
      </c>
      <c r="M1047">
        <v>67</v>
      </c>
      <c r="N1047" s="4">
        <f t="shared" si="16"/>
        <v>351526.22</v>
      </c>
    </row>
    <row r="1048" spans="1:14" hidden="1" x14ac:dyDescent="0.25">
      <c r="A1048" t="s">
        <v>14</v>
      </c>
      <c r="B1048" t="s">
        <v>22</v>
      </c>
      <c r="C1048" t="s">
        <v>268</v>
      </c>
      <c r="D1048">
        <v>3206090791</v>
      </c>
      <c r="E1048" s="1">
        <v>45113</v>
      </c>
      <c r="F1048" s="1">
        <v>45113</v>
      </c>
      <c r="G1048">
        <v>9991021056</v>
      </c>
      <c r="H1048" t="s">
        <v>1342</v>
      </c>
      <c r="I1048" s="5">
        <v>6400.93</v>
      </c>
      <c r="J1048" s="1">
        <v>45138</v>
      </c>
      <c r="K1048" s="4">
        <v>5246.66</v>
      </c>
      <c r="L1048" s="1">
        <v>45174</v>
      </c>
      <c r="M1048">
        <v>36</v>
      </c>
      <c r="N1048" s="4">
        <f t="shared" si="16"/>
        <v>188879.76</v>
      </c>
    </row>
    <row r="1049" spans="1:14" hidden="1" x14ac:dyDescent="0.25">
      <c r="A1049" t="s">
        <v>14</v>
      </c>
      <c r="B1049" t="s">
        <v>22</v>
      </c>
      <c r="C1049" t="s">
        <v>690</v>
      </c>
      <c r="D1049">
        <v>3663160962</v>
      </c>
      <c r="E1049" s="1">
        <v>45101</v>
      </c>
      <c r="F1049" s="1">
        <v>45101</v>
      </c>
      <c r="G1049">
        <v>9917488214</v>
      </c>
      <c r="H1049">
        <v>2311625</v>
      </c>
      <c r="I1049" s="5">
        <v>5760.48</v>
      </c>
      <c r="J1049" s="1">
        <v>45161</v>
      </c>
      <c r="K1049" s="4">
        <v>5236.8</v>
      </c>
      <c r="L1049" s="1">
        <v>45135</v>
      </c>
      <c r="M1049">
        <v>-26</v>
      </c>
      <c r="N1049" s="4">
        <f t="shared" si="16"/>
        <v>-136156.80000000002</v>
      </c>
    </row>
    <row r="1050" spans="1:14" hidden="1" x14ac:dyDescent="0.25">
      <c r="A1050" t="s">
        <v>14</v>
      </c>
      <c r="B1050" t="s">
        <v>22</v>
      </c>
      <c r="C1050" t="s">
        <v>118</v>
      </c>
      <c r="D1050">
        <v>7921350968</v>
      </c>
      <c r="E1050" s="1">
        <v>45094</v>
      </c>
      <c r="F1050" s="1">
        <v>45094</v>
      </c>
      <c r="G1050">
        <v>9856766189</v>
      </c>
      <c r="H1050">
        <v>5238003393</v>
      </c>
      <c r="I1050" s="5">
        <v>5756.96</v>
      </c>
      <c r="J1050" s="1">
        <v>45154</v>
      </c>
      <c r="K1050" s="4">
        <v>5233.6000000000004</v>
      </c>
      <c r="L1050" s="1">
        <v>45135</v>
      </c>
      <c r="M1050">
        <v>-19</v>
      </c>
      <c r="N1050" s="4">
        <f t="shared" si="16"/>
        <v>-99438.400000000009</v>
      </c>
    </row>
    <row r="1051" spans="1:14" hidden="1" x14ac:dyDescent="0.25">
      <c r="A1051" t="s">
        <v>14</v>
      </c>
      <c r="B1051" t="s">
        <v>22</v>
      </c>
      <c r="C1051" t="s">
        <v>511</v>
      </c>
      <c r="D1051">
        <v>5463000587</v>
      </c>
      <c r="E1051" s="1">
        <v>45036</v>
      </c>
      <c r="F1051" s="1">
        <v>45036</v>
      </c>
      <c r="G1051">
        <v>9483154535</v>
      </c>
      <c r="H1051" t="s">
        <v>512</v>
      </c>
      <c r="I1051" s="5">
        <v>6374.5</v>
      </c>
      <c r="J1051" s="1">
        <v>45096</v>
      </c>
      <c r="K1051" s="4">
        <v>5225</v>
      </c>
      <c r="L1051" s="1">
        <v>45196</v>
      </c>
      <c r="M1051">
        <v>100</v>
      </c>
      <c r="N1051" s="4">
        <f t="shared" si="16"/>
        <v>522500</v>
      </c>
    </row>
    <row r="1052" spans="1:14" hidden="1" x14ac:dyDescent="0.25">
      <c r="A1052" t="s">
        <v>14</v>
      </c>
      <c r="B1052" t="s">
        <v>22</v>
      </c>
      <c r="C1052" t="s">
        <v>434</v>
      </c>
      <c r="D1052">
        <v>9839511004</v>
      </c>
      <c r="E1052" s="1">
        <v>45030</v>
      </c>
      <c r="F1052" s="1">
        <v>45030</v>
      </c>
      <c r="G1052">
        <v>9428811394</v>
      </c>
      <c r="H1052" t="s">
        <v>435</v>
      </c>
      <c r="I1052" s="5">
        <v>18508.38</v>
      </c>
      <c r="J1052" s="1">
        <v>45090</v>
      </c>
      <c r="K1052" s="4">
        <v>5217.22</v>
      </c>
      <c r="L1052" s="1">
        <v>45196</v>
      </c>
      <c r="M1052">
        <v>74</v>
      </c>
      <c r="N1052" s="4">
        <f t="shared" si="16"/>
        <v>386074.28</v>
      </c>
    </row>
    <row r="1053" spans="1:14" hidden="1" x14ac:dyDescent="0.25">
      <c r="A1053" t="s">
        <v>14</v>
      </c>
      <c r="B1053" t="s">
        <v>22</v>
      </c>
      <c r="C1053" t="s">
        <v>426</v>
      </c>
      <c r="D1053">
        <v>12785290151</v>
      </c>
      <c r="E1053" s="1">
        <v>45139</v>
      </c>
      <c r="F1053" s="1">
        <v>45139</v>
      </c>
      <c r="G1053">
        <v>10176996336</v>
      </c>
      <c r="H1053" t="s">
        <v>1683</v>
      </c>
      <c r="I1053" s="5">
        <v>6355.15</v>
      </c>
      <c r="J1053" s="1">
        <v>45199</v>
      </c>
      <c r="K1053" s="4">
        <v>5209.1400000000003</v>
      </c>
      <c r="L1053" s="1">
        <v>45196</v>
      </c>
      <c r="M1053">
        <v>-3</v>
      </c>
      <c r="N1053" s="4">
        <f t="shared" si="16"/>
        <v>-15627.420000000002</v>
      </c>
    </row>
    <row r="1054" spans="1:14" hidden="1" x14ac:dyDescent="0.25">
      <c r="A1054" t="s">
        <v>14</v>
      </c>
      <c r="B1054" t="s">
        <v>22</v>
      </c>
      <c r="C1054" t="s">
        <v>58</v>
      </c>
      <c r="D1054">
        <v>426150488</v>
      </c>
      <c r="E1054" s="1">
        <v>44949</v>
      </c>
      <c r="F1054" s="1">
        <v>44949</v>
      </c>
      <c r="G1054">
        <v>8886869051</v>
      </c>
      <c r="H1054">
        <v>103905</v>
      </c>
      <c r="I1054" s="5">
        <v>5708.42</v>
      </c>
      <c r="J1054" s="1">
        <v>45009</v>
      </c>
      <c r="K1054" s="4">
        <v>5189.47</v>
      </c>
      <c r="L1054" s="1">
        <v>45196</v>
      </c>
      <c r="M1054">
        <v>187</v>
      </c>
      <c r="N1054" s="4">
        <f t="shared" si="16"/>
        <v>970430.89</v>
      </c>
    </row>
    <row r="1055" spans="1:14" hidden="1" x14ac:dyDescent="0.25">
      <c r="A1055" t="s">
        <v>14</v>
      </c>
      <c r="B1055" t="s">
        <v>22</v>
      </c>
      <c r="C1055" t="s">
        <v>128</v>
      </c>
      <c r="D1055">
        <v>11159150157</v>
      </c>
      <c r="E1055" s="1">
        <v>45145</v>
      </c>
      <c r="F1055" s="1">
        <v>45145</v>
      </c>
      <c r="G1055">
        <v>10220352089</v>
      </c>
      <c r="H1055">
        <v>2301298</v>
      </c>
      <c r="I1055" s="5">
        <v>6324.48</v>
      </c>
      <c r="J1055" s="1">
        <v>45205</v>
      </c>
      <c r="K1055" s="4">
        <v>5184</v>
      </c>
      <c r="L1055" s="1">
        <v>45163</v>
      </c>
      <c r="M1055">
        <v>-42</v>
      </c>
      <c r="N1055" s="4">
        <f t="shared" si="16"/>
        <v>-217728</v>
      </c>
    </row>
    <row r="1056" spans="1:14" hidden="1" x14ac:dyDescent="0.25">
      <c r="A1056" t="s">
        <v>14</v>
      </c>
      <c r="B1056" t="s">
        <v>22</v>
      </c>
      <c r="C1056" t="s">
        <v>1728</v>
      </c>
      <c r="D1056" t="s">
        <v>1729</v>
      </c>
      <c r="E1056" s="1">
        <v>45143</v>
      </c>
      <c r="F1056" s="1">
        <v>45143</v>
      </c>
      <c r="G1056">
        <v>10199550272</v>
      </c>
      <c r="H1056" t="s">
        <v>1730</v>
      </c>
      <c r="I1056" s="5">
        <v>5175</v>
      </c>
      <c r="J1056" s="1">
        <v>45169</v>
      </c>
      <c r="K1056" s="4">
        <v>5175</v>
      </c>
      <c r="L1056" s="1">
        <v>45162</v>
      </c>
      <c r="M1056">
        <v>-7</v>
      </c>
      <c r="N1056" s="4">
        <f t="shared" si="16"/>
        <v>-36225</v>
      </c>
    </row>
    <row r="1057" spans="1:14" hidden="1" x14ac:dyDescent="0.25">
      <c r="A1057" t="s">
        <v>14</v>
      </c>
      <c r="B1057" t="s">
        <v>22</v>
      </c>
      <c r="C1057" t="s">
        <v>447</v>
      </c>
      <c r="D1057">
        <v>100190610</v>
      </c>
      <c r="E1057" s="1">
        <v>45123</v>
      </c>
      <c r="F1057" s="1">
        <v>45123</v>
      </c>
      <c r="G1057">
        <v>10065725144</v>
      </c>
      <c r="H1057">
        <v>9547088691</v>
      </c>
      <c r="I1057" s="5">
        <v>6296.42</v>
      </c>
      <c r="J1057" s="1">
        <v>45183</v>
      </c>
      <c r="K1057" s="4">
        <v>5161</v>
      </c>
      <c r="L1057" s="1">
        <v>45163</v>
      </c>
      <c r="M1057">
        <v>-20</v>
      </c>
      <c r="N1057" s="4">
        <f t="shared" si="16"/>
        <v>-103220</v>
      </c>
    </row>
    <row r="1058" spans="1:14" hidden="1" x14ac:dyDescent="0.25">
      <c r="A1058" t="s">
        <v>14</v>
      </c>
      <c r="B1058" t="s">
        <v>22</v>
      </c>
      <c r="C1058" t="s">
        <v>141</v>
      </c>
      <c r="D1058">
        <v>747170157</v>
      </c>
      <c r="E1058" s="1">
        <v>45170</v>
      </c>
      <c r="F1058" s="1">
        <v>45170</v>
      </c>
      <c r="G1058">
        <v>10367968012</v>
      </c>
      <c r="H1058">
        <v>6753330966</v>
      </c>
      <c r="I1058" s="5">
        <v>5662.62</v>
      </c>
      <c r="J1058" s="1">
        <v>45230</v>
      </c>
      <c r="K1058" s="4">
        <v>5147.84</v>
      </c>
      <c r="L1058" s="1">
        <v>45196</v>
      </c>
      <c r="M1058">
        <v>-34</v>
      </c>
      <c r="N1058" s="4">
        <f t="shared" si="16"/>
        <v>-175026.56</v>
      </c>
    </row>
    <row r="1059" spans="1:14" hidden="1" x14ac:dyDescent="0.25">
      <c r="A1059" t="s">
        <v>14</v>
      </c>
      <c r="B1059" t="s">
        <v>22</v>
      </c>
      <c r="C1059" t="s">
        <v>105</v>
      </c>
      <c r="D1059">
        <v>6700240580</v>
      </c>
      <c r="E1059" s="1">
        <v>44986</v>
      </c>
      <c r="F1059" s="1">
        <v>44986</v>
      </c>
      <c r="G1059">
        <v>9133420122</v>
      </c>
      <c r="H1059" t="s">
        <v>106</v>
      </c>
      <c r="I1059" s="5">
        <v>7045.5</v>
      </c>
      <c r="J1059" s="1">
        <v>45046</v>
      </c>
      <c r="K1059" s="4">
        <v>5119.26</v>
      </c>
      <c r="L1059" s="1">
        <v>45163</v>
      </c>
      <c r="M1059">
        <v>117</v>
      </c>
      <c r="N1059" s="4">
        <f t="shared" si="16"/>
        <v>598953.42000000004</v>
      </c>
    </row>
    <row r="1060" spans="1:14" hidden="1" x14ac:dyDescent="0.25">
      <c r="A1060" t="s">
        <v>14</v>
      </c>
      <c r="B1060" t="s">
        <v>22</v>
      </c>
      <c r="C1060" t="s">
        <v>918</v>
      </c>
      <c r="D1060">
        <v>124140211</v>
      </c>
      <c r="E1060" s="1">
        <v>45089</v>
      </c>
      <c r="F1060" s="1">
        <v>45089</v>
      </c>
      <c r="G1060">
        <v>9829474725</v>
      </c>
      <c r="H1060">
        <v>32326292</v>
      </c>
      <c r="I1060" s="5">
        <v>5529.5</v>
      </c>
      <c r="J1060" s="1">
        <v>45149</v>
      </c>
      <c r="K1060" s="4">
        <v>5026.82</v>
      </c>
      <c r="L1060" s="1">
        <v>45135</v>
      </c>
      <c r="M1060">
        <v>-14</v>
      </c>
      <c r="N1060" s="4">
        <f t="shared" si="16"/>
        <v>-70375.48</v>
      </c>
    </row>
    <row r="1061" spans="1:14" hidden="1" x14ac:dyDescent="0.25">
      <c r="A1061" t="s">
        <v>14</v>
      </c>
      <c r="B1061" t="s">
        <v>22</v>
      </c>
      <c r="C1061" t="s">
        <v>301</v>
      </c>
      <c r="D1061">
        <v>5849130157</v>
      </c>
      <c r="E1061" s="1">
        <v>45091</v>
      </c>
      <c r="F1061" s="1">
        <v>45091</v>
      </c>
      <c r="G1061">
        <v>9847280208</v>
      </c>
      <c r="H1061" t="s">
        <v>964</v>
      </c>
      <c r="I1061" s="5">
        <v>5517.6</v>
      </c>
      <c r="J1061" s="1">
        <v>45151</v>
      </c>
      <c r="K1061" s="4">
        <v>5016</v>
      </c>
      <c r="L1061" s="1">
        <v>45196</v>
      </c>
      <c r="M1061">
        <v>45</v>
      </c>
      <c r="N1061" s="4">
        <f t="shared" si="16"/>
        <v>225720</v>
      </c>
    </row>
    <row r="1062" spans="1:14" hidden="1" x14ac:dyDescent="0.25">
      <c r="A1062" t="s">
        <v>14</v>
      </c>
      <c r="B1062" t="s">
        <v>22</v>
      </c>
      <c r="C1062" t="s">
        <v>301</v>
      </c>
      <c r="D1062">
        <v>5849130157</v>
      </c>
      <c r="E1062" s="1">
        <v>45097</v>
      </c>
      <c r="F1062" s="1">
        <v>45097</v>
      </c>
      <c r="G1062">
        <v>9891946978</v>
      </c>
      <c r="H1062" t="s">
        <v>1065</v>
      </c>
      <c r="I1062" s="5">
        <v>5517.6</v>
      </c>
      <c r="J1062" s="1">
        <v>45157</v>
      </c>
      <c r="K1062" s="4">
        <v>5016</v>
      </c>
      <c r="L1062" s="1">
        <v>45196</v>
      </c>
      <c r="M1062">
        <v>39</v>
      </c>
      <c r="N1062" s="4">
        <f t="shared" si="16"/>
        <v>195624</v>
      </c>
    </row>
    <row r="1063" spans="1:14" hidden="1" x14ac:dyDescent="0.25">
      <c r="A1063" t="s">
        <v>14</v>
      </c>
      <c r="B1063" t="s">
        <v>22</v>
      </c>
      <c r="C1063" t="s">
        <v>402</v>
      </c>
      <c r="D1063">
        <v>2483840423</v>
      </c>
      <c r="E1063" s="1">
        <v>45028</v>
      </c>
      <c r="F1063" s="1">
        <v>45028</v>
      </c>
      <c r="G1063">
        <v>9418287376</v>
      </c>
      <c r="H1063" t="s">
        <v>403</v>
      </c>
      <c r="I1063" s="5">
        <v>6114.64</v>
      </c>
      <c r="J1063" s="1">
        <v>45088</v>
      </c>
      <c r="K1063" s="4">
        <v>5012</v>
      </c>
      <c r="L1063" s="1">
        <v>45196</v>
      </c>
      <c r="M1063">
        <v>108</v>
      </c>
      <c r="N1063" s="4">
        <f t="shared" si="16"/>
        <v>541296</v>
      </c>
    </row>
    <row r="1064" spans="1:14" hidden="1" x14ac:dyDescent="0.25">
      <c r="A1064" t="s">
        <v>14</v>
      </c>
      <c r="B1064" t="s">
        <v>22</v>
      </c>
      <c r="C1064" t="s">
        <v>35</v>
      </c>
      <c r="D1064">
        <v>13664791004</v>
      </c>
      <c r="E1064" s="1">
        <v>44874</v>
      </c>
      <c r="F1064" s="1">
        <v>44874</v>
      </c>
      <c r="G1064">
        <v>8393380308</v>
      </c>
      <c r="H1064">
        <v>933</v>
      </c>
      <c r="I1064" s="5">
        <v>5002</v>
      </c>
      <c r="J1064" s="1">
        <v>45064</v>
      </c>
      <c r="K1064" s="4">
        <v>5002</v>
      </c>
      <c r="L1064" s="1">
        <v>45114</v>
      </c>
      <c r="M1064">
        <v>50</v>
      </c>
      <c r="N1064" s="4">
        <f t="shared" si="16"/>
        <v>250100</v>
      </c>
    </row>
    <row r="1065" spans="1:14" hidden="1" x14ac:dyDescent="0.25">
      <c r="A1065" t="s">
        <v>14</v>
      </c>
      <c r="B1065" t="s">
        <v>22</v>
      </c>
      <c r="C1065" t="s">
        <v>452</v>
      </c>
      <c r="D1065">
        <v>8339330964</v>
      </c>
      <c r="E1065" s="1">
        <v>45032</v>
      </c>
      <c r="F1065" s="1">
        <v>45032</v>
      </c>
      <c r="G1065">
        <v>9442624990</v>
      </c>
      <c r="H1065" t="s">
        <v>454</v>
      </c>
      <c r="I1065" s="5">
        <v>5500.23</v>
      </c>
      <c r="J1065" s="1">
        <v>45046</v>
      </c>
      <c r="K1065" s="4">
        <v>5000.21</v>
      </c>
      <c r="L1065" s="1">
        <v>45188</v>
      </c>
      <c r="M1065">
        <v>142</v>
      </c>
      <c r="N1065" s="4">
        <f t="shared" si="16"/>
        <v>710029.82</v>
      </c>
    </row>
    <row r="1066" spans="1:14" hidden="1" x14ac:dyDescent="0.25">
      <c r="A1066" t="s">
        <v>14</v>
      </c>
      <c r="B1066" t="s">
        <v>22</v>
      </c>
      <c r="C1066" t="s">
        <v>253</v>
      </c>
      <c r="D1066">
        <v>458450012</v>
      </c>
      <c r="E1066" s="1">
        <v>45098</v>
      </c>
      <c r="F1066" s="1">
        <v>45098</v>
      </c>
      <c r="G1066">
        <v>9901486910</v>
      </c>
      <c r="H1066" t="s">
        <v>1093</v>
      </c>
      <c r="I1066" s="5">
        <v>6100</v>
      </c>
      <c r="J1066" s="1">
        <v>45158</v>
      </c>
      <c r="K1066" s="4">
        <v>5000</v>
      </c>
      <c r="L1066" s="1">
        <v>45134</v>
      </c>
      <c r="M1066">
        <v>-24</v>
      </c>
      <c r="N1066" s="4">
        <f t="shared" si="16"/>
        <v>-120000</v>
      </c>
    </row>
    <row r="1067" spans="1:14" hidden="1" x14ac:dyDescent="0.25">
      <c r="A1067" t="s">
        <v>14</v>
      </c>
      <c r="B1067" t="s">
        <v>22</v>
      </c>
      <c r="C1067" t="s">
        <v>1348</v>
      </c>
      <c r="D1067">
        <v>13651251004</v>
      </c>
      <c r="E1067" s="1">
        <v>45113</v>
      </c>
      <c r="F1067" s="1">
        <v>45113</v>
      </c>
      <c r="G1067">
        <v>10000452901</v>
      </c>
      <c r="H1067" t="s">
        <v>1349</v>
      </c>
      <c r="I1067" s="5">
        <v>6100</v>
      </c>
      <c r="J1067" s="1">
        <v>45169</v>
      </c>
      <c r="K1067" s="4">
        <v>5000</v>
      </c>
      <c r="L1067" s="1">
        <v>45175</v>
      </c>
      <c r="M1067">
        <v>6</v>
      </c>
      <c r="N1067" s="4">
        <f t="shared" si="16"/>
        <v>30000</v>
      </c>
    </row>
    <row r="1068" spans="1:14" hidden="1" x14ac:dyDescent="0.25">
      <c r="A1068" t="s">
        <v>14</v>
      </c>
      <c r="B1068" t="s">
        <v>22</v>
      </c>
      <c r="C1068" t="s">
        <v>328</v>
      </c>
      <c r="D1068">
        <v>12146481002</v>
      </c>
      <c r="E1068" s="1">
        <v>45027</v>
      </c>
      <c r="F1068" s="1">
        <v>45027</v>
      </c>
      <c r="G1068">
        <v>9399425947</v>
      </c>
      <c r="H1068">
        <v>1112</v>
      </c>
      <c r="I1068" s="5">
        <v>5493.38</v>
      </c>
      <c r="J1068" s="1">
        <v>45087</v>
      </c>
      <c r="K1068" s="4">
        <v>4993.9799999999996</v>
      </c>
      <c r="L1068" s="1">
        <v>45134</v>
      </c>
      <c r="M1068">
        <v>47</v>
      </c>
      <c r="N1068" s="4">
        <f t="shared" si="16"/>
        <v>234717.05999999997</v>
      </c>
    </row>
    <row r="1069" spans="1:14" hidden="1" x14ac:dyDescent="0.25">
      <c r="A1069" t="s">
        <v>14</v>
      </c>
      <c r="B1069" t="s">
        <v>22</v>
      </c>
      <c r="C1069" t="s">
        <v>328</v>
      </c>
      <c r="D1069">
        <v>12146481002</v>
      </c>
      <c r="E1069" s="1">
        <v>45066</v>
      </c>
      <c r="F1069" s="1">
        <v>45066</v>
      </c>
      <c r="G1069">
        <v>9688369678</v>
      </c>
      <c r="H1069">
        <v>1608</v>
      </c>
      <c r="I1069" s="5">
        <v>5493.38</v>
      </c>
      <c r="J1069" s="1">
        <v>45126</v>
      </c>
      <c r="K1069" s="4">
        <v>4993.9799999999996</v>
      </c>
      <c r="L1069" s="1">
        <v>45163</v>
      </c>
      <c r="M1069">
        <v>37</v>
      </c>
      <c r="N1069" s="4">
        <f t="shared" si="16"/>
        <v>184777.25999999998</v>
      </c>
    </row>
    <row r="1070" spans="1:14" hidden="1" x14ac:dyDescent="0.25">
      <c r="A1070" t="s">
        <v>14</v>
      </c>
      <c r="B1070" t="s">
        <v>22</v>
      </c>
      <c r="C1070" t="s">
        <v>328</v>
      </c>
      <c r="D1070">
        <v>12146481002</v>
      </c>
      <c r="E1070" s="1">
        <v>45142</v>
      </c>
      <c r="F1070" s="1">
        <v>45142</v>
      </c>
      <c r="G1070">
        <v>10190397692</v>
      </c>
      <c r="H1070">
        <v>2512</v>
      </c>
      <c r="I1070" s="5">
        <v>5493.38</v>
      </c>
      <c r="J1070" s="1">
        <v>45202</v>
      </c>
      <c r="K1070" s="4">
        <v>4993.9799999999996</v>
      </c>
      <c r="L1070" s="1">
        <v>45196</v>
      </c>
      <c r="M1070">
        <v>-6</v>
      </c>
      <c r="N1070" s="4">
        <f t="shared" si="16"/>
        <v>-29963.879999999997</v>
      </c>
    </row>
    <row r="1071" spans="1:14" hidden="1" x14ac:dyDescent="0.25">
      <c r="A1071" t="s">
        <v>14</v>
      </c>
      <c r="B1071" t="s">
        <v>22</v>
      </c>
      <c r="C1071" t="s">
        <v>402</v>
      </c>
      <c r="D1071">
        <v>2483840423</v>
      </c>
      <c r="E1071" s="1">
        <v>45110</v>
      </c>
      <c r="F1071" s="1">
        <v>45110</v>
      </c>
      <c r="G1071">
        <v>9972900475</v>
      </c>
      <c r="H1071" t="s">
        <v>1272</v>
      </c>
      <c r="I1071" s="5">
        <v>6090.24</v>
      </c>
      <c r="J1071" s="1">
        <v>45170</v>
      </c>
      <c r="K1071" s="4">
        <v>4992</v>
      </c>
      <c r="L1071" s="1">
        <v>45163</v>
      </c>
      <c r="M1071">
        <v>-7</v>
      </c>
      <c r="N1071" s="4">
        <f t="shared" si="16"/>
        <v>-34944</v>
      </c>
    </row>
    <row r="1072" spans="1:14" hidden="1" x14ac:dyDescent="0.25">
      <c r="A1072" t="s">
        <v>14</v>
      </c>
      <c r="B1072" t="s">
        <v>22</v>
      </c>
      <c r="C1072" t="s">
        <v>138</v>
      </c>
      <c r="D1072">
        <v>5763890638</v>
      </c>
      <c r="E1072" s="1">
        <v>45104</v>
      </c>
      <c r="F1072" s="1">
        <v>45104</v>
      </c>
      <c r="G1072">
        <v>9927489637</v>
      </c>
      <c r="H1072" t="s">
        <v>1150</v>
      </c>
      <c r="I1072" s="5">
        <v>5478.66</v>
      </c>
      <c r="J1072" s="1">
        <v>45164</v>
      </c>
      <c r="K1072" s="4">
        <v>4980.6000000000004</v>
      </c>
      <c r="L1072" s="1">
        <v>45196</v>
      </c>
      <c r="M1072">
        <v>32</v>
      </c>
      <c r="N1072" s="4">
        <f t="shared" si="16"/>
        <v>159379.20000000001</v>
      </c>
    </row>
    <row r="1073" spans="1:14" hidden="1" x14ac:dyDescent="0.25">
      <c r="A1073" t="s">
        <v>14</v>
      </c>
      <c r="B1073" t="s">
        <v>22</v>
      </c>
      <c r="C1073" t="s">
        <v>138</v>
      </c>
      <c r="D1073">
        <v>5763890638</v>
      </c>
      <c r="E1073" s="1">
        <v>45131</v>
      </c>
      <c r="F1073" s="1">
        <v>45131</v>
      </c>
      <c r="G1073">
        <v>10126638836</v>
      </c>
      <c r="H1073" t="s">
        <v>1555</v>
      </c>
      <c r="I1073" s="5">
        <v>5478.66</v>
      </c>
      <c r="J1073" s="1">
        <v>45191</v>
      </c>
      <c r="K1073" s="4">
        <v>4980.6000000000004</v>
      </c>
      <c r="L1073" s="1">
        <v>45196</v>
      </c>
      <c r="M1073">
        <v>5</v>
      </c>
      <c r="N1073" s="4">
        <f t="shared" si="16"/>
        <v>24903</v>
      </c>
    </row>
    <row r="1074" spans="1:14" hidden="1" x14ac:dyDescent="0.25">
      <c r="A1074" t="s">
        <v>14</v>
      </c>
      <c r="B1074" t="s">
        <v>22</v>
      </c>
      <c r="C1074" t="s">
        <v>138</v>
      </c>
      <c r="D1074">
        <v>5763890638</v>
      </c>
      <c r="E1074" s="1">
        <v>45160</v>
      </c>
      <c r="F1074" s="1">
        <v>45160</v>
      </c>
      <c r="G1074">
        <v>10306544889</v>
      </c>
      <c r="H1074" t="s">
        <v>1799</v>
      </c>
      <c r="I1074" s="5">
        <v>5478.66</v>
      </c>
      <c r="J1074" s="1">
        <v>45220</v>
      </c>
      <c r="K1074" s="4">
        <v>4980.6000000000004</v>
      </c>
      <c r="L1074" s="1">
        <v>45196</v>
      </c>
      <c r="M1074">
        <v>-24</v>
      </c>
      <c r="N1074" s="4">
        <f t="shared" si="16"/>
        <v>-119534.40000000001</v>
      </c>
    </row>
    <row r="1075" spans="1:14" hidden="1" x14ac:dyDescent="0.25">
      <c r="A1075" t="s">
        <v>14</v>
      </c>
      <c r="B1075" t="s">
        <v>22</v>
      </c>
      <c r="C1075" t="s">
        <v>138</v>
      </c>
      <c r="D1075">
        <v>5763890638</v>
      </c>
      <c r="E1075" s="1">
        <v>45170</v>
      </c>
      <c r="F1075" s="1">
        <v>45170</v>
      </c>
      <c r="G1075">
        <v>10355649565</v>
      </c>
      <c r="H1075" t="s">
        <v>1854</v>
      </c>
      <c r="I1075" s="5">
        <v>5478.66</v>
      </c>
      <c r="J1075" s="1">
        <v>45230</v>
      </c>
      <c r="K1075" s="4">
        <v>4980.6000000000004</v>
      </c>
      <c r="L1075" s="1">
        <v>45196</v>
      </c>
      <c r="M1075">
        <v>-34</v>
      </c>
      <c r="N1075" s="4">
        <f t="shared" si="16"/>
        <v>-169340.40000000002</v>
      </c>
    </row>
    <row r="1076" spans="1:14" hidden="1" x14ac:dyDescent="0.25">
      <c r="A1076" t="s">
        <v>14</v>
      </c>
      <c r="B1076" t="s">
        <v>22</v>
      </c>
      <c r="C1076" t="s">
        <v>58</v>
      </c>
      <c r="D1076">
        <v>426150488</v>
      </c>
      <c r="E1076" s="1">
        <v>45058</v>
      </c>
      <c r="F1076" s="1">
        <v>45058</v>
      </c>
      <c r="G1076">
        <v>9614558470</v>
      </c>
      <c r="H1076">
        <v>124631</v>
      </c>
      <c r="I1076" s="5">
        <v>5472.98</v>
      </c>
      <c r="J1076" s="1">
        <v>45118</v>
      </c>
      <c r="K1076" s="4">
        <v>4975.4399999999996</v>
      </c>
      <c r="L1076" s="1">
        <v>45134</v>
      </c>
      <c r="M1076">
        <v>16</v>
      </c>
      <c r="N1076" s="4">
        <f t="shared" si="16"/>
        <v>79607.039999999994</v>
      </c>
    </row>
    <row r="1077" spans="1:14" hidden="1" x14ac:dyDescent="0.25">
      <c r="A1077" t="s">
        <v>14</v>
      </c>
      <c r="B1077" t="s">
        <v>22</v>
      </c>
      <c r="C1077" t="s">
        <v>1906</v>
      </c>
      <c r="D1077" t="s">
        <v>1907</v>
      </c>
      <c r="E1077" s="1">
        <v>45175</v>
      </c>
      <c r="F1077" s="1">
        <v>45175</v>
      </c>
      <c r="G1077">
        <v>10392572312</v>
      </c>
      <c r="H1077">
        <v>57</v>
      </c>
      <c r="I1077" s="5">
        <v>5882.18</v>
      </c>
      <c r="J1077" s="1">
        <v>45235</v>
      </c>
      <c r="K1077" s="4">
        <v>4954.9799999999996</v>
      </c>
      <c r="L1077" s="1">
        <v>45191</v>
      </c>
      <c r="M1077">
        <v>-44</v>
      </c>
      <c r="N1077" s="4">
        <f t="shared" si="16"/>
        <v>-218019.12</v>
      </c>
    </row>
    <row r="1078" spans="1:14" hidden="1" x14ac:dyDescent="0.25">
      <c r="A1078" t="s">
        <v>14</v>
      </c>
      <c r="B1078" t="s">
        <v>22</v>
      </c>
      <c r="C1078" t="s">
        <v>209</v>
      </c>
      <c r="D1078">
        <v>2707070963</v>
      </c>
      <c r="E1078" s="1">
        <v>45016</v>
      </c>
      <c r="F1078" s="1">
        <v>45016</v>
      </c>
      <c r="G1078">
        <v>9334937582</v>
      </c>
      <c r="H1078">
        <v>8723131240</v>
      </c>
      <c r="I1078" s="5">
        <v>5446.28</v>
      </c>
      <c r="J1078" s="1">
        <v>45076</v>
      </c>
      <c r="K1078" s="4">
        <v>4951.16</v>
      </c>
      <c r="L1078" s="1">
        <v>45135</v>
      </c>
      <c r="M1078">
        <v>59</v>
      </c>
      <c r="N1078" s="4">
        <f t="shared" si="16"/>
        <v>292118.44</v>
      </c>
    </row>
    <row r="1079" spans="1:14" hidden="1" x14ac:dyDescent="0.25">
      <c r="A1079" t="s">
        <v>14</v>
      </c>
      <c r="B1079" t="s">
        <v>22</v>
      </c>
      <c r="C1079" t="s">
        <v>209</v>
      </c>
      <c r="D1079">
        <v>2707070963</v>
      </c>
      <c r="E1079" s="1">
        <v>45127</v>
      </c>
      <c r="F1079" s="1">
        <v>45127</v>
      </c>
      <c r="G1079">
        <v>10105208215</v>
      </c>
      <c r="H1079">
        <v>8723156790</v>
      </c>
      <c r="I1079" s="5">
        <v>5446.28</v>
      </c>
      <c r="J1079" s="1">
        <v>45187</v>
      </c>
      <c r="K1079" s="4">
        <v>4951.16</v>
      </c>
      <c r="L1079" s="1">
        <v>45196</v>
      </c>
      <c r="M1079">
        <v>9</v>
      </c>
      <c r="N1079" s="4">
        <f t="shared" si="16"/>
        <v>44560.44</v>
      </c>
    </row>
    <row r="1080" spans="1:14" hidden="1" x14ac:dyDescent="0.25">
      <c r="A1080" t="s">
        <v>14</v>
      </c>
      <c r="B1080" t="s">
        <v>22</v>
      </c>
      <c r="C1080" t="s">
        <v>351</v>
      </c>
      <c r="D1080">
        <v>8230471008</v>
      </c>
      <c r="E1080" s="1">
        <v>45124</v>
      </c>
      <c r="F1080" s="1">
        <v>45124</v>
      </c>
      <c r="G1080">
        <v>10065651195</v>
      </c>
      <c r="H1080">
        <v>11011945</v>
      </c>
      <c r="I1080" s="5">
        <v>6002.4</v>
      </c>
      <c r="J1080" s="1">
        <v>45184</v>
      </c>
      <c r="K1080" s="4">
        <v>4920</v>
      </c>
      <c r="L1080" s="1">
        <v>45134</v>
      </c>
      <c r="M1080">
        <v>-50</v>
      </c>
      <c r="N1080" s="4">
        <f t="shared" si="16"/>
        <v>-246000</v>
      </c>
    </row>
    <row r="1081" spans="1:14" hidden="1" x14ac:dyDescent="0.25">
      <c r="A1081" t="s">
        <v>14</v>
      </c>
      <c r="B1081" t="s">
        <v>22</v>
      </c>
      <c r="C1081" t="s">
        <v>839</v>
      </c>
      <c r="D1081">
        <v>10309021003</v>
      </c>
      <c r="E1081" s="1">
        <v>45080</v>
      </c>
      <c r="F1081" s="1">
        <v>45080</v>
      </c>
      <c r="G1081">
        <v>9763738264</v>
      </c>
      <c r="H1081">
        <v>11001028</v>
      </c>
      <c r="I1081" s="5">
        <v>5145</v>
      </c>
      <c r="J1081" s="1">
        <v>45140</v>
      </c>
      <c r="K1081" s="4">
        <v>4900</v>
      </c>
      <c r="L1081" s="1">
        <v>45134</v>
      </c>
      <c r="M1081">
        <v>-6</v>
      </c>
      <c r="N1081" s="4">
        <f t="shared" si="16"/>
        <v>-29400</v>
      </c>
    </row>
    <row r="1082" spans="1:14" hidden="1" x14ac:dyDescent="0.25">
      <c r="A1082" t="s">
        <v>14</v>
      </c>
      <c r="B1082" t="s">
        <v>22</v>
      </c>
      <c r="C1082" t="s">
        <v>502</v>
      </c>
      <c r="D1082">
        <v>51570893</v>
      </c>
      <c r="E1082" s="1">
        <v>45036</v>
      </c>
      <c r="F1082" s="1">
        <v>45036</v>
      </c>
      <c r="G1082">
        <v>9477408587</v>
      </c>
      <c r="H1082">
        <v>5169</v>
      </c>
      <c r="I1082" s="5">
        <v>4891.4799999999996</v>
      </c>
      <c r="J1082" s="1">
        <v>45107</v>
      </c>
      <c r="K1082" s="4">
        <v>4891.4799999999996</v>
      </c>
      <c r="L1082" s="1">
        <v>45191</v>
      </c>
      <c r="M1082">
        <v>84</v>
      </c>
      <c r="N1082" s="4">
        <f t="shared" si="16"/>
        <v>410884.31999999995</v>
      </c>
    </row>
    <row r="1083" spans="1:14" hidden="1" x14ac:dyDescent="0.25">
      <c r="A1083" t="s">
        <v>14</v>
      </c>
      <c r="B1083" t="s">
        <v>22</v>
      </c>
      <c r="C1083" t="s">
        <v>66</v>
      </c>
      <c r="D1083">
        <v>803890151</v>
      </c>
      <c r="E1083" s="1">
        <v>45144</v>
      </c>
      <c r="F1083" s="1">
        <v>45144</v>
      </c>
      <c r="G1083">
        <v>10205328597</v>
      </c>
      <c r="H1083">
        <v>232050042</v>
      </c>
      <c r="I1083" s="5">
        <v>5964.95</v>
      </c>
      <c r="J1083" s="1">
        <v>45204</v>
      </c>
      <c r="K1083" s="4">
        <v>4889.3</v>
      </c>
      <c r="L1083" s="1">
        <v>45196</v>
      </c>
      <c r="M1083">
        <v>-8</v>
      </c>
      <c r="N1083" s="4">
        <f t="shared" si="16"/>
        <v>-39114.400000000001</v>
      </c>
    </row>
    <row r="1084" spans="1:14" hidden="1" x14ac:dyDescent="0.25">
      <c r="A1084" t="s">
        <v>14</v>
      </c>
      <c r="B1084" t="s">
        <v>22</v>
      </c>
      <c r="C1084" t="s">
        <v>43</v>
      </c>
      <c r="D1084">
        <v>80213750583</v>
      </c>
      <c r="E1084" s="1">
        <v>44898</v>
      </c>
      <c r="F1084" s="1">
        <v>44898</v>
      </c>
      <c r="G1084">
        <v>8544978970</v>
      </c>
      <c r="H1084" t="s">
        <v>44</v>
      </c>
      <c r="I1084" s="5">
        <v>5929.2</v>
      </c>
      <c r="J1084" s="1">
        <v>44958</v>
      </c>
      <c r="K1084" s="4">
        <v>4860</v>
      </c>
      <c r="L1084" s="1">
        <v>45127</v>
      </c>
      <c r="M1084">
        <v>169</v>
      </c>
      <c r="N1084" s="4">
        <f t="shared" si="16"/>
        <v>821340</v>
      </c>
    </row>
    <row r="1085" spans="1:14" hidden="1" x14ac:dyDescent="0.25">
      <c r="A1085" t="s">
        <v>14</v>
      </c>
      <c r="B1085" t="s">
        <v>22</v>
      </c>
      <c r="C1085" t="s">
        <v>73</v>
      </c>
      <c r="D1085">
        <v>12878470157</v>
      </c>
      <c r="E1085" s="1">
        <v>45118</v>
      </c>
      <c r="F1085" s="1">
        <v>45118</v>
      </c>
      <c r="G1085">
        <v>10028846059</v>
      </c>
      <c r="H1085" t="s">
        <v>1399</v>
      </c>
      <c r="I1085" s="5">
        <v>15500.17</v>
      </c>
      <c r="J1085" s="1">
        <v>45178</v>
      </c>
      <c r="K1085" s="4">
        <v>4851.47</v>
      </c>
      <c r="L1085" s="1">
        <v>45196</v>
      </c>
      <c r="M1085">
        <v>18</v>
      </c>
      <c r="N1085" s="4">
        <f t="shared" si="16"/>
        <v>87326.46</v>
      </c>
    </row>
    <row r="1086" spans="1:14" hidden="1" x14ac:dyDescent="0.25">
      <c r="A1086" t="s">
        <v>14</v>
      </c>
      <c r="B1086" t="s">
        <v>22</v>
      </c>
      <c r="C1086" t="s">
        <v>631</v>
      </c>
      <c r="D1086">
        <v>5848061007</v>
      </c>
      <c r="E1086" s="1">
        <v>45138</v>
      </c>
      <c r="F1086" s="1">
        <v>45138</v>
      </c>
      <c r="G1086">
        <v>10175908316</v>
      </c>
      <c r="H1086">
        <v>2023012000070560</v>
      </c>
      <c r="I1086" s="5">
        <v>5321.66</v>
      </c>
      <c r="J1086" s="1">
        <v>45198</v>
      </c>
      <c r="K1086" s="4">
        <v>4837.87</v>
      </c>
      <c r="L1086" s="1">
        <v>45163</v>
      </c>
      <c r="M1086">
        <v>-35</v>
      </c>
      <c r="N1086" s="4">
        <f t="shared" si="16"/>
        <v>-169325.44999999998</v>
      </c>
    </row>
    <row r="1087" spans="1:14" hidden="1" x14ac:dyDescent="0.25">
      <c r="A1087" t="s">
        <v>14</v>
      </c>
      <c r="B1087" t="s">
        <v>22</v>
      </c>
      <c r="C1087" t="s">
        <v>115</v>
      </c>
      <c r="D1087">
        <v>82130592</v>
      </c>
      <c r="E1087" s="1">
        <v>44996</v>
      </c>
      <c r="F1087" s="1">
        <v>44996</v>
      </c>
      <c r="G1087">
        <v>9208668813</v>
      </c>
      <c r="H1087">
        <v>2004009972</v>
      </c>
      <c r="I1087" s="5">
        <v>5302.19</v>
      </c>
      <c r="J1087" s="1">
        <v>45056</v>
      </c>
      <c r="K1087" s="4">
        <v>4820.17</v>
      </c>
      <c r="L1087" s="1">
        <v>45196</v>
      </c>
      <c r="M1087">
        <v>140</v>
      </c>
      <c r="N1087" s="4">
        <f t="shared" si="16"/>
        <v>674823.8</v>
      </c>
    </row>
    <row r="1088" spans="1:14" hidden="1" x14ac:dyDescent="0.25">
      <c r="A1088" t="s">
        <v>14</v>
      </c>
      <c r="B1088" t="s">
        <v>22</v>
      </c>
      <c r="C1088" t="s">
        <v>115</v>
      </c>
      <c r="D1088">
        <v>82130592</v>
      </c>
      <c r="E1088" s="1">
        <v>45007</v>
      </c>
      <c r="F1088" s="1">
        <v>45007</v>
      </c>
      <c r="G1088">
        <v>9282193869</v>
      </c>
      <c r="H1088">
        <v>2004011452</v>
      </c>
      <c r="I1088" s="5">
        <v>5302.19</v>
      </c>
      <c r="J1088" s="1">
        <v>45067</v>
      </c>
      <c r="K1088" s="4">
        <v>4820.17</v>
      </c>
      <c r="L1088" s="1">
        <v>45196</v>
      </c>
      <c r="M1088">
        <v>129</v>
      </c>
      <c r="N1088" s="4">
        <f t="shared" si="16"/>
        <v>621801.93000000005</v>
      </c>
    </row>
    <row r="1089" spans="1:14" hidden="1" x14ac:dyDescent="0.25">
      <c r="A1089" t="s">
        <v>14</v>
      </c>
      <c r="B1089" t="s">
        <v>22</v>
      </c>
      <c r="C1089" t="s">
        <v>115</v>
      </c>
      <c r="D1089">
        <v>82130592</v>
      </c>
      <c r="E1089" s="1">
        <v>45014</v>
      </c>
      <c r="F1089" s="1">
        <v>45014</v>
      </c>
      <c r="G1089">
        <v>9317633143</v>
      </c>
      <c r="H1089">
        <v>2004012426</v>
      </c>
      <c r="I1089" s="5">
        <v>5302.19</v>
      </c>
      <c r="J1089" s="1">
        <v>45074</v>
      </c>
      <c r="K1089" s="4">
        <v>4820.17</v>
      </c>
      <c r="L1089" s="1">
        <v>45196</v>
      </c>
      <c r="M1089">
        <v>122</v>
      </c>
      <c r="N1089" s="4">
        <f t="shared" si="16"/>
        <v>588060.74</v>
      </c>
    </row>
    <row r="1090" spans="1:14" hidden="1" x14ac:dyDescent="0.25">
      <c r="A1090" t="s">
        <v>14</v>
      </c>
      <c r="B1090" t="s">
        <v>22</v>
      </c>
      <c r="C1090" t="s">
        <v>115</v>
      </c>
      <c r="D1090">
        <v>82130592</v>
      </c>
      <c r="E1090" s="1">
        <v>45111</v>
      </c>
      <c r="F1090" s="1">
        <v>45111</v>
      </c>
      <c r="G1090">
        <v>9978168654</v>
      </c>
      <c r="H1090">
        <v>2004026028</v>
      </c>
      <c r="I1090" s="5">
        <v>5302.19</v>
      </c>
      <c r="J1090" s="1">
        <v>45171</v>
      </c>
      <c r="K1090" s="4">
        <v>4820.17</v>
      </c>
      <c r="L1090" s="1">
        <v>45163</v>
      </c>
      <c r="M1090">
        <v>-8</v>
      </c>
      <c r="N1090" s="4">
        <f t="shared" ref="N1090:N1153" si="17">+K1090*M1090</f>
        <v>-38561.360000000001</v>
      </c>
    </row>
    <row r="1091" spans="1:14" hidden="1" x14ac:dyDescent="0.25">
      <c r="A1091" t="s">
        <v>14</v>
      </c>
      <c r="B1091" t="s">
        <v>22</v>
      </c>
      <c r="C1091" t="s">
        <v>115</v>
      </c>
      <c r="D1091">
        <v>82130592</v>
      </c>
      <c r="E1091" s="1">
        <v>45132</v>
      </c>
      <c r="F1091" s="1">
        <v>45132</v>
      </c>
      <c r="G1091">
        <v>10132739203</v>
      </c>
      <c r="H1091">
        <v>2004029393</v>
      </c>
      <c r="I1091" s="5">
        <v>5302.19</v>
      </c>
      <c r="J1091" s="1">
        <v>45192</v>
      </c>
      <c r="K1091" s="4">
        <v>4820.17</v>
      </c>
      <c r="L1091" s="1">
        <v>45196</v>
      </c>
      <c r="M1091">
        <v>4</v>
      </c>
      <c r="N1091" s="4">
        <f t="shared" si="17"/>
        <v>19280.68</v>
      </c>
    </row>
    <row r="1092" spans="1:14" hidden="1" x14ac:dyDescent="0.25">
      <c r="A1092" t="s">
        <v>14</v>
      </c>
      <c r="B1092" t="s">
        <v>22</v>
      </c>
      <c r="C1092" t="s">
        <v>1373</v>
      </c>
      <c r="D1092">
        <v>7858440964</v>
      </c>
      <c r="E1092" s="1">
        <v>45138</v>
      </c>
      <c r="F1092" s="1">
        <v>45138</v>
      </c>
      <c r="G1092">
        <v>10169765842</v>
      </c>
      <c r="H1092">
        <v>688</v>
      </c>
      <c r="I1092" s="5">
        <v>5302.11</v>
      </c>
      <c r="J1092" s="1">
        <v>45198</v>
      </c>
      <c r="K1092" s="4">
        <v>4820.1000000000004</v>
      </c>
      <c r="L1092" s="1">
        <v>45196</v>
      </c>
      <c r="M1092">
        <v>-2</v>
      </c>
      <c r="N1092" s="4">
        <f t="shared" si="17"/>
        <v>-9640.2000000000007</v>
      </c>
    </row>
    <row r="1093" spans="1:14" hidden="1" x14ac:dyDescent="0.25">
      <c r="A1093" t="s">
        <v>14</v>
      </c>
      <c r="B1093" t="s">
        <v>22</v>
      </c>
      <c r="C1093" t="s">
        <v>1373</v>
      </c>
      <c r="D1093">
        <v>7858440964</v>
      </c>
      <c r="E1093" s="1">
        <v>45173</v>
      </c>
      <c r="F1093" s="1">
        <v>45173</v>
      </c>
      <c r="G1093">
        <v>10375942586</v>
      </c>
      <c r="H1093">
        <v>766</v>
      </c>
      <c r="I1093" s="5">
        <v>5302.11</v>
      </c>
      <c r="J1093" s="1">
        <v>45233</v>
      </c>
      <c r="K1093" s="4">
        <v>4820.1000000000004</v>
      </c>
      <c r="L1093" s="1">
        <v>45196</v>
      </c>
      <c r="M1093">
        <v>-37</v>
      </c>
      <c r="N1093" s="4">
        <f t="shared" si="17"/>
        <v>-178343.7</v>
      </c>
    </row>
    <row r="1094" spans="1:14" hidden="1" x14ac:dyDescent="0.25">
      <c r="A1094" t="s">
        <v>14</v>
      </c>
      <c r="B1094" t="s">
        <v>22</v>
      </c>
      <c r="C1094" t="s">
        <v>170</v>
      </c>
      <c r="D1094">
        <v>7246691005</v>
      </c>
      <c r="E1094" s="1">
        <v>45097</v>
      </c>
      <c r="F1094" s="1">
        <v>45097</v>
      </c>
      <c r="G1094">
        <v>9892045833</v>
      </c>
      <c r="H1094" t="s">
        <v>1066</v>
      </c>
      <c r="I1094" s="5">
        <v>5880.4</v>
      </c>
      <c r="J1094" s="1">
        <v>45157</v>
      </c>
      <c r="K1094" s="4">
        <v>4820</v>
      </c>
      <c r="L1094" s="1">
        <v>45134</v>
      </c>
      <c r="M1094">
        <v>-23</v>
      </c>
      <c r="N1094" s="4">
        <f t="shared" si="17"/>
        <v>-110860</v>
      </c>
    </row>
    <row r="1095" spans="1:14" hidden="1" x14ac:dyDescent="0.25">
      <c r="A1095" t="s">
        <v>14</v>
      </c>
      <c r="B1095" t="s">
        <v>22</v>
      </c>
      <c r="C1095" t="s">
        <v>103</v>
      </c>
      <c r="D1095">
        <v>12792100153</v>
      </c>
      <c r="E1095" s="1">
        <v>45017</v>
      </c>
      <c r="F1095" s="1">
        <v>45017</v>
      </c>
      <c r="G1095">
        <v>9346552105</v>
      </c>
      <c r="H1095">
        <v>5912218636</v>
      </c>
      <c r="I1095" s="5">
        <v>5878.55</v>
      </c>
      <c r="J1095" s="1">
        <v>45077</v>
      </c>
      <c r="K1095" s="4">
        <v>4818.4799999999996</v>
      </c>
      <c r="L1095" s="1">
        <v>45163</v>
      </c>
      <c r="M1095">
        <v>86</v>
      </c>
      <c r="N1095" s="4">
        <f t="shared" si="17"/>
        <v>414389.27999999997</v>
      </c>
    </row>
    <row r="1096" spans="1:14" hidden="1" x14ac:dyDescent="0.25">
      <c r="A1096" t="s">
        <v>14</v>
      </c>
      <c r="B1096" t="s">
        <v>22</v>
      </c>
      <c r="C1096" t="s">
        <v>103</v>
      </c>
      <c r="D1096">
        <v>12792100153</v>
      </c>
      <c r="E1096" s="1">
        <v>45109</v>
      </c>
      <c r="F1096" s="1">
        <v>45109</v>
      </c>
      <c r="G1096">
        <v>9964096394</v>
      </c>
      <c r="H1096">
        <v>5912219105</v>
      </c>
      <c r="I1096" s="5">
        <v>5878.55</v>
      </c>
      <c r="J1096" s="1">
        <v>45169</v>
      </c>
      <c r="K1096" s="4">
        <v>4818.4799999999996</v>
      </c>
      <c r="L1096" s="1">
        <v>45163</v>
      </c>
      <c r="M1096">
        <v>-6</v>
      </c>
      <c r="N1096" s="4">
        <f t="shared" si="17"/>
        <v>-28910.879999999997</v>
      </c>
    </row>
    <row r="1097" spans="1:14" hidden="1" x14ac:dyDescent="0.25">
      <c r="A1097" t="s">
        <v>14</v>
      </c>
      <c r="B1097" t="s">
        <v>22</v>
      </c>
      <c r="C1097" t="s">
        <v>172</v>
      </c>
      <c r="D1097">
        <v>8082461008</v>
      </c>
      <c r="E1097" s="1">
        <v>45122</v>
      </c>
      <c r="F1097" s="1">
        <v>45122</v>
      </c>
      <c r="G1097">
        <v>10075752440</v>
      </c>
      <c r="H1097">
        <v>23175828</v>
      </c>
      <c r="I1097" s="5">
        <v>5856</v>
      </c>
      <c r="J1097" s="1">
        <v>45182</v>
      </c>
      <c r="K1097" s="4">
        <v>4800</v>
      </c>
      <c r="L1097" s="1">
        <v>45196</v>
      </c>
      <c r="M1097">
        <v>14</v>
      </c>
      <c r="N1097" s="4">
        <f t="shared" si="17"/>
        <v>67200</v>
      </c>
    </row>
    <row r="1098" spans="1:14" hidden="1" x14ac:dyDescent="0.25">
      <c r="A1098" t="s">
        <v>14</v>
      </c>
      <c r="B1098" t="s">
        <v>22</v>
      </c>
      <c r="C1098" t="s">
        <v>353</v>
      </c>
      <c r="D1098">
        <v>10181220152</v>
      </c>
      <c r="E1098" s="1">
        <v>45143</v>
      </c>
      <c r="F1098" s="1">
        <v>45143</v>
      </c>
      <c r="G1098">
        <v>10199890886</v>
      </c>
      <c r="H1098">
        <v>9573328012</v>
      </c>
      <c r="I1098" s="5">
        <v>5856</v>
      </c>
      <c r="J1098" s="1">
        <v>45203</v>
      </c>
      <c r="K1098" s="4">
        <v>4800</v>
      </c>
      <c r="L1098" s="1">
        <v>45196</v>
      </c>
      <c r="M1098">
        <v>-7</v>
      </c>
      <c r="N1098" s="4">
        <f t="shared" si="17"/>
        <v>-33600</v>
      </c>
    </row>
    <row r="1099" spans="1:14" hidden="1" x14ac:dyDescent="0.25">
      <c r="A1099" t="s">
        <v>14</v>
      </c>
      <c r="B1099" t="s">
        <v>22</v>
      </c>
      <c r="C1099" t="s">
        <v>293</v>
      </c>
      <c r="D1099">
        <v>492340583</v>
      </c>
      <c r="E1099" s="1">
        <v>45132</v>
      </c>
      <c r="F1099" s="1">
        <v>45132</v>
      </c>
      <c r="G1099">
        <v>10126538276</v>
      </c>
      <c r="H1099">
        <v>23094171</v>
      </c>
      <c r="I1099" s="5">
        <v>5841.36</v>
      </c>
      <c r="J1099" s="1">
        <v>45192</v>
      </c>
      <c r="K1099" s="4">
        <v>4788</v>
      </c>
      <c r="L1099" s="1">
        <v>45196</v>
      </c>
      <c r="M1099">
        <v>4</v>
      </c>
      <c r="N1099" s="4">
        <f t="shared" si="17"/>
        <v>19152</v>
      </c>
    </row>
    <row r="1100" spans="1:14" hidden="1" x14ac:dyDescent="0.25">
      <c r="A1100" t="s">
        <v>14</v>
      </c>
      <c r="B1100" t="s">
        <v>22</v>
      </c>
      <c r="C1100" t="s">
        <v>1248</v>
      </c>
      <c r="D1100" t="s">
        <v>1249</v>
      </c>
      <c r="E1100" s="1">
        <v>45109</v>
      </c>
      <c r="F1100" s="1">
        <v>45109</v>
      </c>
      <c r="G1100">
        <v>9966044299</v>
      </c>
      <c r="H1100" t="s">
        <v>1252</v>
      </c>
      <c r="I1100" s="5">
        <v>5682.26</v>
      </c>
      <c r="J1100" s="1">
        <v>45138</v>
      </c>
      <c r="K1100" s="4">
        <v>4786.57</v>
      </c>
      <c r="L1100" s="1">
        <v>45132</v>
      </c>
      <c r="M1100">
        <v>-6</v>
      </c>
      <c r="N1100" s="4">
        <f t="shared" si="17"/>
        <v>-28719.42</v>
      </c>
    </row>
    <row r="1101" spans="1:14" hidden="1" x14ac:dyDescent="0.25">
      <c r="A1101" t="s">
        <v>14</v>
      </c>
      <c r="B1101" t="s">
        <v>22</v>
      </c>
      <c r="C1101" t="s">
        <v>225</v>
      </c>
      <c r="D1101">
        <v>11815361008</v>
      </c>
      <c r="E1101" s="1">
        <v>45017</v>
      </c>
      <c r="F1101" s="1">
        <v>45017</v>
      </c>
      <c r="G1101">
        <v>9341839050</v>
      </c>
      <c r="H1101" t="s">
        <v>259</v>
      </c>
      <c r="I1101" s="5">
        <v>5256.34</v>
      </c>
      <c r="J1101" s="1">
        <v>45077</v>
      </c>
      <c r="K1101" s="4">
        <v>4778.49</v>
      </c>
      <c r="L1101" s="1">
        <v>45196</v>
      </c>
      <c r="M1101">
        <v>119</v>
      </c>
      <c r="N1101" s="4">
        <f t="shared" si="17"/>
        <v>568640.30999999994</v>
      </c>
    </row>
    <row r="1102" spans="1:14" hidden="1" x14ac:dyDescent="0.25">
      <c r="A1102" t="s">
        <v>14</v>
      </c>
      <c r="B1102" t="s">
        <v>22</v>
      </c>
      <c r="C1102" t="s">
        <v>118</v>
      </c>
      <c r="D1102">
        <v>7921350968</v>
      </c>
      <c r="E1102" s="1">
        <v>45022</v>
      </c>
      <c r="F1102" s="1">
        <v>45022</v>
      </c>
      <c r="G1102">
        <v>9378549142</v>
      </c>
      <c r="H1102">
        <v>5238002131</v>
      </c>
      <c r="I1102" s="5">
        <v>5245.02</v>
      </c>
      <c r="J1102" s="1">
        <v>45082</v>
      </c>
      <c r="K1102" s="4">
        <v>4768.2</v>
      </c>
      <c r="L1102" s="1">
        <v>45135</v>
      </c>
      <c r="M1102">
        <v>53</v>
      </c>
      <c r="N1102" s="4">
        <f t="shared" si="17"/>
        <v>252714.59999999998</v>
      </c>
    </row>
    <row r="1103" spans="1:14" hidden="1" x14ac:dyDescent="0.25">
      <c r="A1103" t="s">
        <v>14</v>
      </c>
      <c r="B1103" t="s">
        <v>22</v>
      </c>
      <c r="C1103" t="s">
        <v>118</v>
      </c>
      <c r="D1103">
        <v>7921350968</v>
      </c>
      <c r="E1103" s="1">
        <v>45030</v>
      </c>
      <c r="F1103" s="1">
        <v>45030</v>
      </c>
      <c r="G1103">
        <v>9435127024</v>
      </c>
      <c r="H1103">
        <v>5238002232</v>
      </c>
      <c r="I1103" s="5">
        <v>5245.02</v>
      </c>
      <c r="J1103" s="1">
        <v>45090</v>
      </c>
      <c r="K1103" s="4">
        <v>4768.2</v>
      </c>
      <c r="L1103" s="1">
        <v>45135</v>
      </c>
      <c r="M1103">
        <v>45</v>
      </c>
      <c r="N1103" s="4">
        <f t="shared" si="17"/>
        <v>214569</v>
      </c>
    </row>
    <row r="1104" spans="1:14" hidden="1" x14ac:dyDescent="0.25">
      <c r="A1104" t="s">
        <v>14</v>
      </c>
      <c r="B1104" t="s">
        <v>22</v>
      </c>
      <c r="C1104" t="s">
        <v>141</v>
      </c>
      <c r="D1104">
        <v>747170157</v>
      </c>
      <c r="E1104" s="1">
        <v>45091</v>
      </c>
      <c r="F1104" s="1">
        <v>45091</v>
      </c>
      <c r="G1104">
        <v>9843276041</v>
      </c>
      <c r="H1104">
        <v>6753321347</v>
      </c>
      <c r="I1104" s="5">
        <v>5236.59</v>
      </c>
      <c r="J1104" s="1">
        <v>45151</v>
      </c>
      <c r="K1104" s="4">
        <v>4760.54</v>
      </c>
      <c r="L1104" s="1">
        <v>45196</v>
      </c>
      <c r="M1104">
        <v>45</v>
      </c>
      <c r="N1104" s="4">
        <f t="shared" si="17"/>
        <v>214224.3</v>
      </c>
    </row>
    <row r="1105" spans="1:14" hidden="1" x14ac:dyDescent="0.25">
      <c r="A1105" t="s">
        <v>14</v>
      </c>
      <c r="B1105" t="s">
        <v>22</v>
      </c>
      <c r="C1105" t="s">
        <v>141</v>
      </c>
      <c r="D1105">
        <v>747170157</v>
      </c>
      <c r="E1105" s="1">
        <v>45162</v>
      </c>
      <c r="F1105" s="1">
        <v>45162</v>
      </c>
      <c r="G1105">
        <v>10321645846</v>
      </c>
      <c r="H1105">
        <v>6753330142</v>
      </c>
      <c r="I1105" s="5">
        <v>5236.59</v>
      </c>
      <c r="J1105" s="1">
        <v>45222</v>
      </c>
      <c r="K1105" s="4">
        <v>4760.54</v>
      </c>
      <c r="L1105" s="1">
        <v>45196</v>
      </c>
      <c r="M1105">
        <v>-26</v>
      </c>
      <c r="N1105" s="4">
        <f t="shared" si="17"/>
        <v>-123774.04</v>
      </c>
    </row>
    <row r="1106" spans="1:14" hidden="1" x14ac:dyDescent="0.25">
      <c r="A1106" t="s">
        <v>14</v>
      </c>
      <c r="B1106" t="s">
        <v>22</v>
      </c>
      <c r="C1106" t="s">
        <v>1434</v>
      </c>
      <c r="D1106">
        <v>4554571002</v>
      </c>
      <c r="E1106" s="1">
        <v>45119</v>
      </c>
      <c r="F1106" s="1">
        <v>45119</v>
      </c>
      <c r="G1106">
        <v>10050249218</v>
      </c>
      <c r="H1106" t="s">
        <v>1435</v>
      </c>
      <c r="I1106" s="5">
        <v>5739.06</v>
      </c>
      <c r="J1106" s="1">
        <v>45138</v>
      </c>
      <c r="K1106" s="4">
        <v>4704.1499999999996</v>
      </c>
      <c r="L1106" s="1">
        <v>45175</v>
      </c>
      <c r="M1106">
        <v>37</v>
      </c>
      <c r="N1106" s="4">
        <f t="shared" si="17"/>
        <v>174053.55</v>
      </c>
    </row>
    <row r="1107" spans="1:14" hidden="1" x14ac:dyDescent="0.25">
      <c r="A1107" t="s">
        <v>14</v>
      </c>
      <c r="B1107" t="s">
        <v>22</v>
      </c>
      <c r="C1107" t="s">
        <v>636</v>
      </c>
      <c r="D1107">
        <v>422760587</v>
      </c>
      <c r="E1107" s="1">
        <v>45087</v>
      </c>
      <c r="F1107" s="1">
        <v>45087</v>
      </c>
      <c r="G1107">
        <v>9806446567</v>
      </c>
      <c r="H1107">
        <v>2023000010027860</v>
      </c>
      <c r="I1107" s="5">
        <v>5173.6099999999997</v>
      </c>
      <c r="J1107" s="1">
        <v>45147</v>
      </c>
      <c r="K1107" s="4">
        <v>4703.28</v>
      </c>
      <c r="L1107" s="1">
        <v>45163</v>
      </c>
      <c r="M1107">
        <v>16</v>
      </c>
      <c r="N1107" s="4">
        <f t="shared" si="17"/>
        <v>75252.479999999996</v>
      </c>
    </row>
    <row r="1108" spans="1:14" hidden="1" x14ac:dyDescent="0.25">
      <c r="A1108" t="s">
        <v>14</v>
      </c>
      <c r="B1108" t="s">
        <v>22</v>
      </c>
      <c r="C1108" t="s">
        <v>631</v>
      </c>
      <c r="D1108">
        <v>5848061007</v>
      </c>
      <c r="E1108" s="1">
        <v>45107</v>
      </c>
      <c r="F1108" s="1">
        <v>45107</v>
      </c>
      <c r="G1108">
        <v>9958214023</v>
      </c>
      <c r="H1108">
        <v>2023012000063880</v>
      </c>
      <c r="I1108" s="5">
        <v>5161.26</v>
      </c>
      <c r="J1108" s="1">
        <v>45167</v>
      </c>
      <c r="K1108" s="4">
        <v>4692.05</v>
      </c>
      <c r="L1108" s="1">
        <v>45135</v>
      </c>
      <c r="M1108">
        <v>-32</v>
      </c>
      <c r="N1108" s="4">
        <f t="shared" si="17"/>
        <v>-150145.60000000001</v>
      </c>
    </row>
    <row r="1109" spans="1:14" hidden="1" x14ac:dyDescent="0.25">
      <c r="A1109" t="s">
        <v>14</v>
      </c>
      <c r="B1109" t="s">
        <v>22</v>
      </c>
      <c r="C1109" t="s">
        <v>608</v>
      </c>
      <c r="D1109">
        <v>832400154</v>
      </c>
      <c r="E1109" s="1">
        <v>45104</v>
      </c>
      <c r="F1109" s="1">
        <v>45104</v>
      </c>
      <c r="G1109">
        <v>9931588750</v>
      </c>
      <c r="H1109">
        <v>2000038565</v>
      </c>
      <c r="I1109" s="5">
        <v>5159.8500000000004</v>
      </c>
      <c r="J1109" s="1">
        <v>45164</v>
      </c>
      <c r="K1109" s="4">
        <v>4690.7700000000004</v>
      </c>
      <c r="L1109" s="1">
        <v>45134</v>
      </c>
      <c r="M1109">
        <v>-30</v>
      </c>
      <c r="N1109" s="4">
        <f t="shared" si="17"/>
        <v>-140723.1</v>
      </c>
    </row>
    <row r="1110" spans="1:14" hidden="1" x14ac:dyDescent="0.25">
      <c r="A1110" t="s">
        <v>14</v>
      </c>
      <c r="B1110" t="s">
        <v>22</v>
      </c>
      <c r="C1110" t="s">
        <v>608</v>
      </c>
      <c r="D1110">
        <v>832400154</v>
      </c>
      <c r="E1110" s="1">
        <v>45149</v>
      </c>
      <c r="F1110" s="1">
        <v>45149</v>
      </c>
      <c r="G1110">
        <v>10243034356</v>
      </c>
      <c r="H1110">
        <v>2000051251</v>
      </c>
      <c r="I1110" s="5">
        <v>5159.8500000000004</v>
      </c>
      <c r="J1110" s="1">
        <v>45209</v>
      </c>
      <c r="K1110" s="4">
        <v>4690.7700000000004</v>
      </c>
      <c r="L1110" s="1">
        <v>45196</v>
      </c>
      <c r="M1110">
        <v>-13</v>
      </c>
      <c r="N1110" s="4">
        <f t="shared" si="17"/>
        <v>-60980.010000000009</v>
      </c>
    </row>
    <row r="1111" spans="1:14" hidden="1" x14ac:dyDescent="0.25">
      <c r="A1111" t="s">
        <v>14</v>
      </c>
      <c r="B1111" t="s">
        <v>22</v>
      </c>
      <c r="C1111" t="s">
        <v>234</v>
      </c>
      <c r="D1111">
        <v>7195130153</v>
      </c>
      <c r="E1111" s="1">
        <v>45132</v>
      </c>
      <c r="F1111" s="1">
        <v>45132</v>
      </c>
      <c r="G1111">
        <v>10126692488</v>
      </c>
      <c r="H1111">
        <v>3623079808</v>
      </c>
      <c r="I1111" s="5">
        <v>5136.6499999999996</v>
      </c>
      <c r="J1111" s="1">
        <v>45192</v>
      </c>
      <c r="K1111" s="4">
        <v>4669.68</v>
      </c>
      <c r="L1111" s="1">
        <v>45196</v>
      </c>
      <c r="M1111">
        <v>4</v>
      </c>
      <c r="N1111" s="4">
        <f t="shared" si="17"/>
        <v>18678.72</v>
      </c>
    </row>
    <row r="1112" spans="1:14" hidden="1" x14ac:dyDescent="0.25">
      <c r="A1112" t="s">
        <v>14</v>
      </c>
      <c r="B1112" t="s">
        <v>22</v>
      </c>
      <c r="C1112" t="s">
        <v>234</v>
      </c>
      <c r="D1112">
        <v>7195130153</v>
      </c>
      <c r="E1112" s="1">
        <v>45134</v>
      </c>
      <c r="F1112" s="1">
        <v>45134</v>
      </c>
      <c r="G1112">
        <v>10149427305</v>
      </c>
      <c r="H1112">
        <v>3623082366</v>
      </c>
      <c r="I1112" s="5">
        <v>5136.6499999999996</v>
      </c>
      <c r="J1112" s="1">
        <v>45194</v>
      </c>
      <c r="K1112" s="4">
        <v>4669.68</v>
      </c>
      <c r="L1112" s="1">
        <v>45196</v>
      </c>
      <c r="M1112">
        <v>2</v>
      </c>
      <c r="N1112" s="4">
        <f t="shared" si="17"/>
        <v>9339.36</v>
      </c>
    </row>
    <row r="1113" spans="1:14" hidden="1" x14ac:dyDescent="0.25">
      <c r="A1113" t="s">
        <v>14</v>
      </c>
      <c r="B1113" t="s">
        <v>22</v>
      </c>
      <c r="C1113" t="s">
        <v>234</v>
      </c>
      <c r="D1113">
        <v>7195130153</v>
      </c>
      <c r="E1113" s="1">
        <v>45142</v>
      </c>
      <c r="F1113" s="1">
        <v>45142</v>
      </c>
      <c r="G1113">
        <v>10190666498</v>
      </c>
      <c r="H1113">
        <v>3623084465</v>
      </c>
      <c r="I1113" s="5">
        <v>5136.6499999999996</v>
      </c>
      <c r="J1113" s="1">
        <v>45202</v>
      </c>
      <c r="K1113" s="4">
        <v>4669.68</v>
      </c>
      <c r="L1113" s="1">
        <v>45196</v>
      </c>
      <c r="M1113">
        <v>-6</v>
      </c>
      <c r="N1113" s="4">
        <f t="shared" si="17"/>
        <v>-28018.080000000002</v>
      </c>
    </row>
    <row r="1114" spans="1:14" hidden="1" x14ac:dyDescent="0.25">
      <c r="A1114" t="s">
        <v>14</v>
      </c>
      <c r="B1114" t="s">
        <v>22</v>
      </c>
      <c r="C1114" t="s">
        <v>447</v>
      </c>
      <c r="D1114">
        <v>100190610</v>
      </c>
      <c r="E1114" s="1">
        <v>45072</v>
      </c>
      <c r="F1114" s="1">
        <v>45072</v>
      </c>
      <c r="G1114">
        <v>9718375033</v>
      </c>
      <c r="H1114">
        <v>9547064658</v>
      </c>
      <c r="I1114" s="5">
        <v>5692.52</v>
      </c>
      <c r="J1114" s="1">
        <v>45132</v>
      </c>
      <c r="K1114" s="4">
        <v>4666</v>
      </c>
      <c r="L1114" s="1">
        <v>45134</v>
      </c>
      <c r="M1114">
        <v>2</v>
      </c>
      <c r="N1114" s="4">
        <f t="shared" si="17"/>
        <v>9332</v>
      </c>
    </row>
    <row r="1115" spans="1:14" hidden="1" x14ac:dyDescent="0.25">
      <c r="A1115" t="s">
        <v>14</v>
      </c>
      <c r="B1115" t="s">
        <v>22</v>
      </c>
      <c r="C1115" t="s">
        <v>456</v>
      </c>
      <c r="D1115">
        <v>11271521004</v>
      </c>
      <c r="E1115" s="1">
        <v>45068</v>
      </c>
      <c r="F1115" s="1">
        <v>45068</v>
      </c>
      <c r="G1115">
        <v>9697215123</v>
      </c>
      <c r="H1115">
        <v>23007514</v>
      </c>
      <c r="I1115" s="5">
        <v>5106.26</v>
      </c>
      <c r="J1115" s="1">
        <v>45107</v>
      </c>
      <c r="K1115" s="4">
        <v>4642.05</v>
      </c>
      <c r="L1115" s="1">
        <v>45124</v>
      </c>
      <c r="M1115">
        <v>17</v>
      </c>
      <c r="N1115" s="4">
        <f t="shared" si="17"/>
        <v>78914.850000000006</v>
      </c>
    </row>
    <row r="1116" spans="1:14" hidden="1" x14ac:dyDescent="0.25">
      <c r="A1116" t="s">
        <v>14</v>
      </c>
      <c r="B1116" t="s">
        <v>22</v>
      </c>
      <c r="C1116" t="s">
        <v>456</v>
      </c>
      <c r="D1116">
        <v>11271521004</v>
      </c>
      <c r="E1116" s="1">
        <v>45142</v>
      </c>
      <c r="F1116" s="1">
        <v>45142</v>
      </c>
      <c r="G1116">
        <v>10188382566</v>
      </c>
      <c r="H1116">
        <v>23011571</v>
      </c>
      <c r="I1116" s="5">
        <v>5106.26</v>
      </c>
      <c r="J1116" s="1">
        <v>45199</v>
      </c>
      <c r="K1116" s="4">
        <v>4642.05</v>
      </c>
      <c r="L1116" s="1">
        <v>45188</v>
      </c>
      <c r="M1116">
        <v>-11</v>
      </c>
      <c r="N1116" s="4">
        <f t="shared" si="17"/>
        <v>-51062.55</v>
      </c>
    </row>
    <row r="1117" spans="1:14" hidden="1" x14ac:dyDescent="0.25">
      <c r="A1117" t="s">
        <v>14</v>
      </c>
      <c r="B1117" t="s">
        <v>22</v>
      </c>
      <c r="C1117" t="s">
        <v>208</v>
      </c>
      <c r="D1117">
        <v>10051170156</v>
      </c>
      <c r="E1117" s="1">
        <v>45023</v>
      </c>
      <c r="F1117" s="1">
        <v>45023</v>
      </c>
      <c r="G1117">
        <v>9387562676</v>
      </c>
      <c r="H1117">
        <v>931889387</v>
      </c>
      <c r="I1117" s="5">
        <v>5081.1499999999996</v>
      </c>
      <c r="J1117" s="1">
        <v>45083</v>
      </c>
      <c r="K1117" s="4">
        <v>4619.2299999999996</v>
      </c>
      <c r="L1117" s="1">
        <v>45135</v>
      </c>
      <c r="M1117">
        <v>52</v>
      </c>
      <c r="N1117" s="4">
        <f t="shared" si="17"/>
        <v>240199.95999999996</v>
      </c>
    </row>
    <row r="1118" spans="1:14" hidden="1" x14ac:dyDescent="0.25">
      <c r="A1118" t="s">
        <v>14</v>
      </c>
      <c r="B1118" t="s">
        <v>22</v>
      </c>
      <c r="C1118" t="s">
        <v>208</v>
      </c>
      <c r="D1118">
        <v>10051170156</v>
      </c>
      <c r="E1118" s="1">
        <v>45023</v>
      </c>
      <c r="F1118" s="1">
        <v>45023</v>
      </c>
      <c r="G1118">
        <v>9387562702</v>
      </c>
      <c r="H1118">
        <v>931889388</v>
      </c>
      <c r="I1118" s="5">
        <v>5081.1499999999996</v>
      </c>
      <c r="J1118" s="1">
        <v>45083</v>
      </c>
      <c r="K1118" s="4">
        <v>4619.2299999999996</v>
      </c>
      <c r="L1118" s="1">
        <v>45135</v>
      </c>
      <c r="M1118">
        <v>52</v>
      </c>
      <c r="N1118" s="4">
        <f t="shared" si="17"/>
        <v>240199.95999999996</v>
      </c>
    </row>
    <row r="1119" spans="1:14" hidden="1" x14ac:dyDescent="0.25">
      <c r="A1119" t="s">
        <v>14</v>
      </c>
      <c r="B1119" t="s">
        <v>22</v>
      </c>
      <c r="C1119" t="s">
        <v>208</v>
      </c>
      <c r="D1119">
        <v>10051170156</v>
      </c>
      <c r="E1119" s="1">
        <v>45028</v>
      </c>
      <c r="F1119" s="1">
        <v>45028</v>
      </c>
      <c r="G1119">
        <v>9416809440</v>
      </c>
      <c r="H1119">
        <v>931889691</v>
      </c>
      <c r="I1119" s="5">
        <v>5081.1499999999996</v>
      </c>
      <c r="J1119" s="1">
        <v>45088</v>
      </c>
      <c r="K1119" s="4">
        <v>4619.2299999999996</v>
      </c>
      <c r="L1119" s="1">
        <v>45135</v>
      </c>
      <c r="M1119">
        <v>47</v>
      </c>
      <c r="N1119" s="4">
        <f t="shared" si="17"/>
        <v>217103.80999999997</v>
      </c>
    </row>
    <row r="1120" spans="1:14" hidden="1" x14ac:dyDescent="0.25">
      <c r="A1120" t="s">
        <v>14</v>
      </c>
      <c r="B1120" t="s">
        <v>22</v>
      </c>
      <c r="C1120" t="s">
        <v>208</v>
      </c>
      <c r="D1120">
        <v>10051170156</v>
      </c>
      <c r="E1120" s="1">
        <v>45089</v>
      </c>
      <c r="F1120" s="1">
        <v>45089</v>
      </c>
      <c r="G1120">
        <v>9823322309</v>
      </c>
      <c r="H1120">
        <v>931898359</v>
      </c>
      <c r="I1120" s="5">
        <v>5081.1499999999996</v>
      </c>
      <c r="J1120" s="1">
        <v>45149</v>
      </c>
      <c r="K1120" s="4">
        <v>4619.2299999999996</v>
      </c>
      <c r="L1120" s="1">
        <v>45163</v>
      </c>
      <c r="M1120">
        <v>14</v>
      </c>
      <c r="N1120" s="4">
        <f t="shared" si="17"/>
        <v>64669.219999999994</v>
      </c>
    </row>
    <row r="1121" spans="1:14" hidden="1" x14ac:dyDescent="0.25">
      <c r="A1121" t="s">
        <v>14</v>
      </c>
      <c r="B1121" t="s">
        <v>22</v>
      </c>
      <c r="C1121" t="s">
        <v>208</v>
      </c>
      <c r="D1121">
        <v>10051170156</v>
      </c>
      <c r="E1121" s="1">
        <v>45128</v>
      </c>
      <c r="F1121" s="1">
        <v>45128</v>
      </c>
      <c r="G1121">
        <v>10095052951</v>
      </c>
      <c r="H1121">
        <v>931903899</v>
      </c>
      <c r="I1121" s="5">
        <v>5081.1499999999996</v>
      </c>
      <c r="J1121" s="1">
        <v>45188</v>
      </c>
      <c r="K1121" s="4">
        <v>4619.2299999999996</v>
      </c>
      <c r="L1121" s="1">
        <v>45196</v>
      </c>
      <c r="M1121">
        <v>8</v>
      </c>
      <c r="N1121" s="4">
        <f t="shared" si="17"/>
        <v>36953.839999999997</v>
      </c>
    </row>
    <row r="1122" spans="1:14" hidden="1" x14ac:dyDescent="0.25">
      <c r="A1122" t="s">
        <v>14</v>
      </c>
      <c r="B1122" t="s">
        <v>22</v>
      </c>
      <c r="C1122" t="s">
        <v>208</v>
      </c>
      <c r="D1122">
        <v>10051170156</v>
      </c>
      <c r="E1122" s="1">
        <v>45135</v>
      </c>
      <c r="F1122" s="1">
        <v>45135</v>
      </c>
      <c r="G1122">
        <v>10151700420</v>
      </c>
      <c r="H1122">
        <v>931905300</v>
      </c>
      <c r="I1122" s="5">
        <v>5081.1499999999996</v>
      </c>
      <c r="J1122" s="1">
        <v>45195</v>
      </c>
      <c r="K1122" s="4">
        <v>4619.2299999999996</v>
      </c>
      <c r="L1122" s="1">
        <v>45196</v>
      </c>
      <c r="M1122">
        <v>1</v>
      </c>
      <c r="N1122" s="4">
        <f t="shared" si="17"/>
        <v>4619.2299999999996</v>
      </c>
    </row>
    <row r="1123" spans="1:14" hidden="1" x14ac:dyDescent="0.25">
      <c r="A1123" t="s">
        <v>14</v>
      </c>
      <c r="B1123" t="s">
        <v>22</v>
      </c>
      <c r="C1123" t="s">
        <v>27</v>
      </c>
      <c r="D1123">
        <v>9238800156</v>
      </c>
      <c r="E1123" s="1">
        <v>45079</v>
      </c>
      <c r="F1123" s="1">
        <v>45079</v>
      </c>
      <c r="G1123">
        <v>9763561849</v>
      </c>
      <c r="H1123">
        <v>1209687513</v>
      </c>
      <c r="I1123" s="5">
        <v>5599.8</v>
      </c>
      <c r="J1123" s="1">
        <v>45139</v>
      </c>
      <c r="K1123" s="4">
        <v>4590</v>
      </c>
      <c r="L1123" s="1">
        <v>45196</v>
      </c>
      <c r="M1123">
        <v>57</v>
      </c>
      <c r="N1123" s="4">
        <f t="shared" si="17"/>
        <v>261630</v>
      </c>
    </row>
    <row r="1124" spans="1:14" hidden="1" x14ac:dyDescent="0.25">
      <c r="A1124" t="s">
        <v>14</v>
      </c>
      <c r="B1124" t="s">
        <v>22</v>
      </c>
      <c r="C1124" t="s">
        <v>46</v>
      </c>
      <c r="D1124">
        <v>803890151</v>
      </c>
      <c r="E1124" s="1">
        <v>45087</v>
      </c>
      <c r="F1124" s="1">
        <v>45087</v>
      </c>
      <c r="G1124">
        <v>9806610682</v>
      </c>
      <c r="H1124">
        <v>9300009744</v>
      </c>
      <c r="I1124" s="5">
        <v>4773.6000000000004</v>
      </c>
      <c r="J1124" s="1">
        <v>45147</v>
      </c>
      <c r="K1124" s="4">
        <v>4590</v>
      </c>
      <c r="L1124" s="1">
        <v>45163</v>
      </c>
      <c r="M1124">
        <v>16</v>
      </c>
      <c r="N1124" s="4">
        <f t="shared" si="17"/>
        <v>73440</v>
      </c>
    </row>
    <row r="1125" spans="1:14" hidden="1" x14ac:dyDescent="0.25">
      <c r="A1125" t="s">
        <v>14</v>
      </c>
      <c r="B1125" t="s">
        <v>22</v>
      </c>
      <c r="C1125" t="s">
        <v>918</v>
      </c>
      <c r="D1125">
        <v>124140211</v>
      </c>
      <c r="E1125" s="1">
        <v>45168</v>
      </c>
      <c r="F1125" s="1">
        <v>45168</v>
      </c>
      <c r="G1125">
        <v>10345748314</v>
      </c>
      <c r="H1125">
        <v>32337849</v>
      </c>
      <c r="I1125" s="5">
        <v>5032.63</v>
      </c>
      <c r="J1125" s="1">
        <v>45228</v>
      </c>
      <c r="K1125" s="4">
        <v>4575.12</v>
      </c>
      <c r="L1125" s="1">
        <v>45196</v>
      </c>
      <c r="M1125">
        <v>-32</v>
      </c>
      <c r="N1125" s="4">
        <f t="shared" si="17"/>
        <v>-146403.84</v>
      </c>
    </row>
    <row r="1126" spans="1:14" hidden="1" x14ac:dyDescent="0.25">
      <c r="A1126" t="s">
        <v>14</v>
      </c>
      <c r="B1126" t="s">
        <v>22</v>
      </c>
      <c r="C1126" t="s">
        <v>481</v>
      </c>
      <c r="D1126">
        <v>4754860155</v>
      </c>
      <c r="E1126" s="1">
        <v>45096</v>
      </c>
      <c r="F1126" s="1">
        <v>45096</v>
      </c>
      <c r="G1126">
        <v>9885787309</v>
      </c>
      <c r="H1126">
        <v>2023010084</v>
      </c>
      <c r="I1126" s="5">
        <v>5025.8999999999996</v>
      </c>
      <c r="J1126" s="1">
        <v>45156</v>
      </c>
      <c r="K1126" s="4">
        <v>4569</v>
      </c>
      <c r="L1126" s="1">
        <v>45163</v>
      </c>
      <c r="M1126">
        <v>7</v>
      </c>
      <c r="N1126" s="4">
        <f t="shared" si="17"/>
        <v>31983</v>
      </c>
    </row>
    <row r="1127" spans="1:14" hidden="1" x14ac:dyDescent="0.25">
      <c r="A1127" t="s">
        <v>14</v>
      </c>
      <c r="B1127" t="s">
        <v>22</v>
      </c>
      <c r="C1127" t="s">
        <v>481</v>
      </c>
      <c r="D1127">
        <v>4754860155</v>
      </c>
      <c r="E1127" s="1">
        <v>45118</v>
      </c>
      <c r="F1127" s="1">
        <v>45118</v>
      </c>
      <c r="G1127">
        <v>10033533420</v>
      </c>
      <c r="H1127">
        <v>2023011597</v>
      </c>
      <c r="I1127" s="5">
        <v>5025.8999999999996</v>
      </c>
      <c r="J1127" s="1">
        <v>45178</v>
      </c>
      <c r="K1127" s="4">
        <v>4569</v>
      </c>
      <c r="L1127" s="1">
        <v>45196</v>
      </c>
      <c r="M1127">
        <v>18</v>
      </c>
      <c r="N1127" s="4">
        <f t="shared" si="17"/>
        <v>82242</v>
      </c>
    </row>
    <row r="1128" spans="1:14" hidden="1" x14ac:dyDescent="0.25">
      <c r="A1128" t="s">
        <v>14</v>
      </c>
      <c r="B1128" t="s">
        <v>22</v>
      </c>
      <c r="C1128" t="s">
        <v>481</v>
      </c>
      <c r="D1128">
        <v>4754860155</v>
      </c>
      <c r="E1128" s="1">
        <v>45135</v>
      </c>
      <c r="F1128" s="1">
        <v>45135</v>
      </c>
      <c r="G1128">
        <v>10148794857</v>
      </c>
      <c r="H1128">
        <v>2023012721</v>
      </c>
      <c r="I1128" s="5">
        <v>5025.8999999999996</v>
      </c>
      <c r="J1128" s="1">
        <v>45195</v>
      </c>
      <c r="K1128" s="4">
        <v>4569</v>
      </c>
      <c r="L1128" s="1">
        <v>45196</v>
      </c>
      <c r="M1128">
        <v>1</v>
      </c>
      <c r="N1128" s="4">
        <f t="shared" si="17"/>
        <v>4569</v>
      </c>
    </row>
    <row r="1129" spans="1:14" hidden="1" x14ac:dyDescent="0.25">
      <c r="A1129" t="s">
        <v>14</v>
      </c>
      <c r="B1129" t="s">
        <v>22</v>
      </c>
      <c r="C1129" t="s">
        <v>717</v>
      </c>
      <c r="D1129">
        <v>801720152</v>
      </c>
      <c r="E1129" s="1">
        <v>45087</v>
      </c>
      <c r="F1129" s="1">
        <v>45087</v>
      </c>
      <c r="G1129">
        <v>9806913552</v>
      </c>
      <c r="H1129">
        <v>2300018987</v>
      </c>
      <c r="I1129" s="5">
        <v>5572.96</v>
      </c>
      <c r="J1129" s="1">
        <v>45107</v>
      </c>
      <c r="K1129" s="4">
        <v>4568</v>
      </c>
      <c r="L1129" s="1">
        <v>45121</v>
      </c>
      <c r="M1129">
        <v>14</v>
      </c>
      <c r="N1129" s="4">
        <f t="shared" si="17"/>
        <v>63952</v>
      </c>
    </row>
    <row r="1130" spans="1:14" hidden="1" x14ac:dyDescent="0.25">
      <c r="A1130" t="s">
        <v>14</v>
      </c>
      <c r="B1130" t="s">
        <v>22</v>
      </c>
      <c r="C1130" t="s">
        <v>78</v>
      </c>
      <c r="D1130">
        <v>2518990284</v>
      </c>
      <c r="E1130" s="1">
        <v>45135</v>
      </c>
      <c r="F1130" s="1">
        <v>45135</v>
      </c>
      <c r="G1130">
        <v>10155449425</v>
      </c>
      <c r="H1130" t="s">
        <v>1619</v>
      </c>
      <c r="I1130" s="5">
        <v>5563.2</v>
      </c>
      <c r="J1130" s="1">
        <v>45195</v>
      </c>
      <c r="K1130" s="4">
        <v>4560</v>
      </c>
      <c r="L1130" s="1">
        <v>45196</v>
      </c>
      <c r="M1130">
        <v>1</v>
      </c>
      <c r="N1130" s="4">
        <f t="shared" si="17"/>
        <v>4560</v>
      </c>
    </row>
    <row r="1131" spans="1:14" hidden="1" x14ac:dyDescent="0.25">
      <c r="A1131" t="s">
        <v>14</v>
      </c>
      <c r="B1131" t="s">
        <v>22</v>
      </c>
      <c r="C1131" t="s">
        <v>845</v>
      </c>
      <c r="D1131">
        <v>9158150962</v>
      </c>
      <c r="E1131" s="1">
        <v>45161</v>
      </c>
      <c r="F1131" s="1">
        <v>45161</v>
      </c>
      <c r="G1131">
        <v>10317178860</v>
      </c>
      <c r="H1131">
        <v>3900337319</v>
      </c>
      <c r="I1131" s="5">
        <v>4788</v>
      </c>
      <c r="J1131" s="1">
        <v>45221</v>
      </c>
      <c r="K1131" s="4">
        <v>4560</v>
      </c>
      <c r="L1131" s="1">
        <v>45196</v>
      </c>
      <c r="M1131">
        <v>-25</v>
      </c>
      <c r="N1131" s="4">
        <f t="shared" si="17"/>
        <v>-114000</v>
      </c>
    </row>
    <row r="1132" spans="1:14" hidden="1" x14ac:dyDescent="0.25">
      <c r="A1132" t="s">
        <v>14</v>
      </c>
      <c r="B1132" t="s">
        <v>22</v>
      </c>
      <c r="C1132" t="s">
        <v>125</v>
      </c>
      <c r="D1132">
        <v>2292260599</v>
      </c>
      <c r="E1132" s="1">
        <v>45129</v>
      </c>
      <c r="F1132" s="1">
        <v>45129</v>
      </c>
      <c r="G1132">
        <v>10121944410</v>
      </c>
      <c r="H1132">
        <v>2310624</v>
      </c>
      <c r="I1132" s="5">
        <v>5551</v>
      </c>
      <c r="J1132" s="1">
        <v>45189</v>
      </c>
      <c r="K1132" s="4">
        <v>4550</v>
      </c>
      <c r="L1132" s="1">
        <v>45163</v>
      </c>
      <c r="M1132">
        <v>-26</v>
      </c>
      <c r="N1132" s="4">
        <f t="shared" si="17"/>
        <v>-118300</v>
      </c>
    </row>
    <row r="1133" spans="1:14" hidden="1" x14ac:dyDescent="0.25">
      <c r="A1133" t="s">
        <v>14</v>
      </c>
      <c r="B1133" t="s">
        <v>22</v>
      </c>
      <c r="C1133" t="s">
        <v>58</v>
      </c>
      <c r="D1133">
        <v>426150488</v>
      </c>
      <c r="E1133" s="1">
        <v>45068</v>
      </c>
      <c r="F1133" s="1">
        <v>45068</v>
      </c>
      <c r="G1133">
        <v>9693097371</v>
      </c>
      <c r="H1133">
        <v>126436</v>
      </c>
      <c r="I1133" s="5">
        <v>5002.1400000000003</v>
      </c>
      <c r="J1133" s="1">
        <v>45128</v>
      </c>
      <c r="K1133" s="4">
        <v>4547.3999999999996</v>
      </c>
      <c r="L1133" s="1">
        <v>45135</v>
      </c>
      <c r="M1133">
        <v>7</v>
      </c>
      <c r="N1133" s="4">
        <f t="shared" si="17"/>
        <v>31831.799999999996</v>
      </c>
    </row>
    <row r="1134" spans="1:14" hidden="1" x14ac:dyDescent="0.25">
      <c r="A1134" t="s">
        <v>14</v>
      </c>
      <c r="B1134" t="s">
        <v>22</v>
      </c>
      <c r="C1134" t="s">
        <v>85</v>
      </c>
      <c r="D1134">
        <v>13130961009</v>
      </c>
      <c r="E1134" s="1">
        <v>44968</v>
      </c>
      <c r="F1134" s="1">
        <v>44968</v>
      </c>
      <c r="G1134">
        <v>9003140665</v>
      </c>
      <c r="H1134">
        <v>23000177</v>
      </c>
      <c r="I1134" s="5">
        <v>5546.8</v>
      </c>
      <c r="J1134" s="1">
        <v>45028</v>
      </c>
      <c r="K1134" s="4">
        <v>4546.5600000000004</v>
      </c>
      <c r="L1134" s="1">
        <v>45163</v>
      </c>
      <c r="M1134">
        <v>135</v>
      </c>
      <c r="N1134" s="4">
        <f t="shared" si="17"/>
        <v>613785.60000000009</v>
      </c>
    </row>
    <row r="1135" spans="1:14" hidden="1" x14ac:dyDescent="0.25">
      <c r="A1135" t="s">
        <v>14</v>
      </c>
      <c r="B1135" t="s">
        <v>22</v>
      </c>
      <c r="C1135" t="s">
        <v>85</v>
      </c>
      <c r="D1135">
        <v>13130961009</v>
      </c>
      <c r="E1135" s="1">
        <v>44984</v>
      </c>
      <c r="F1135" s="1">
        <v>44984</v>
      </c>
      <c r="G1135">
        <v>9113580341</v>
      </c>
      <c r="H1135">
        <v>23000249</v>
      </c>
      <c r="I1135" s="5">
        <v>5546.8</v>
      </c>
      <c r="J1135" s="1">
        <v>45044</v>
      </c>
      <c r="K1135" s="4">
        <v>4546.5600000000004</v>
      </c>
      <c r="L1135" s="1">
        <v>45163</v>
      </c>
      <c r="M1135">
        <v>119</v>
      </c>
      <c r="N1135" s="4">
        <f t="shared" si="17"/>
        <v>541040.64000000001</v>
      </c>
    </row>
    <row r="1136" spans="1:14" hidden="1" x14ac:dyDescent="0.25">
      <c r="A1136" t="s">
        <v>14</v>
      </c>
      <c r="B1136" t="s">
        <v>22</v>
      </c>
      <c r="C1136" t="s">
        <v>901</v>
      </c>
      <c r="D1136">
        <v>3878140239</v>
      </c>
      <c r="E1136" s="1">
        <v>45098</v>
      </c>
      <c r="F1136" s="1">
        <v>45098</v>
      </c>
      <c r="G1136">
        <v>9900167977</v>
      </c>
      <c r="H1136">
        <v>1060004929</v>
      </c>
      <c r="I1136" s="5">
        <v>4979.01</v>
      </c>
      <c r="J1136" s="1">
        <v>45158</v>
      </c>
      <c r="K1136" s="4">
        <v>4526.37</v>
      </c>
      <c r="L1136" s="1">
        <v>45134</v>
      </c>
      <c r="M1136">
        <v>-24</v>
      </c>
      <c r="N1136" s="4">
        <f t="shared" si="17"/>
        <v>-108632.88</v>
      </c>
    </row>
    <row r="1137" spans="1:14" hidden="1" x14ac:dyDescent="0.25">
      <c r="A1137" t="s">
        <v>14</v>
      </c>
      <c r="B1137" t="s">
        <v>22</v>
      </c>
      <c r="C1137" t="s">
        <v>901</v>
      </c>
      <c r="D1137">
        <v>3878140239</v>
      </c>
      <c r="E1137" s="1">
        <v>45101</v>
      </c>
      <c r="F1137" s="1">
        <v>45101</v>
      </c>
      <c r="G1137">
        <v>9918667395</v>
      </c>
      <c r="H1137">
        <v>1060005019</v>
      </c>
      <c r="I1137" s="5">
        <v>4979.01</v>
      </c>
      <c r="J1137" s="1">
        <v>45161</v>
      </c>
      <c r="K1137" s="4">
        <v>4526.37</v>
      </c>
      <c r="L1137" s="1">
        <v>45196</v>
      </c>
      <c r="M1137">
        <v>35</v>
      </c>
      <c r="N1137" s="4">
        <f t="shared" si="17"/>
        <v>158422.94999999998</v>
      </c>
    </row>
    <row r="1138" spans="1:14" hidden="1" x14ac:dyDescent="0.25">
      <c r="A1138" t="s">
        <v>14</v>
      </c>
      <c r="B1138" t="s">
        <v>22</v>
      </c>
      <c r="C1138" t="s">
        <v>901</v>
      </c>
      <c r="D1138">
        <v>3878140239</v>
      </c>
      <c r="E1138" s="1">
        <v>45112</v>
      </c>
      <c r="F1138" s="1">
        <v>45112</v>
      </c>
      <c r="G1138">
        <v>9991964807</v>
      </c>
      <c r="H1138">
        <v>1060005308</v>
      </c>
      <c r="I1138" s="5">
        <v>4979.01</v>
      </c>
      <c r="J1138" s="1">
        <v>45172</v>
      </c>
      <c r="K1138" s="4">
        <v>4526.37</v>
      </c>
      <c r="L1138" s="1">
        <v>45163</v>
      </c>
      <c r="M1138">
        <v>-9</v>
      </c>
      <c r="N1138" s="4">
        <f t="shared" si="17"/>
        <v>-40737.33</v>
      </c>
    </row>
    <row r="1139" spans="1:14" hidden="1" x14ac:dyDescent="0.25">
      <c r="A1139" t="s">
        <v>14</v>
      </c>
      <c r="B1139" t="s">
        <v>22</v>
      </c>
      <c r="C1139" t="s">
        <v>901</v>
      </c>
      <c r="D1139">
        <v>3878140239</v>
      </c>
      <c r="E1139" s="1">
        <v>45171</v>
      </c>
      <c r="F1139" s="1">
        <v>45171</v>
      </c>
      <c r="G1139">
        <v>10370376057</v>
      </c>
      <c r="H1139">
        <v>1060006787</v>
      </c>
      <c r="I1139" s="5">
        <v>4979.01</v>
      </c>
      <c r="J1139" s="1">
        <v>45231</v>
      </c>
      <c r="K1139" s="4">
        <v>4526.37</v>
      </c>
      <c r="L1139" s="1">
        <v>45196</v>
      </c>
      <c r="M1139">
        <v>-35</v>
      </c>
      <c r="N1139" s="4">
        <f t="shared" si="17"/>
        <v>-158422.94999999998</v>
      </c>
    </row>
    <row r="1140" spans="1:14" hidden="1" x14ac:dyDescent="0.25">
      <c r="A1140" t="s">
        <v>14</v>
      </c>
      <c r="B1140" t="s">
        <v>22</v>
      </c>
      <c r="C1140" t="s">
        <v>399</v>
      </c>
      <c r="D1140">
        <v>737420158</v>
      </c>
      <c r="E1140" s="1">
        <v>45027</v>
      </c>
      <c r="F1140" s="1">
        <v>45027</v>
      </c>
      <c r="G1140">
        <v>9415158724</v>
      </c>
      <c r="H1140">
        <v>2310479</v>
      </c>
      <c r="I1140" s="5">
        <v>4974.2</v>
      </c>
      <c r="J1140" s="1">
        <v>45087</v>
      </c>
      <c r="K1140" s="4">
        <v>4522</v>
      </c>
      <c r="L1140" s="1">
        <v>45196</v>
      </c>
      <c r="M1140">
        <v>109</v>
      </c>
      <c r="N1140" s="4">
        <f t="shared" si="17"/>
        <v>492898</v>
      </c>
    </row>
    <row r="1141" spans="1:14" hidden="1" x14ac:dyDescent="0.25">
      <c r="A1141" t="s">
        <v>14</v>
      </c>
      <c r="B1141" t="s">
        <v>22</v>
      </c>
      <c r="C1141" t="s">
        <v>399</v>
      </c>
      <c r="D1141">
        <v>737420158</v>
      </c>
      <c r="E1141" s="1">
        <v>45068</v>
      </c>
      <c r="F1141" s="1">
        <v>45068</v>
      </c>
      <c r="G1141">
        <v>9696403650</v>
      </c>
      <c r="H1141">
        <v>2314841</v>
      </c>
      <c r="I1141" s="5">
        <v>4973.6499999999996</v>
      </c>
      <c r="J1141" s="1">
        <v>45128</v>
      </c>
      <c r="K1141" s="4">
        <v>4521.5</v>
      </c>
      <c r="L1141" s="1">
        <v>45134</v>
      </c>
      <c r="M1141">
        <v>6</v>
      </c>
      <c r="N1141" s="4">
        <f t="shared" si="17"/>
        <v>27129</v>
      </c>
    </row>
    <row r="1142" spans="1:14" hidden="1" x14ac:dyDescent="0.25">
      <c r="A1142" t="s">
        <v>14</v>
      </c>
      <c r="B1142" t="s">
        <v>22</v>
      </c>
      <c r="C1142" t="s">
        <v>399</v>
      </c>
      <c r="D1142">
        <v>737420158</v>
      </c>
      <c r="E1142" s="1">
        <v>45090</v>
      </c>
      <c r="F1142" s="1">
        <v>45090</v>
      </c>
      <c r="G1142">
        <v>9838529119</v>
      </c>
      <c r="H1142">
        <v>2316722</v>
      </c>
      <c r="I1142" s="5">
        <v>4973.6499999999996</v>
      </c>
      <c r="J1142" s="1">
        <v>45150</v>
      </c>
      <c r="K1142" s="4">
        <v>4521.5</v>
      </c>
      <c r="L1142" s="1">
        <v>45134</v>
      </c>
      <c r="M1142">
        <v>-16</v>
      </c>
      <c r="N1142" s="4">
        <f t="shared" si="17"/>
        <v>-72344</v>
      </c>
    </row>
    <row r="1143" spans="1:14" hidden="1" x14ac:dyDescent="0.25">
      <c r="A1143" t="s">
        <v>14</v>
      </c>
      <c r="B1143" t="s">
        <v>22</v>
      </c>
      <c r="C1143" t="s">
        <v>399</v>
      </c>
      <c r="D1143">
        <v>737420158</v>
      </c>
      <c r="E1143" s="1">
        <v>45093</v>
      </c>
      <c r="F1143" s="1">
        <v>45093</v>
      </c>
      <c r="G1143">
        <v>9873943305</v>
      </c>
      <c r="H1143">
        <v>2316973</v>
      </c>
      <c r="I1143" s="5">
        <v>4973.6499999999996</v>
      </c>
      <c r="J1143" s="1">
        <v>45153</v>
      </c>
      <c r="K1143" s="4">
        <v>4521.5</v>
      </c>
      <c r="L1143" s="1">
        <v>45134</v>
      </c>
      <c r="M1143">
        <v>-19</v>
      </c>
      <c r="N1143" s="4">
        <f t="shared" si="17"/>
        <v>-85908.5</v>
      </c>
    </row>
    <row r="1144" spans="1:14" hidden="1" x14ac:dyDescent="0.25">
      <c r="A1144" t="s">
        <v>14</v>
      </c>
      <c r="B1144" t="s">
        <v>22</v>
      </c>
      <c r="C1144" t="s">
        <v>399</v>
      </c>
      <c r="D1144">
        <v>737420158</v>
      </c>
      <c r="E1144" s="1">
        <v>45115</v>
      </c>
      <c r="F1144" s="1">
        <v>45115</v>
      </c>
      <c r="G1144">
        <v>10004788994</v>
      </c>
      <c r="H1144">
        <v>2319395</v>
      </c>
      <c r="I1144" s="5">
        <v>4973.6499999999996</v>
      </c>
      <c r="J1144" s="1">
        <v>45175</v>
      </c>
      <c r="K1144" s="4">
        <v>4521.5</v>
      </c>
      <c r="L1144" s="1">
        <v>45196</v>
      </c>
      <c r="M1144">
        <v>21</v>
      </c>
      <c r="N1144" s="4">
        <f t="shared" si="17"/>
        <v>94951.5</v>
      </c>
    </row>
    <row r="1145" spans="1:14" hidden="1" x14ac:dyDescent="0.25">
      <c r="A1145" t="s">
        <v>14</v>
      </c>
      <c r="B1145" t="s">
        <v>22</v>
      </c>
      <c r="C1145" t="s">
        <v>225</v>
      </c>
      <c r="D1145">
        <v>11815361008</v>
      </c>
      <c r="E1145" s="1">
        <v>45080</v>
      </c>
      <c r="F1145" s="1">
        <v>45080</v>
      </c>
      <c r="G1145">
        <v>9762739972</v>
      </c>
      <c r="H1145" t="s">
        <v>838</v>
      </c>
      <c r="I1145" s="5">
        <v>4957.43</v>
      </c>
      <c r="J1145" s="1">
        <v>45140</v>
      </c>
      <c r="K1145" s="4">
        <v>4506.75</v>
      </c>
      <c r="L1145" s="1">
        <v>45135</v>
      </c>
      <c r="M1145">
        <v>-5</v>
      </c>
      <c r="N1145" s="4">
        <f t="shared" si="17"/>
        <v>-22533.75</v>
      </c>
    </row>
    <row r="1146" spans="1:14" hidden="1" x14ac:dyDescent="0.25">
      <c r="A1146" t="s">
        <v>14</v>
      </c>
      <c r="B1146" t="s">
        <v>22</v>
      </c>
      <c r="C1146" t="s">
        <v>499</v>
      </c>
      <c r="D1146">
        <v>805390283</v>
      </c>
      <c r="E1146" s="1">
        <v>45079</v>
      </c>
      <c r="F1146" s="1">
        <v>45079</v>
      </c>
      <c r="G1146">
        <v>9759360497</v>
      </c>
      <c r="H1146" t="s">
        <v>819</v>
      </c>
      <c r="I1146" s="5">
        <v>5458.77</v>
      </c>
      <c r="J1146" s="1">
        <v>45139</v>
      </c>
      <c r="K1146" s="4">
        <v>4474.3999999999996</v>
      </c>
      <c r="L1146" s="1">
        <v>45196</v>
      </c>
      <c r="M1146">
        <v>57</v>
      </c>
      <c r="N1146" s="4">
        <f t="shared" si="17"/>
        <v>255040.8</v>
      </c>
    </row>
    <row r="1147" spans="1:14" hidden="1" x14ac:dyDescent="0.25">
      <c r="A1147" t="s">
        <v>14</v>
      </c>
      <c r="B1147" t="s">
        <v>22</v>
      </c>
      <c r="C1147" t="s">
        <v>352</v>
      </c>
      <c r="D1147">
        <v>887630150</v>
      </c>
      <c r="E1147" s="1">
        <v>45162</v>
      </c>
      <c r="F1147" s="1">
        <v>45162</v>
      </c>
      <c r="G1147">
        <v>10319785281</v>
      </c>
      <c r="H1147">
        <v>52034632</v>
      </c>
      <c r="I1147" s="5">
        <v>5428.51</v>
      </c>
      <c r="J1147" s="1">
        <v>45199</v>
      </c>
      <c r="K1147" s="4">
        <v>4449.6000000000004</v>
      </c>
      <c r="L1147" s="1">
        <v>45196</v>
      </c>
      <c r="M1147">
        <v>-3</v>
      </c>
      <c r="N1147" s="4">
        <f t="shared" si="17"/>
        <v>-13348.800000000001</v>
      </c>
    </row>
    <row r="1148" spans="1:14" hidden="1" x14ac:dyDescent="0.25">
      <c r="A1148" t="s">
        <v>14</v>
      </c>
      <c r="B1148" t="s">
        <v>22</v>
      </c>
      <c r="C1148" t="s">
        <v>690</v>
      </c>
      <c r="D1148">
        <v>3663160962</v>
      </c>
      <c r="E1148" s="1">
        <v>45156</v>
      </c>
      <c r="F1148" s="1">
        <v>45156</v>
      </c>
      <c r="G1148">
        <v>10289416604</v>
      </c>
      <c r="H1148">
        <v>2315275</v>
      </c>
      <c r="I1148" s="5">
        <v>4890.16</v>
      </c>
      <c r="J1148" s="1">
        <v>45216</v>
      </c>
      <c r="K1148" s="4">
        <v>4445.6000000000004</v>
      </c>
      <c r="L1148" s="1">
        <v>45163</v>
      </c>
      <c r="M1148">
        <v>-53</v>
      </c>
      <c r="N1148" s="4">
        <f t="shared" si="17"/>
        <v>-235616.80000000002</v>
      </c>
    </row>
    <row r="1149" spans="1:14" hidden="1" x14ac:dyDescent="0.25">
      <c r="A1149" t="s">
        <v>14</v>
      </c>
      <c r="B1149" t="s">
        <v>22</v>
      </c>
      <c r="C1149" t="s">
        <v>146</v>
      </c>
      <c r="D1149">
        <v>5501420961</v>
      </c>
      <c r="E1149" s="1">
        <v>45006</v>
      </c>
      <c r="F1149" s="1">
        <v>45006</v>
      </c>
      <c r="G1149">
        <v>9281415819</v>
      </c>
      <c r="H1149">
        <v>2308105165</v>
      </c>
      <c r="I1149" s="5">
        <v>4881.25</v>
      </c>
      <c r="J1149" s="1">
        <v>45066</v>
      </c>
      <c r="K1149" s="4">
        <v>4437.5</v>
      </c>
      <c r="L1149" s="1">
        <v>45181</v>
      </c>
      <c r="M1149">
        <v>115</v>
      </c>
      <c r="N1149" s="4">
        <f t="shared" si="17"/>
        <v>510312.5</v>
      </c>
    </row>
    <row r="1150" spans="1:14" hidden="1" x14ac:dyDescent="0.25">
      <c r="A1150" t="s">
        <v>14</v>
      </c>
      <c r="B1150" t="s">
        <v>22</v>
      </c>
      <c r="C1150" t="s">
        <v>134</v>
      </c>
      <c r="D1150">
        <v>1086690581</v>
      </c>
      <c r="E1150" s="1">
        <v>45098</v>
      </c>
      <c r="F1150" s="1">
        <v>45098</v>
      </c>
      <c r="G1150">
        <v>9900044825</v>
      </c>
      <c r="H1150" t="s">
        <v>1087</v>
      </c>
      <c r="I1150" s="5">
        <v>5398.5</v>
      </c>
      <c r="J1150" s="1">
        <v>45138</v>
      </c>
      <c r="K1150" s="4">
        <v>4425</v>
      </c>
      <c r="L1150" s="1">
        <v>45134</v>
      </c>
      <c r="M1150">
        <v>-4</v>
      </c>
      <c r="N1150" s="4">
        <f t="shared" si="17"/>
        <v>-17700</v>
      </c>
    </row>
    <row r="1151" spans="1:14" hidden="1" x14ac:dyDescent="0.25">
      <c r="A1151" t="s">
        <v>14</v>
      </c>
      <c r="B1151" t="s">
        <v>22</v>
      </c>
      <c r="C1151" t="s">
        <v>66</v>
      </c>
      <c r="D1151">
        <v>803890151</v>
      </c>
      <c r="E1151" s="1">
        <v>45009</v>
      </c>
      <c r="F1151" s="1">
        <v>45009</v>
      </c>
      <c r="G1151">
        <v>9296832064</v>
      </c>
      <c r="H1151">
        <v>232020069</v>
      </c>
      <c r="I1151" s="5">
        <v>5386.3</v>
      </c>
      <c r="J1151" s="1">
        <v>45069</v>
      </c>
      <c r="K1151" s="4">
        <v>4415</v>
      </c>
      <c r="L1151" s="1">
        <v>45134</v>
      </c>
      <c r="M1151">
        <v>65</v>
      </c>
      <c r="N1151" s="4">
        <f t="shared" si="17"/>
        <v>286975</v>
      </c>
    </row>
    <row r="1152" spans="1:14" hidden="1" x14ac:dyDescent="0.25">
      <c r="A1152" t="s">
        <v>14</v>
      </c>
      <c r="B1152" t="s">
        <v>22</v>
      </c>
      <c r="C1152" t="s">
        <v>220</v>
      </c>
      <c r="D1152">
        <v>5619050585</v>
      </c>
      <c r="E1152" s="1">
        <v>45098</v>
      </c>
      <c r="F1152" s="1">
        <v>45098</v>
      </c>
      <c r="G1152">
        <v>9898861249</v>
      </c>
      <c r="H1152">
        <v>500007695</v>
      </c>
      <c r="I1152" s="5">
        <v>4840.84</v>
      </c>
      <c r="J1152" s="1">
        <v>45158</v>
      </c>
      <c r="K1152" s="4">
        <v>4400.76</v>
      </c>
      <c r="L1152" s="1">
        <v>45196</v>
      </c>
      <c r="M1152">
        <v>38</v>
      </c>
      <c r="N1152" s="4">
        <f t="shared" si="17"/>
        <v>167228.88</v>
      </c>
    </row>
    <row r="1153" spans="1:14" hidden="1" x14ac:dyDescent="0.25">
      <c r="A1153" t="s">
        <v>14</v>
      </c>
      <c r="B1153" t="s">
        <v>22</v>
      </c>
      <c r="C1153" t="s">
        <v>220</v>
      </c>
      <c r="D1153">
        <v>5619050585</v>
      </c>
      <c r="E1153" s="1">
        <v>45113</v>
      </c>
      <c r="F1153" s="1">
        <v>45113</v>
      </c>
      <c r="G1153">
        <v>9989796685</v>
      </c>
      <c r="H1153">
        <v>500008317</v>
      </c>
      <c r="I1153" s="5">
        <v>4840.84</v>
      </c>
      <c r="J1153" s="1">
        <v>45173</v>
      </c>
      <c r="K1153" s="4">
        <v>4400.76</v>
      </c>
      <c r="L1153" s="1">
        <v>45163</v>
      </c>
      <c r="M1153">
        <v>-10</v>
      </c>
      <c r="N1153" s="4">
        <f t="shared" si="17"/>
        <v>-44007.600000000006</v>
      </c>
    </row>
    <row r="1154" spans="1:14" hidden="1" x14ac:dyDescent="0.25">
      <c r="A1154" t="s">
        <v>14</v>
      </c>
      <c r="B1154" t="s">
        <v>22</v>
      </c>
      <c r="C1154" t="s">
        <v>297</v>
      </c>
      <c r="D1154">
        <v>7973040582</v>
      </c>
      <c r="E1154" s="1">
        <v>45059</v>
      </c>
      <c r="F1154" s="1">
        <v>45059</v>
      </c>
      <c r="G1154">
        <v>9624370754</v>
      </c>
      <c r="H1154" t="s">
        <v>650</v>
      </c>
      <c r="I1154" s="5">
        <v>4604.25</v>
      </c>
      <c r="J1154" s="1">
        <v>45121</v>
      </c>
      <c r="K1154" s="4">
        <v>4385</v>
      </c>
      <c r="L1154" s="1">
        <v>45196</v>
      </c>
      <c r="M1154">
        <v>75</v>
      </c>
      <c r="N1154" s="4">
        <f t="shared" ref="N1154:N1217" si="18">+K1154*M1154</f>
        <v>328875</v>
      </c>
    </row>
    <row r="1155" spans="1:14" hidden="1" x14ac:dyDescent="0.25">
      <c r="A1155" t="s">
        <v>14</v>
      </c>
      <c r="B1155" t="s">
        <v>22</v>
      </c>
      <c r="C1155" t="s">
        <v>490</v>
      </c>
      <c r="D1155">
        <v>6912570964</v>
      </c>
      <c r="E1155" s="1">
        <v>45139</v>
      </c>
      <c r="F1155" s="1">
        <v>45139</v>
      </c>
      <c r="G1155">
        <v>10170990033</v>
      </c>
      <c r="H1155">
        <v>99044624</v>
      </c>
      <c r="I1155" s="5">
        <v>5336.28</v>
      </c>
      <c r="J1155" s="1">
        <v>45199</v>
      </c>
      <c r="K1155" s="4">
        <v>4374</v>
      </c>
      <c r="L1155" s="1">
        <v>45196</v>
      </c>
      <c r="M1155">
        <v>-3</v>
      </c>
      <c r="N1155" s="4">
        <f t="shared" si="18"/>
        <v>-13122</v>
      </c>
    </row>
    <row r="1156" spans="1:14" hidden="1" x14ac:dyDescent="0.25">
      <c r="A1156" t="s">
        <v>14</v>
      </c>
      <c r="B1156" t="s">
        <v>22</v>
      </c>
      <c r="C1156" t="s">
        <v>103</v>
      </c>
      <c r="D1156">
        <v>12792100153</v>
      </c>
      <c r="E1156" s="1">
        <v>45140</v>
      </c>
      <c r="F1156" s="1">
        <v>45140</v>
      </c>
      <c r="G1156">
        <v>10179308785</v>
      </c>
      <c r="H1156">
        <v>23043090</v>
      </c>
      <c r="I1156" s="5">
        <v>5335.22</v>
      </c>
      <c r="J1156" s="1">
        <v>45169</v>
      </c>
      <c r="K1156" s="4">
        <v>4373.13</v>
      </c>
      <c r="L1156" s="1">
        <v>45184</v>
      </c>
      <c r="M1156">
        <v>15</v>
      </c>
      <c r="N1156" s="4">
        <f t="shared" si="18"/>
        <v>65596.95</v>
      </c>
    </row>
    <row r="1157" spans="1:14" hidden="1" x14ac:dyDescent="0.25">
      <c r="A1157" t="s">
        <v>14</v>
      </c>
      <c r="B1157" t="s">
        <v>22</v>
      </c>
      <c r="C1157" t="s">
        <v>209</v>
      </c>
      <c r="D1157">
        <v>2707070963</v>
      </c>
      <c r="E1157" s="1">
        <v>45105</v>
      </c>
      <c r="F1157" s="1">
        <v>45105</v>
      </c>
      <c r="G1157">
        <v>9936298900</v>
      </c>
      <c r="H1157">
        <v>8723151585</v>
      </c>
      <c r="I1157" s="5">
        <v>4801.68</v>
      </c>
      <c r="J1157" s="1">
        <v>45165</v>
      </c>
      <c r="K1157" s="4">
        <v>4365.16</v>
      </c>
      <c r="L1157" s="1">
        <v>45196</v>
      </c>
      <c r="M1157">
        <v>31</v>
      </c>
      <c r="N1157" s="4">
        <f t="shared" si="18"/>
        <v>135319.96</v>
      </c>
    </row>
    <row r="1158" spans="1:14" hidden="1" x14ac:dyDescent="0.25">
      <c r="A1158" t="s">
        <v>14</v>
      </c>
      <c r="B1158" t="s">
        <v>22</v>
      </c>
      <c r="C1158" t="s">
        <v>690</v>
      </c>
      <c r="D1158">
        <v>3663160962</v>
      </c>
      <c r="E1158" s="1">
        <v>45167</v>
      </c>
      <c r="F1158" s="1">
        <v>45167</v>
      </c>
      <c r="G1158">
        <v>10334901923</v>
      </c>
      <c r="H1158">
        <v>2316431</v>
      </c>
      <c r="I1158" s="5">
        <v>4800.3999999999996</v>
      </c>
      <c r="J1158" s="1">
        <v>45227</v>
      </c>
      <c r="K1158" s="4">
        <v>4364</v>
      </c>
      <c r="L1158" s="1">
        <v>45196</v>
      </c>
      <c r="M1158">
        <v>-31</v>
      </c>
      <c r="N1158" s="4">
        <f t="shared" si="18"/>
        <v>-135284</v>
      </c>
    </row>
    <row r="1159" spans="1:14" hidden="1" x14ac:dyDescent="0.25">
      <c r="A1159" t="s">
        <v>14</v>
      </c>
      <c r="B1159" t="s">
        <v>22</v>
      </c>
      <c r="C1159" t="s">
        <v>690</v>
      </c>
      <c r="D1159">
        <v>3663160962</v>
      </c>
      <c r="E1159" s="1">
        <v>45177</v>
      </c>
      <c r="F1159" s="1">
        <v>45177</v>
      </c>
      <c r="G1159">
        <v>10409779808</v>
      </c>
      <c r="H1159">
        <v>2317249</v>
      </c>
      <c r="I1159" s="5">
        <v>4800.3999999999996</v>
      </c>
      <c r="J1159" s="1">
        <v>45237</v>
      </c>
      <c r="K1159" s="4">
        <v>4364</v>
      </c>
      <c r="L1159" s="1">
        <v>45196</v>
      </c>
      <c r="M1159">
        <v>-41</v>
      </c>
      <c r="N1159" s="4">
        <f t="shared" si="18"/>
        <v>-178924</v>
      </c>
    </row>
    <row r="1160" spans="1:14" hidden="1" x14ac:dyDescent="0.25">
      <c r="A1160" t="s">
        <v>14</v>
      </c>
      <c r="B1160" t="s">
        <v>22</v>
      </c>
      <c r="C1160" t="s">
        <v>690</v>
      </c>
      <c r="D1160">
        <v>3663160962</v>
      </c>
      <c r="E1160" s="1">
        <v>45177</v>
      </c>
      <c r="F1160" s="1">
        <v>45177</v>
      </c>
      <c r="G1160">
        <v>10409886218</v>
      </c>
      <c r="H1160">
        <v>2317588</v>
      </c>
      <c r="I1160" s="5">
        <v>4800.3999999999996</v>
      </c>
      <c r="J1160" s="1">
        <v>45237</v>
      </c>
      <c r="K1160" s="4">
        <v>4364</v>
      </c>
      <c r="L1160" s="1">
        <v>45196</v>
      </c>
      <c r="M1160">
        <v>-41</v>
      </c>
      <c r="N1160" s="4">
        <f t="shared" si="18"/>
        <v>-178924</v>
      </c>
    </row>
    <row r="1161" spans="1:14" hidden="1" x14ac:dyDescent="0.25">
      <c r="A1161" t="s">
        <v>14</v>
      </c>
      <c r="B1161" t="s">
        <v>22</v>
      </c>
      <c r="C1161" t="s">
        <v>997</v>
      </c>
      <c r="D1161">
        <v>6720630489</v>
      </c>
      <c r="E1161" s="1">
        <v>45093</v>
      </c>
      <c r="F1161" s="1">
        <v>45093</v>
      </c>
      <c r="G1161">
        <v>9870688728</v>
      </c>
      <c r="H1161">
        <v>96</v>
      </c>
      <c r="I1161" s="5">
        <v>5322.2</v>
      </c>
      <c r="J1161" s="1">
        <v>45138</v>
      </c>
      <c r="K1161" s="4">
        <v>4362.46</v>
      </c>
      <c r="L1161" s="1">
        <v>45126</v>
      </c>
      <c r="M1161">
        <v>-12</v>
      </c>
      <c r="N1161" s="4">
        <f t="shared" si="18"/>
        <v>-52349.520000000004</v>
      </c>
    </row>
    <row r="1162" spans="1:14" hidden="1" x14ac:dyDescent="0.25">
      <c r="A1162" t="s">
        <v>14</v>
      </c>
      <c r="B1162" t="s">
        <v>22</v>
      </c>
      <c r="C1162" t="s">
        <v>499</v>
      </c>
      <c r="D1162">
        <v>805390283</v>
      </c>
      <c r="E1162" s="1">
        <v>45105</v>
      </c>
      <c r="F1162" s="1">
        <v>45105</v>
      </c>
      <c r="G1162">
        <v>9937349822</v>
      </c>
      <c r="H1162" t="s">
        <v>1185</v>
      </c>
      <c r="I1162" s="5">
        <v>5319.2</v>
      </c>
      <c r="J1162" s="1">
        <v>45165</v>
      </c>
      <c r="K1162" s="4">
        <v>4360</v>
      </c>
      <c r="L1162" s="1">
        <v>45196</v>
      </c>
      <c r="M1162">
        <v>31</v>
      </c>
      <c r="N1162" s="4">
        <f t="shared" si="18"/>
        <v>135160</v>
      </c>
    </row>
    <row r="1163" spans="1:14" hidden="1" x14ac:dyDescent="0.25">
      <c r="A1163" t="s">
        <v>14</v>
      </c>
      <c r="B1163" t="s">
        <v>22</v>
      </c>
      <c r="C1163" t="s">
        <v>334</v>
      </c>
      <c r="D1163">
        <v>6814140965</v>
      </c>
      <c r="E1163" s="1">
        <v>45090</v>
      </c>
      <c r="F1163" s="1">
        <v>45090</v>
      </c>
      <c r="G1163">
        <v>9834262698</v>
      </c>
      <c r="H1163">
        <v>7080039785</v>
      </c>
      <c r="I1163" s="5">
        <v>5317.49</v>
      </c>
      <c r="J1163" s="1">
        <v>45138</v>
      </c>
      <c r="K1163" s="4">
        <v>4358.6000000000004</v>
      </c>
      <c r="L1163" s="1">
        <v>45126</v>
      </c>
      <c r="M1163">
        <v>-12</v>
      </c>
      <c r="N1163" s="4">
        <f t="shared" si="18"/>
        <v>-52303.200000000004</v>
      </c>
    </row>
    <row r="1164" spans="1:14" hidden="1" x14ac:dyDescent="0.25">
      <c r="A1164" t="s">
        <v>14</v>
      </c>
      <c r="B1164" t="s">
        <v>22</v>
      </c>
      <c r="C1164" t="s">
        <v>100</v>
      </c>
      <c r="D1164">
        <v>13110270157</v>
      </c>
      <c r="E1164" s="1">
        <v>45147</v>
      </c>
      <c r="F1164" s="1">
        <v>45147</v>
      </c>
      <c r="G1164">
        <v>10225577271</v>
      </c>
      <c r="H1164">
        <v>980297424</v>
      </c>
      <c r="I1164" s="5">
        <v>5305.05</v>
      </c>
      <c r="J1164" s="1">
        <v>45199</v>
      </c>
      <c r="K1164" s="4">
        <v>4348.3999999999996</v>
      </c>
      <c r="L1164" s="1">
        <v>45187</v>
      </c>
      <c r="M1164">
        <v>-12</v>
      </c>
      <c r="N1164" s="4">
        <f t="shared" si="18"/>
        <v>-52180.799999999996</v>
      </c>
    </row>
    <row r="1165" spans="1:14" hidden="1" x14ac:dyDescent="0.25">
      <c r="A1165" t="s">
        <v>14</v>
      </c>
      <c r="B1165" t="s">
        <v>22</v>
      </c>
      <c r="C1165" t="s">
        <v>679</v>
      </c>
      <c r="D1165">
        <v>11164410018</v>
      </c>
      <c r="E1165" s="1">
        <v>45066</v>
      </c>
      <c r="F1165" s="1">
        <v>45066</v>
      </c>
      <c r="G1165">
        <v>9680410291</v>
      </c>
      <c r="H1165">
        <v>1800085155</v>
      </c>
      <c r="I1165" s="5">
        <v>4514.6899999999996</v>
      </c>
      <c r="J1165" s="1">
        <v>45077</v>
      </c>
      <c r="K1165" s="4">
        <v>4341.05</v>
      </c>
      <c r="L1165" s="1">
        <v>45126</v>
      </c>
      <c r="M1165">
        <v>49</v>
      </c>
      <c r="N1165" s="4">
        <f t="shared" si="18"/>
        <v>212711.45</v>
      </c>
    </row>
    <row r="1166" spans="1:14" hidden="1" x14ac:dyDescent="0.25">
      <c r="A1166" t="s">
        <v>14</v>
      </c>
      <c r="B1166" t="s">
        <v>22</v>
      </c>
      <c r="C1166" t="s">
        <v>457</v>
      </c>
      <c r="D1166">
        <v>9190500968</v>
      </c>
      <c r="E1166" s="1">
        <v>45126</v>
      </c>
      <c r="F1166" s="1">
        <v>45126</v>
      </c>
      <c r="G1166">
        <v>10101833520</v>
      </c>
      <c r="H1166">
        <v>13010</v>
      </c>
      <c r="I1166" s="5">
        <v>4774.96</v>
      </c>
      <c r="J1166" s="1">
        <v>45186</v>
      </c>
      <c r="K1166" s="4">
        <v>4340.87</v>
      </c>
      <c r="L1166" s="1">
        <v>45196</v>
      </c>
      <c r="M1166">
        <v>10</v>
      </c>
      <c r="N1166" s="4">
        <f t="shared" si="18"/>
        <v>43408.7</v>
      </c>
    </row>
    <row r="1167" spans="1:14" hidden="1" x14ac:dyDescent="0.25">
      <c r="A1167" t="s">
        <v>14</v>
      </c>
      <c r="B1167" t="s">
        <v>22</v>
      </c>
      <c r="C1167" t="s">
        <v>746</v>
      </c>
      <c r="D1167">
        <v>2645920592</v>
      </c>
      <c r="E1167" s="1">
        <v>45127</v>
      </c>
      <c r="F1167" s="1">
        <v>45127</v>
      </c>
      <c r="G1167">
        <v>10094363856</v>
      </c>
      <c r="H1167">
        <v>2023044774</v>
      </c>
      <c r="I1167" s="5">
        <v>4759.22</v>
      </c>
      <c r="J1167" s="1">
        <v>45187</v>
      </c>
      <c r="K1167" s="4">
        <v>4326.5600000000004</v>
      </c>
      <c r="L1167" s="1">
        <v>45196</v>
      </c>
      <c r="M1167">
        <v>9</v>
      </c>
      <c r="N1167" s="4">
        <f t="shared" si="18"/>
        <v>38939.040000000001</v>
      </c>
    </row>
    <row r="1168" spans="1:14" hidden="1" x14ac:dyDescent="0.25">
      <c r="A1168" t="s">
        <v>14</v>
      </c>
      <c r="B1168" t="s">
        <v>22</v>
      </c>
      <c r="C1168" t="s">
        <v>216</v>
      </c>
      <c r="D1168">
        <v>2774840595</v>
      </c>
      <c r="E1168" s="1">
        <v>45169</v>
      </c>
      <c r="F1168" s="1">
        <v>45169</v>
      </c>
      <c r="G1168">
        <v>10348122390</v>
      </c>
      <c r="H1168">
        <v>9897202078</v>
      </c>
      <c r="I1168" s="5">
        <v>4752</v>
      </c>
      <c r="J1168" s="1">
        <v>45229</v>
      </c>
      <c r="K1168" s="4">
        <v>4320</v>
      </c>
      <c r="L1168" s="1">
        <v>45196</v>
      </c>
      <c r="M1168">
        <v>-33</v>
      </c>
      <c r="N1168" s="4">
        <f t="shared" si="18"/>
        <v>-142560</v>
      </c>
    </row>
    <row r="1169" spans="1:14" hidden="1" x14ac:dyDescent="0.25">
      <c r="A1169" t="s">
        <v>14</v>
      </c>
      <c r="B1169" t="s">
        <v>22</v>
      </c>
      <c r="C1169" t="s">
        <v>608</v>
      </c>
      <c r="D1169">
        <v>832400154</v>
      </c>
      <c r="E1169" s="1">
        <v>45099</v>
      </c>
      <c r="F1169" s="1">
        <v>45099</v>
      </c>
      <c r="G1169">
        <v>9902286575</v>
      </c>
      <c r="H1169">
        <v>2000037126</v>
      </c>
      <c r="I1169" s="5">
        <v>4751.1400000000003</v>
      </c>
      <c r="J1169" s="1">
        <v>45159</v>
      </c>
      <c r="K1169" s="4">
        <v>4319.22</v>
      </c>
      <c r="L1169" s="1">
        <v>45135</v>
      </c>
      <c r="M1169">
        <v>-24</v>
      </c>
      <c r="N1169" s="4">
        <f t="shared" si="18"/>
        <v>-103661.28</v>
      </c>
    </row>
    <row r="1170" spans="1:14" hidden="1" x14ac:dyDescent="0.25">
      <c r="A1170" t="s">
        <v>14</v>
      </c>
      <c r="B1170" t="s">
        <v>22</v>
      </c>
      <c r="C1170" t="s">
        <v>608</v>
      </c>
      <c r="D1170">
        <v>832400154</v>
      </c>
      <c r="E1170" s="1">
        <v>45103</v>
      </c>
      <c r="F1170" s="1">
        <v>45103</v>
      </c>
      <c r="G1170">
        <v>9925139133</v>
      </c>
      <c r="H1170">
        <v>2000038243</v>
      </c>
      <c r="I1170" s="5">
        <v>4751.1400000000003</v>
      </c>
      <c r="J1170" s="1">
        <v>45163</v>
      </c>
      <c r="K1170" s="4">
        <v>4319.22</v>
      </c>
      <c r="L1170" s="1">
        <v>45135</v>
      </c>
      <c r="M1170">
        <v>-28</v>
      </c>
      <c r="N1170" s="4">
        <f t="shared" si="18"/>
        <v>-120938.16</v>
      </c>
    </row>
    <row r="1171" spans="1:14" hidden="1" x14ac:dyDescent="0.25">
      <c r="A1171" t="s">
        <v>14</v>
      </c>
      <c r="B1171" t="s">
        <v>22</v>
      </c>
      <c r="C1171" t="s">
        <v>293</v>
      </c>
      <c r="D1171">
        <v>492340583</v>
      </c>
      <c r="E1171" s="1">
        <v>45051</v>
      </c>
      <c r="F1171" s="1">
        <v>45051</v>
      </c>
      <c r="G1171">
        <v>9572180406</v>
      </c>
      <c r="H1171">
        <v>23056204</v>
      </c>
      <c r="I1171" s="5">
        <v>5257.22</v>
      </c>
      <c r="J1171" s="1">
        <v>45111</v>
      </c>
      <c r="K1171" s="4">
        <v>4309.2</v>
      </c>
      <c r="L1171" s="1">
        <v>45196</v>
      </c>
      <c r="M1171">
        <v>85</v>
      </c>
      <c r="N1171" s="4">
        <f t="shared" si="18"/>
        <v>366282</v>
      </c>
    </row>
    <row r="1172" spans="1:14" hidden="1" x14ac:dyDescent="0.25">
      <c r="A1172" t="s">
        <v>14</v>
      </c>
      <c r="B1172" t="s">
        <v>22</v>
      </c>
      <c r="C1172" t="s">
        <v>918</v>
      </c>
      <c r="D1172">
        <v>124140211</v>
      </c>
      <c r="E1172" s="1">
        <v>45117</v>
      </c>
      <c r="F1172" s="1">
        <v>45117</v>
      </c>
      <c r="G1172">
        <v>10024921319</v>
      </c>
      <c r="H1172">
        <v>32330951</v>
      </c>
      <c r="I1172" s="5">
        <v>4731.74</v>
      </c>
      <c r="J1172" s="1">
        <v>45177</v>
      </c>
      <c r="K1172" s="4">
        <v>4301.58</v>
      </c>
      <c r="L1172" s="1">
        <v>45135</v>
      </c>
      <c r="M1172">
        <v>-42</v>
      </c>
      <c r="N1172" s="4">
        <f t="shared" si="18"/>
        <v>-180666.36</v>
      </c>
    </row>
    <row r="1173" spans="1:14" hidden="1" x14ac:dyDescent="0.25">
      <c r="A1173" t="s">
        <v>14</v>
      </c>
      <c r="B1173" t="s">
        <v>22</v>
      </c>
      <c r="C1173" t="s">
        <v>59</v>
      </c>
      <c r="D1173">
        <v>10503501008</v>
      </c>
      <c r="E1173" s="1">
        <v>44950</v>
      </c>
      <c r="F1173" s="1">
        <v>44950</v>
      </c>
      <c r="G1173">
        <v>8891353477</v>
      </c>
      <c r="H1173">
        <v>18</v>
      </c>
      <c r="I1173" s="5">
        <v>5246</v>
      </c>
      <c r="J1173" s="1">
        <v>45010</v>
      </c>
      <c r="K1173" s="4">
        <v>4300</v>
      </c>
      <c r="L1173" s="1">
        <v>45197</v>
      </c>
      <c r="M1173">
        <v>187</v>
      </c>
      <c r="N1173" s="4">
        <f t="shared" si="18"/>
        <v>804100</v>
      </c>
    </row>
    <row r="1174" spans="1:14" hidden="1" x14ac:dyDescent="0.25">
      <c r="A1174" t="s">
        <v>14</v>
      </c>
      <c r="B1174" t="s">
        <v>22</v>
      </c>
      <c r="C1174" t="s">
        <v>141</v>
      </c>
      <c r="D1174">
        <v>747170157</v>
      </c>
      <c r="E1174" s="1">
        <v>45059</v>
      </c>
      <c r="F1174" s="1">
        <v>45059</v>
      </c>
      <c r="G1174">
        <v>9619800152</v>
      </c>
      <c r="H1174">
        <v>6753006093</v>
      </c>
      <c r="I1174" s="5">
        <v>4300</v>
      </c>
      <c r="J1174" s="1">
        <v>45107</v>
      </c>
      <c r="K1174" s="4">
        <v>4300</v>
      </c>
      <c r="L1174" s="1">
        <v>45177</v>
      </c>
      <c r="M1174">
        <v>70</v>
      </c>
      <c r="N1174" s="4">
        <f t="shared" si="18"/>
        <v>301000</v>
      </c>
    </row>
    <row r="1175" spans="1:14" hidden="1" x14ac:dyDescent="0.25">
      <c r="A1175" t="s">
        <v>14</v>
      </c>
      <c r="B1175" t="s">
        <v>22</v>
      </c>
      <c r="C1175" t="s">
        <v>141</v>
      </c>
      <c r="D1175">
        <v>747170157</v>
      </c>
      <c r="E1175" s="1">
        <v>45059</v>
      </c>
      <c r="F1175" s="1">
        <v>45059</v>
      </c>
      <c r="G1175">
        <v>9619833344</v>
      </c>
      <c r="H1175">
        <v>6753006091</v>
      </c>
      <c r="I1175" s="5">
        <v>4300</v>
      </c>
      <c r="J1175" s="1">
        <v>45107</v>
      </c>
      <c r="K1175" s="4">
        <v>4300</v>
      </c>
      <c r="L1175" s="1">
        <v>45177</v>
      </c>
      <c r="M1175">
        <v>70</v>
      </c>
      <c r="N1175" s="4">
        <f t="shared" si="18"/>
        <v>301000</v>
      </c>
    </row>
    <row r="1176" spans="1:14" hidden="1" x14ac:dyDescent="0.25">
      <c r="A1176" t="s">
        <v>14</v>
      </c>
      <c r="B1176" t="s">
        <v>22</v>
      </c>
      <c r="C1176" t="s">
        <v>1024</v>
      </c>
      <c r="D1176">
        <v>5051840584</v>
      </c>
      <c r="E1176" s="1">
        <v>45096</v>
      </c>
      <c r="F1176" s="1">
        <v>45096</v>
      </c>
      <c r="G1176">
        <v>9882187615</v>
      </c>
      <c r="H1176">
        <v>4463</v>
      </c>
      <c r="I1176" s="5">
        <v>4558</v>
      </c>
      <c r="J1176" s="1">
        <v>45138</v>
      </c>
      <c r="K1176" s="4">
        <v>4276.3999999999996</v>
      </c>
      <c r="L1176" s="1">
        <v>45189</v>
      </c>
      <c r="M1176">
        <v>51</v>
      </c>
      <c r="N1176" s="4">
        <f t="shared" si="18"/>
        <v>218096.4</v>
      </c>
    </row>
    <row r="1177" spans="1:14" hidden="1" x14ac:dyDescent="0.25">
      <c r="A1177" t="s">
        <v>14</v>
      </c>
      <c r="B1177" t="s">
        <v>22</v>
      </c>
      <c r="C1177" t="s">
        <v>739</v>
      </c>
      <c r="D1177">
        <v>2368591208</v>
      </c>
      <c r="E1177" s="1">
        <v>45116</v>
      </c>
      <c r="F1177" s="1">
        <v>45116</v>
      </c>
      <c r="G1177">
        <v>10007520659</v>
      </c>
      <c r="H1177">
        <v>8100374423</v>
      </c>
      <c r="I1177" s="5">
        <v>5215.5</v>
      </c>
      <c r="J1177" s="1">
        <v>45176</v>
      </c>
      <c r="K1177" s="4">
        <v>4275</v>
      </c>
      <c r="L1177" s="1">
        <v>45163</v>
      </c>
      <c r="M1177">
        <v>-13</v>
      </c>
      <c r="N1177" s="4">
        <f t="shared" si="18"/>
        <v>-55575</v>
      </c>
    </row>
    <row r="1178" spans="1:14" hidden="1" x14ac:dyDescent="0.25">
      <c r="A1178" t="s">
        <v>14</v>
      </c>
      <c r="B1178" t="s">
        <v>22</v>
      </c>
      <c r="C1178" t="s">
        <v>233</v>
      </c>
      <c r="D1178">
        <v>696360155</v>
      </c>
      <c r="E1178" s="1">
        <v>45014</v>
      </c>
      <c r="F1178" s="1">
        <v>45014</v>
      </c>
      <c r="G1178">
        <v>9322854887</v>
      </c>
      <c r="H1178">
        <v>2383018551</v>
      </c>
      <c r="I1178" s="5">
        <v>4692.09</v>
      </c>
      <c r="J1178" s="1">
        <v>45074</v>
      </c>
      <c r="K1178" s="4">
        <v>4265.54</v>
      </c>
      <c r="L1178" s="1">
        <v>45134</v>
      </c>
      <c r="M1178">
        <v>60</v>
      </c>
      <c r="N1178" s="4">
        <f t="shared" si="18"/>
        <v>255932.4</v>
      </c>
    </row>
    <row r="1179" spans="1:14" hidden="1" x14ac:dyDescent="0.25">
      <c r="A1179" t="s">
        <v>14</v>
      </c>
      <c r="B1179" t="s">
        <v>22</v>
      </c>
      <c r="C1179" t="s">
        <v>233</v>
      </c>
      <c r="D1179">
        <v>696360155</v>
      </c>
      <c r="E1179" s="1">
        <v>45056</v>
      </c>
      <c r="F1179" s="1">
        <v>45056</v>
      </c>
      <c r="G1179">
        <v>9609121516</v>
      </c>
      <c r="H1179">
        <v>2383026494</v>
      </c>
      <c r="I1179" s="5">
        <v>4692.09</v>
      </c>
      <c r="J1179" s="1">
        <v>45116</v>
      </c>
      <c r="K1179" s="4">
        <v>4265.54</v>
      </c>
      <c r="L1179" s="1">
        <v>45134</v>
      </c>
      <c r="M1179">
        <v>18</v>
      </c>
      <c r="N1179" s="4">
        <f t="shared" si="18"/>
        <v>76779.72</v>
      </c>
    </row>
    <row r="1180" spans="1:14" hidden="1" x14ac:dyDescent="0.25">
      <c r="A1180" t="s">
        <v>14</v>
      </c>
      <c r="B1180" t="s">
        <v>22</v>
      </c>
      <c r="C1180" t="s">
        <v>255</v>
      </c>
      <c r="D1180">
        <v>471770016</v>
      </c>
      <c r="E1180" s="1">
        <v>45114</v>
      </c>
      <c r="F1180" s="1">
        <v>45114</v>
      </c>
      <c r="G1180">
        <v>9992100589</v>
      </c>
      <c r="H1180">
        <v>90014436</v>
      </c>
      <c r="I1180" s="5">
        <v>4688.4399999999996</v>
      </c>
      <c r="J1180" s="1">
        <v>45174</v>
      </c>
      <c r="K1180" s="4">
        <v>4262.22</v>
      </c>
      <c r="L1180" s="1">
        <v>45196</v>
      </c>
      <c r="M1180">
        <v>22</v>
      </c>
      <c r="N1180" s="4">
        <f t="shared" si="18"/>
        <v>93768.840000000011</v>
      </c>
    </row>
    <row r="1181" spans="1:14" hidden="1" x14ac:dyDescent="0.25">
      <c r="A1181" t="s">
        <v>14</v>
      </c>
      <c r="B1181" t="s">
        <v>22</v>
      </c>
      <c r="C1181" t="s">
        <v>255</v>
      </c>
      <c r="D1181">
        <v>471770016</v>
      </c>
      <c r="E1181" s="1">
        <v>45127</v>
      </c>
      <c r="F1181" s="1">
        <v>45127</v>
      </c>
      <c r="G1181">
        <v>10107731105</v>
      </c>
      <c r="H1181">
        <v>90015761</v>
      </c>
      <c r="I1181" s="5">
        <v>4688.4399999999996</v>
      </c>
      <c r="J1181" s="1">
        <v>45187</v>
      </c>
      <c r="K1181" s="4">
        <v>4262.22</v>
      </c>
      <c r="L1181" s="1">
        <v>45196</v>
      </c>
      <c r="M1181">
        <v>9</v>
      </c>
      <c r="N1181" s="4">
        <f t="shared" si="18"/>
        <v>38359.980000000003</v>
      </c>
    </row>
    <row r="1182" spans="1:14" hidden="1" x14ac:dyDescent="0.25">
      <c r="A1182" t="s">
        <v>14</v>
      </c>
      <c r="B1182" t="s">
        <v>22</v>
      </c>
      <c r="C1182" t="s">
        <v>46</v>
      </c>
      <c r="D1182">
        <v>803890151</v>
      </c>
      <c r="E1182" s="1">
        <v>44985</v>
      </c>
      <c r="F1182" s="1">
        <v>44985</v>
      </c>
      <c r="G1182">
        <v>9119780874</v>
      </c>
      <c r="H1182">
        <v>9300003381</v>
      </c>
      <c r="I1182" s="5">
        <v>4420</v>
      </c>
      <c r="J1182" s="1">
        <v>45045</v>
      </c>
      <c r="K1182" s="4">
        <v>4250</v>
      </c>
      <c r="L1182" s="1">
        <v>45134</v>
      </c>
      <c r="M1182">
        <v>89</v>
      </c>
      <c r="N1182" s="4">
        <f t="shared" si="18"/>
        <v>378250</v>
      </c>
    </row>
    <row r="1183" spans="1:14" hidden="1" x14ac:dyDescent="0.25">
      <c r="A1183" t="s">
        <v>14</v>
      </c>
      <c r="B1183" t="s">
        <v>22</v>
      </c>
      <c r="C1183" t="s">
        <v>217</v>
      </c>
      <c r="D1183">
        <v>3524050238</v>
      </c>
      <c r="E1183" s="1">
        <v>45017</v>
      </c>
      <c r="F1183" s="1">
        <v>45017</v>
      </c>
      <c r="G1183">
        <v>9346490651</v>
      </c>
      <c r="H1183">
        <v>740946236</v>
      </c>
      <c r="I1183" s="5">
        <v>5185</v>
      </c>
      <c r="J1183" s="1">
        <v>45077</v>
      </c>
      <c r="K1183" s="4">
        <v>4250</v>
      </c>
      <c r="L1183" s="1">
        <v>45134</v>
      </c>
      <c r="M1183">
        <v>57</v>
      </c>
      <c r="N1183" s="4">
        <f t="shared" si="18"/>
        <v>242250</v>
      </c>
    </row>
    <row r="1184" spans="1:14" hidden="1" x14ac:dyDescent="0.25">
      <c r="A1184" t="s">
        <v>14</v>
      </c>
      <c r="B1184" t="s">
        <v>22</v>
      </c>
      <c r="C1184" t="s">
        <v>217</v>
      </c>
      <c r="D1184">
        <v>3524050238</v>
      </c>
      <c r="E1184" s="1">
        <v>45109</v>
      </c>
      <c r="F1184" s="1">
        <v>45109</v>
      </c>
      <c r="G1184">
        <v>9964031179</v>
      </c>
      <c r="H1184">
        <v>740968937</v>
      </c>
      <c r="I1184" s="5">
        <v>5185</v>
      </c>
      <c r="J1184" s="1">
        <v>45169</v>
      </c>
      <c r="K1184" s="4">
        <v>4250</v>
      </c>
      <c r="L1184" s="1">
        <v>45134</v>
      </c>
      <c r="M1184">
        <v>-35</v>
      </c>
      <c r="N1184" s="4">
        <f t="shared" si="18"/>
        <v>-148750</v>
      </c>
    </row>
    <row r="1185" spans="1:14" hidden="1" x14ac:dyDescent="0.25">
      <c r="A1185" t="s">
        <v>14</v>
      </c>
      <c r="B1185" t="s">
        <v>22</v>
      </c>
      <c r="C1185" t="s">
        <v>241</v>
      </c>
      <c r="D1185">
        <v>4437501002</v>
      </c>
      <c r="E1185" s="1">
        <v>45099</v>
      </c>
      <c r="F1185" s="1">
        <v>45099</v>
      </c>
      <c r="G1185">
        <v>9904539659</v>
      </c>
      <c r="H1185" t="s">
        <v>1098</v>
      </c>
      <c r="I1185" s="5">
        <v>5172.1899999999996</v>
      </c>
      <c r="J1185" s="1">
        <v>45107</v>
      </c>
      <c r="K1185" s="4">
        <v>4239.5</v>
      </c>
      <c r="L1185" s="1">
        <v>45134</v>
      </c>
      <c r="M1185">
        <v>27</v>
      </c>
      <c r="N1185" s="4">
        <f t="shared" si="18"/>
        <v>114466.5</v>
      </c>
    </row>
    <row r="1186" spans="1:14" hidden="1" x14ac:dyDescent="0.25">
      <c r="A1186" t="s">
        <v>14</v>
      </c>
      <c r="B1186" t="s">
        <v>22</v>
      </c>
      <c r="C1186" t="s">
        <v>636</v>
      </c>
      <c r="D1186">
        <v>422760587</v>
      </c>
      <c r="E1186" s="1">
        <v>45114</v>
      </c>
      <c r="F1186" s="1">
        <v>45114</v>
      </c>
      <c r="G1186">
        <v>9996000497</v>
      </c>
      <c r="H1186">
        <v>2023000010032690</v>
      </c>
      <c r="I1186" s="5">
        <v>4654.43</v>
      </c>
      <c r="J1186" s="1">
        <v>45174</v>
      </c>
      <c r="K1186" s="4">
        <v>4231.3</v>
      </c>
      <c r="L1186" s="1">
        <v>45196</v>
      </c>
      <c r="M1186">
        <v>22</v>
      </c>
      <c r="N1186" s="4">
        <f t="shared" si="18"/>
        <v>93088.6</v>
      </c>
    </row>
    <row r="1187" spans="1:14" hidden="1" x14ac:dyDescent="0.25">
      <c r="A1187" t="s">
        <v>14</v>
      </c>
      <c r="B1187" t="s">
        <v>22</v>
      </c>
      <c r="C1187" t="s">
        <v>73</v>
      </c>
      <c r="D1187">
        <v>12878470157</v>
      </c>
      <c r="E1187" s="1">
        <v>44994</v>
      </c>
      <c r="F1187" s="1">
        <v>44994</v>
      </c>
      <c r="G1187">
        <v>9187542441</v>
      </c>
      <c r="H1187" t="s">
        <v>117</v>
      </c>
      <c r="I1187" s="5">
        <v>5158.3999999999996</v>
      </c>
      <c r="J1187" s="1">
        <v>45054</v>
      </c>
      <c r="K1187" s="4">
        <v>4228.2</v>
      </c>
      <c r="L1187" s="1">
        <v>45196</v>
      </c>
      <c r="M1187">
        <v>142</v>
      </c>
      <c r="N1187" s="4">
        <f t="shared" si="18"/>
        <v>600404.4</v>
      </c>
    </row>
    <row r="1188" spans="1:14" hidden="1" x14ac:dyDescent="0.25">
      <c r="A1188" t="s">
        <v>14</v>
      </c>
      <c r="B1188" t="s">
        <v>22</v>
      </c>
      <c r="C1188" t="s">
        <v>73</v>
      </c>
      <c r="D1188">
        <v>12878470157</v>
      </c>
      <c r="E1188" s="1">
        <v>45117</v>
      </c>
      <c r="F1188" s="1">
        <v>45117</v>
      </c>
      <c r="G1188">
        <v>10028836322</v>
      </c>
      <c r="H1188" t="s">
        <v>1398</v>
      </c>
      <c r="I1188" s="5">
        <v>5158.3999999999996</v>
      </c>
      <c r="J1188" s="1">
        <v>45177</v>
      </c>
      <c r="K1188" s="4">
        <v>4228.2</v>
      </c>
      <c r="L1188" s="1">
        <v>45135</v>
      </c>
      <c r="M1188">
        <v>-42</v>
      </c>
      <c r="N1188" s="4">
        <f t="shared" si="18"/>
        <v>-177584.4</v>
      </c>
    </row>
    <row r="1189" spans="1:14" hidden="1" x14ac:dyDescent="0.25">
      <c r="A1189" t="s">
        <v>14</v>
      </c>
      <c r="B1189" t="s">
        <v>22</v>
      </c>
      <c r="C1189" t="s">
        <v>490</v>
      </c>
      <c r="D1189">
        <v>6912570964</v>
      </c>
      <c r="E1189" s="1">
        <v>45169</v>
      </c>
      <c r="F1189" s="1">
        <v>45169</v>
      </c>
      <c r="G1189">
        <v>10352402229</v>
      </c>
      <c r="H1189">
        <v>99118769</v>
      </c>
      <c r="I1189" s="5">
        <v>5155.72</v>
      </c>
      <c r="J1189" s="1">
        <v>45229</v>
      </c>
      <c r="K1189" s="4">
        <v>4226</v>
      </c>
      <c r="L1189" s="1">
        <v>45196</v>
      </c>
      <c r="M1189">
        <v>-33</v>
      </c>
      <c r="N1189" s="4">
        <f t="shared" si="18"/>
        <v>-139458</v>
      </c>
    </row>
    <row r="1190" spans="1:14" hidden="1" x14ac:dyDescent="0.25">
      <c r="A1190" t="s">
        <v>14</v>
      </c>
      <c r="B1190" t="s">
        <v>22</v>
      </c>
      <c r="C1190" t="s">
        <v>490</v>
      </c>
      <c r="D1190">
        <v>6912570964</v>
      </c>
      <c r="E1190" s="1">
        <v>45131</v>
      </c>
      <c r="F1190" s="1">
        <v>45131</v>
      </c>
      <c r="G1190">
        <v>10130370228</v>
      </c>
      <c r="H1190">
        <v>99028089</v>
      </c>
      <c r="I1190" s="5">
        <v>5143.5200000000004</v>
      </c>
      <c r="J1190" s="1">
        <v>45191</v>
      </c>
      <c r="K1190" s="4">
        <v>4216</v>
      </c>
      <c r="L1190" s="1">
        <v>45196</v>
      </c>
      <c r="M1190">
        <v>5</v>
      </c>
      <c r="N1190" s="4">
        <f t="shared" si="18"/>
        <v>21080</v>
      </c>
    </row>
    <row r="1191" spans="1:14" hidden="1" x14ac:dyDescent="0.25">
      <c r="A1191" t="s">
        <v>14</v>
      </c>
      <c r="B1191" t="s">
        <v>22</v>
      </c>
      <c r="C1191" t="s">
        <v>1062</v>
      </c>
      <c r="D1191" t="s">
        <v>1063</v>
      </c>
      <c r="E1191" s="1">
        <v>45097</v>
      </c>
      <c r="F1191" s="1">
        <v>45097</v>
      </c>
      <c r="G1191">
        <v>9890804014</v>
      </c>
      <c r="H1191" t="s">
        <v>1064</v>
      </c>
      <c r="I1191" s="5">
        <v>4996.8599999999997</v>
      </c>
      <c r="J1191" s="1">
        <v>45138</v>
      </c>
      <c r="K1191" s="4">
        <v>4209.21</v>
      </c>
      <c r="L1191" s="1">
        <v>45132</v>
      </c>
      <c r="M1191">
        <v>-6</v>
      </c>
      <c r="N1191" s="4">
        <f t="shared" si="18"/>
        <v>-25255.260000000002</v>
      </c>
    </row>
    <row r="1192" spans="1:14" hidden="1" x14ac:dyDescent="0.25">
      <c r="A1192" t="s">
        <v>14</v>
      </c>
      <c r="B1192" t="s">
        <v>22</v>
      </c>
      <c r="C1192" t="s">
        <v>134</v>
      </c>
      <c r="D1192">
        <v>1086690581</v>
      </c>
      <c r="E1192" s="1">
        <v>45184</v>
      </c>
      <c r="F1192" s="1">
        <v>45184</v>
      </c>
      <c r="G1192">
        <v>10445416996</v>
      </c>
      <c r="H1192" t="s">
        <v>1934</v>
      </c>
      <c r="I1192" s="5">
        <v>5128.88</v>
      </c>
      <c r="J1192" s="1">
        <v>45244</v>
      </c>
      <c r="K1192" s="4">
        <v>4204</v>
      </c>
      <c r="L1192" s="1">
        <v>45196</v>
      </c>
      <c r="M1192">
        <v>-48</v>
      </c>
      <c r="N1192" s="4">
        <f t="shared" si="18"/>
        <v>-201792</v>
      </c>
    </row>
    <row r="1193" spans="1:14" hidden="1" x14ac:dyDescent="0.25">
      <c r="A1193" t="s">
        <v>14</v>
      </c>
      <c r="B1193" t="s">
        <v>22</v>
      </c>
      <c r="C1193" t="s">
        <v>228</v>
      </c>
      <c r="D1193">
        <v>5870050589</v>
      </c>
      <c r="E1193" s="1">
        <v>45049</v>
      </c>
      <c r="F1193" s="1">
        <v>45049</v>
      </c>
      <c r="G1193">
        <v>9556948609</v>
      </c>
      <c r="H1193" t="s">
        <v>590</v>
      </c>
      <c r="I1193" s="5">
        <v>5124</v>
      </c>
      <c r="J1193" s="1">
        <v>45109</v>
      </c>
      <c r="K1193" s="4">
        <v>4200</v>
      </c>
      <c r="L1193" s="1">
        <v>45196</v>
      </c>
      <c r="M1193">
        <v>87</v>
      </c>
      <c r="N1193" s="4">
        <f t="shared" si="18"/>
        <v>365400</v>
      </c>
    </row>
    <row r="1194" spans="1:14" hidden="1" x14ac:dyDescent="0.25">
      <c r="A1194" t="s">
        <v>14</v>
      </c>
      <c r="B1194" t="s">
        <v>22</v>
      </c>
      <c r="C1194" t="s">
        <v>447</v>
      </c>
      <c r="D1194">
        <v>100190610</v>
      </c>
      <c r="E1194" s="1">
        <v>45157</v>
      </c>
      <c r="F1194" s="1">
        <v>45157</v>
      </c>
      <c r="G1194">
        <v>10284471479</v>
      </c>
      <c r="H1194">
        <v>9547101433</v>
      </c>
      <c r="I1194" s="5">
        <v>5124</v>
      </c>
      <c r="J1194" s="1">
        <v>45217</v>
      </c>
      <c r="K1194" s="4">
        <v>4200</v>
      </c>
      <c r="L1194" s="1">
        <v>45196</v>
      </c>
      <c r="M1194">
        <v>-21</v>
      </c>
      <c r="N1194" s="4">
        <f t="shared" si="18"/>
        <v>-88200</v>
      </c>
    </row>
    <row r="1195" spans="1:14" hidden="1" x14ac:dyDescent="0.25">
      <c r="A1195" t="s">
        <v>14</v>
      </c>
      <c r="B1195" t="s">
        <v>22</v>
      </c>
      <c r="C1195" t="s">
        <v>906</v>
      </c>
      <c r="D1195">
        <v>4732240967</v>
      </c>
      <c r="E1195" s="1">
        <v>45091</v>
      </c>
      <c r="F1195" s="1">
        <v>45091</v>
      </c>
      <c r="G1195">
        <v>9843524215</v>
      </c>
      <c r="H1195">
        <v>87133387</v>
      </c>
      <c r="I1195" s="5">
        <v>8140.15</v>
      </c>
      <c r="J1195" s="1">
        <v>45151</v>
      </c>
      <c r="K1195" s="4">
        <v>4185.2</v>
      </c>
      <c r="L1195" s="1">
        <v>45134</v>
      </c>
      <c r="M1195">
        <v>-17</v>
      </c>
      <c r="N1195" s="4">
        <f t="shared" si="18"/>
        <v>-71148.399999999994</v>
      </c>
    </row>
    <row r="1196" spans="1:14" hidden="1" x14ac:dyDescent="0.25">
      <c r="A1196" t="s">
        <v>14</v>
      </c>
      <c r="B1196" t="s">
        <v>22</v>
      </c>
      <c r="C1196" t="s">
        <v>1571</v>
      </c>
      <c r="D1196">
        <v>5466391009</v>
      </c>
      <c r="E1196" s="1">
        <v>45132</v>
      </c>
      <c r="F1196" s="1">
        <v>45132</v>
      </c>
      <c r="G1196">
        <v>10135367634</v>
      </c>
      <c r="H1196">
        <v>102940</v>
      </c>
      <c r="I1196" s="5">
        <v>5093.5</v>
      </c>
      <c r="J1196" s="1">
        <v>45192</v>
      </c>
      <c r="K1196" s="4">
        <v>4175</v>
      </c>
      <c r="L1196" s="1">
        <v>45163</v>
      </c>
      <c r="M1196">
        <v>-29</v>
      </c>
      <c r="N1196" s="4">
        <f t="shared" si="18"/>
        <v>-121075</v>
      </c>
    </row>
    <row r="1197" spans="1:14" hidden="1" x14ac:dyDescent="0.25">
      <c r="A1197" t="s">
        <v>14</v>
      </c>
      <c r="B1197" t="s">
        <v>22</v>
      </c>
      <c r="C1197" t="s">
        <v>291</v>
      </c>
      <c r="D1197">
        <v>1262470667</v>
      </c>
      <c r="E1197" s="1">
        <v>45050</v>
      </c>
      <c r="F1197" s="1">
        <v>45050</v>
      </c>
      <c r="G1197">
        <v>9564541829</v>
      </c>
      <c r="H1197" t="s">
        <v>599</v>
      </c>
      <c r="I1197" s="5">
        <v>12723.99</v>
      </c>
      <c r="J1197" s="1">
        <v>45110</v>
      </c>
      <c r="K1197" s="4">
        <v>4171.8</v>
      </c>
      <c r="L1197" s="1">
        <v>45196</v>
      </c>
      <c r="M1197">
        <v>86</v>
      </c>
      <c r="N1197" s="4">
        <f t="shared" si="18"/>
        <v>358774.8</v>
      </c>
    </row>
    <row r="1198" spans="1:14" hidden="1" x14ac:dyDescent="0.25">
      <c r="A1198" t="s">
        <v>14</v>
      </c>
      <c r="B1198" t="s">
        <v>22</v>
      </c>
      <c r="C1198" t="s">
        <v>987</v>
      </c>
      <c r="D1198">
        <v>4337640280</v>
      </c>
      <c r="E1198" s="1">
        <v>45096</v>
      </c>
      <c r="F1198" s="1">
        <v>45096</v>
      </c>
      <c r="G1198">
        <v>9884626787</v>
      </c>
      <c r="H1198" t="s">
        <v>1033</v>
      </c>
      <c r="I1198" s="5">
        <v>5088.38</v>
      </c>
      <c r="J1198" s="1">
        <v>45156</v>
      </c>
      <c r="K1198" s="4">
        <v>4170.8</v>
      </c>
      <c r="L1198" s="1">
        <v>45134</v>
      </c>
      <c r="M1198">
        <v>-22</v>
      </c>
      <c r="N1198" s="4">
        <f t="shared" si="18"/>
        <v>-91757.6</v>
      </c>
    </row>
    <row r="1199" spans="1:14" hidden="1" x14ac:dyDescent="0.25">
      <c r="A1199" t="s">
        <v>14</v>
      </c>
      <c r="B1199" t="s">
        <v>22</v>
      </c>
      <c r="C1199" t="s">
        <v>172</v>
      </c>
      <c r="D1199">
        <v>8082461008</v>
      </c>
      <c r="E1199" s="1">
        <v>45091</v>
      </c>
      <c r="F1199" s="1">
        <v>45091</v>
      </c>
      <c r="G1199">
        <v>9843206792</v>
      </c>
      <c r="H1199">
        <v>23146503</v>
      </c>
      <c r="I1199" s="5">
        <v>5087.3999999999996</v>
      </c>
      <c r="J1199" s="1">
        <v>45151</v>
      </c>
      <c r="K1199" s="4">
        <v>4170</v>
      </c>
      <c r="L1199" s="1">
        <v>45134</v>
      </c>
      <c r="M1199">
        <v>-17</v>
      </c>
      <c r="N1199" s="4">
        <f t="shared" si="18"/>
        <v>-70890</v>
      </c>
    </row>
    <row r="1200" spans="1:14" hidden="1" x14ac:dyDescent="0.25">
      <c r="A1200" t="s">
        <v>14</v>
      </c>
      <c r="B1200" t="s">
        <v>22</v>
      </c>
      <c r="C1200" t="s">
        <v>172</v>
      </c>
      <c r="D1200">
        <v>8082461008</v>
      </c>
      <c r="E1200" s="1">
        <v>45097</v>
      </c>
      <c r="F1200" s="1">
        <v>45097</v>
      </c>
      <c r="G1200">
        <v>9896073404</v>
      </c>
      <c r="H1200">
        <v>23153333</v>
      </c>
      <c r="I1200" s="5">
        <v>5087.3999999999996</v>
      </c>
      <c r="J1200" s="1">
        <v>45157</v>
      </c>
      <c r="K1200" s="4">
        <v>4170</v>
      </c>
      <c r="L1200" s="1">
        <v>45134</v>
      </c>
      <c r="M1200">
        <v>-23</v>
      </c>
      <c r="N1200" s="4">
        <f t="shared" si="18"/>
        <v>-95910</v>
      </c>
    </row>
    <row r="1201" spans="1:14" hidden="1" x14ac:dyDescent="0.25">
      <c r="A1201" t="s">
        <v>14</v>
      </c>
      <c r="B1201" t="s">
        <v>22</v>
      </c>
      <c r="C1201" t="s">
        <v>172</v>
      </c>
      <c r="D1201">
        <v>8082461008</v>
      </c>
      <c r="E1201" s="1">
        <v>45166</v>
      </c>
      <c r="F1201" s="1">
        <v>45166</v>
      </c>
      <c r="G1201">
        <v>10334136667</v>
      </c>
      <c r="H1201">
        <v>23205892</v>
      </c>
      <c r="I1201" s="5">
        <v>5087.3999999999996</v>
      </c>
      <c r="J1201" s="1">
        <v>45226</v>
      </c>
      <c r="K1201" s="4">
        <v>4170</v>
      </c>
      <c r="L1201" s="1">
        <v>45196</v>
      </c>
      <c r="M1201">
        <v>-30</v>
      </c>
      <c r="N1201" s="4">
        <f t="shared" si="18"/>
        <v>-125100</v>
      </c>
    </row>
    <row r="1202" spans="1:14" hidden="1" x14ac:dyDescent="0.25">
      <c r="A1202" t="s">
        <v>14</v>
      </c>
      <c r="B1202" t="s">
        <v>22</v>
      </c>
      <c r="C1202" t="s">
        <v>172</v>
      </c>
      <c r="D1202">
        <v>8082461008</v>
      </c>
      <c r="E1202" s="1">
        <v>45168</v>
      </c>
      <c r="F1202" s="1">
        <v>45168</v>
      </c>
      <c r="G1202">
        <v>10347913135</v>
      </c>
      <c r="H1202">
        <v>23208287</v>
      </c>
      <c r="I1202" s="5">
        <v>5087.3999999999996</v>
      </c>
      <c r="J1202" s="1">
        <v>45228</v>
      </c>
      <c r="K1202" s="4">
        <v>4170</v>
      </c>
      <c r="L1202" s="1">
        <v>45196</v>
      </c>
      <c r="M1202">
        <v>-32</v>
      </c>
      <c r="N1202" s="4">
        <f t="shared" si="18"/>
        <v>-133440</v>
      </c>
    </row>
    <row r="1203" spans="1:14" hidden="1" x14ac:dyDescent="0.25">
      <c r="A1203" t="s">
        <v>14</v>
      </c>
      <c r="B1203" t="s">
        <v>22</v>
      </c>
      <c r="C1203" t="s">
        <v>141</v>
      </c>
      <c r="D1203">
        <v>747170157</v>
      </c>
      <c r="E1203" s="1">
        <v>45006</v>
      </c>
      <c r="F1203" s="1">
        <v>45006</v>
      </c>
      <c r="G1203">
        <v>9281588539</v>
      </c>
      <c r="H1203">
        <v>6753310521</v>
      </c>
      <c r="I1203" s="5">
        <v>4582.16</v>
      </c>
      <c r="J1203" s="1">
        <v>45066</v>
      </c>
      <c r="K1203" s="4">
        <v>4165.6000000000004</v>
      </c>
      <c r="L1203" s="1">
        <v>45196</v>
      </c>
      <c r="M1203">
        <v>130</v>
      </c>
      <c r="N1203" s="4">
        <f t="shared" si="18"/>
        <v>541528</v>
      </c>
    </row>
    <row r="1204" spans="1:14" hidden="1" x14ac:dyDescent="0.25">
      <c r="A1204" t="s">
        <v>14</v>
      </c>
      <c r="B1204" t="s">
        <v>22</v>
      </c>
      <c r="C1204" t="s">
        <v>97</v>
      </c>
      <c r="D1204">
        <v>3296950151</v>
      </c>
      <c r="E1204" s="1">
        <v>45092</v>
      </c>
      <c r="F1204" s="1">
        <v>45092</v>
      </c>
      <c r="G1204">
        <v>9843344998</v>
      </c>
      <c r="H1204">
        <v>2023000010021940</v>
      </c>
      <c r="I1204" s="5">
        <v>4573.8999999999996</v>
      </c>
      <c r="J1204" s="1">
        <v>45152</v>
      </c>
      <c r="K1204" s="4">
        <v>4158.09</v>
      </c>
      <c r="L1204" s="1">
        <v>45134</v>
      </c>
      <c r="M1204">
        <v>-18</v>
      </c>
      <c r="N1204" s="4">
        <f t="shared" si="18"/>
        <v>-74845.62</v>
      </c>
    </row>
    <row r="1205" spans="1:14" hidden="1" x14ac:dyDescent="0.25">
      <c r="A1205" t="s">
        <v>14</v>
      </c>
      <c r="B1205" t="s">
        <v>22</v>
      </c>
      <c r="C1205" t="s">
        <v>918</v>
      </c>
      <c r="D1205">
        <v>124140211</v>
      </c>
      <c r="E1205" s="1">
        <v>45178</v>
      </c>
      <c r="F1205" s="1">
        <v>45178</v>
      </c>
      <c r="G1205">
        <v>10411174078</v>
      </c>
      <c r="H1205">
        <v>32341488</v>
      </c>
      <c r="I1205" s="5">
        <v>4561.55</v>
      </c>
      <c r="J1205" s="1">
        <v>45238</v>
      </c>
      <c r="K1205" s="4">
        <v>4146.8599999999997</v>
      </c>
      <c r="L1205" s="1">
        <v>45196</v>
      </c>
      <c r="M1205">
        <v>-42</v>
      </c>
      <c r="N1205" s="4">
        <f t="shared" si="18"/>
        <v>-174168.12</v>
      </c>
    </row>
    <row r="1206" spans="1:14" hidden="1" x14ac:dyDescent="0.25">
      <c r="A1206" t="s">
        <v>14</v>
      </c>
      <c r="B1206" t="s">
        <v>22</v>
      </c>
      <c r="C1206" t="s">
        <v>216</v>
      </c>
      <c r="D1206">
        <v>2774840595</v>
      </c>
      <c r="E1206" s="1">
        <v>45088</v>
      </c>
      <c r="F1206" s="1">
        <v>45088</v>
      </c>
      <c r="G1206">
        <v>9815506876</v>
      </c>
      <c r="H1206">
        <v>9897179307</v>
      </c>
      <c r="I1206" s="5">
        <v>4561.5200000000004</v>
      </c>
      <c r="J1206" s="1">
        <v>45148</v>
      </c>
      <c r="K1206" s="4">
        <v>4146.84</v>
      </c>
      <c r="L1206" s="1">
        <v>45134</v>
      </c>
      <c r="M1206">
        <v>-14</v>
      </c>
      <c r="N1206" s="4">
        <f t="shared" si="18"/>
        <v>-58055.76</v>
      </c>
    </row>
    <row r="1207" spans="1:14" hidden="1" x14ac:dyDescent="0.25">
      <c r="A1207" t="s">
        <v>14</v>
      </c>
      <c r="B1207" t="s">
        <v>22</v>
      </c>
      <c r="C1207" t="s">
        <v>66</v>
      </c>
      <c r="D1207">
        <v>803890151</v>
      </c>
      <c r="E1207" s="1">
        <v>44999</v>
      </c>
      <c r="F1207" s="1">
        <v>44999</v>
      </c>
      <c r="G1207">
        <v>9228591412</v>
      </c>
      <c r="H1207">
        <v>232017341</v>
      </c>
      <c r="I1207" s="5">
        <v>5041.04</v>
      </c>
      <c r="J1207" s="1">
        <v>45059</v>
      </c>
      <c r="K1207" s="4">
        <v>4132</v>
      </c>
      <c r="L1207" s="1">
        <v>45163</v>
      </c>
      <c r="M1207">
        <v>104</v>
      </c>
      <c r="N1207" s="4">
        <f t="shared" si="18"/>
        <v>429728</v>
      </c>
    </row>
    <row r="1208" spans="1:14" hidden="1" x14ac:dyDescent="0.25">
      <c r="A1208" t="s">
        <v>14</v>
      </c>
      <c r="B1208" t="s">
        <v>22</v>
      </c>
      <c r="C1208" t="s">
        <v>1131</v>
      </c>
      <c r="D1208">
        <v>5706610481</v>
      </c>
      <c r="E1208" s="1">
        <v>45103</v>
      </c>
      <c r="F1208" s="1">
        <v>45103</v>
      </c>
      <c r="G1208">
        <v>9924367049</v>
      </c>
      <c r="H1208" t="s">
        <v>1132</v>
      </c>
      <c r="I1208" s="5">
        <v>5015.97</v>
      </c>
      <c r="J1208" s="1">
        <v>45138</v>
      </c>
      <c r="K1208" s="4">
        <v>4111.45</v>
      </c>
      <c r="L1208" s="1">
        <v>45134</v>
      </c>
      <c r="M1208">
        <v>-4</v>
      </c>
      <c r="N1208" s="4">
        <f t="shared" si="18"/>
        <v>-16445.8</v>
      </c>
    </row>
    <row r="1209" spans="1:14" hidden="1" x14ac:dyDescent="0.25">
      <c r="A1209" t="s">
        <v>14</v>
      </c>
      <c r="B1209" t="s">
        <v>22</v>
      </c>
      <c r="C1209" t="s">
        <v>221</v>
      </c>
      <c r="D1209">
        <v>9873140967</v>
      </c>
      <c r="E1209" s="1">
        <v>45014</v>
      </c>
      <c r="F1209" s="1">
        <v>45014</v>
      </c>
      <c r="G1209">
        <v>9320919964</v>
      </c>
      <c r="H1209">
        <v>9202301746</v>
      </c>
      <c r="I1209" s="5">
        <v>4514.3999999999996</v>
      </c>
      <c r="J1209" s="1">
        <v>45074</v>
      </c>
      <c r="K1209" s="4">
        <v>4104</v>
      </c>
      <c r="L1209" s="1">
        <v>45163</v>
      </c>
      <c r="M1209">
        <v>89</v>
      </c>
      <c r="N1209" s="4">
        <f t="shared" si="18"/>
        <v>365256</v>
      </c>
    </row>
    <row r="1210" spans="1:14" hidden="1" x14ac:dyDescent="0.25">
      <c r="A1210" t="s">
        <v>14</v>
      </c>
      <c r="B1210" t="s">
        <v>22</v>
      </c>
      <c r="C1210" t="s">
        <v>608</v>
      </c>
      <c r="D1210">
        <v>832400154</v>
      </c>
      <c r="E1210" s="1">
        <v>45113</v>
      </c>
      <c r="F1210" s="1">
        <v>45113</v>
      </c>
      <c r="G1210">
        <v>10005303106</v>
      </c>
      <c r="H1210">
        <v>2000040955</v>
      </c>
      <c r="I1210" s="5">
        <v>4513.6099999999997</v>
      </c>
      <c r="J1210" s="1">
        <v>45173</v>
      </c>
      <c r="K1210" s="4">
        <v>4103.28</v>
      </c>
      <c r="L1210" s="1">
        <v>45196</v>
      </c>
      <c r="M1210">
        <v>23</v>
      </c>
      <c r="N1210" s="4">
        <f t="shared" si="18"/>
        <v>94375.439999999988</v>
      </c>
    </row>
    <row r="1211" spans="1:14" hidden="1" x14ac:dyDescent="0.25">
      <c r="A1211" t="s">
        <v>14</v>
      </c>
      <c r="B1211" t="s">
        <v>22</v>
      </c>
      <c r="C1211" t="s">
        <v>93</v>
      </c>
      <c r="D1211">
        <v>2246610162</v>
      </c>
      <c r="E1211" s="1">
        <v>45150</v>
      </c>
      <c r="F1211" s="1">
        <v>45150</v>
      </c>
      <c r="G1211">
        <v>10249822981</v>
      </c>
      <c r="H1211">
        <v>6012</v>
      </c>
      <c r="I1211" s="5">
        <v>5002.6000000000004</v>
      </c>
      <c r="J1211" s="1">
        <v>45210</v>
      </c>
      <c r="K1211" s="4">
        <v>4100.49</v>
      </c>
      <c r="L1211" s="1">
        <v>45196</v>
      </c>
      <c r="M1211">
        <v>-14</v>
      </c>
      <c r="N1211" s="4">
        <f t="shared" si="18"/>
        <v>-57406.86</v>
      </c>
    </row>
    <row r="1212" spans="1:14" hidden="1" x14ac:dyDescent="0.25">
      <c r="A1212" t="s">
        <v>14</v>
      </c>
      <c r="B1212" t="s">
        <v>22</v>
      </c>
      <c r="C1212" t="s">
        <v>588</v>
      </c>
      <c r="D1212">
        <v>2817360585</v>
      </c>
      <c r="E1212" s="1">
        <v>45113</v>
      </c>
      <c r="F1212" s="1">
        <v>45113</v>
      </c>
      <c r="G1212">
        <v>9989605761</v>
      </c>
      <c r="H1212" t="s">
        <v>1332</v>
      </c>
      <c r="I1212" s="5">
        <v>4999.5600000000004</v>
      </c>
      <c r="J1212" s="1">
        <v>45138</v>
      </c>
      <c r="K1212" s="4">
        <v>4098</v>
      </c>
      <c r="L1212" s="1">
        <v>45134</v>
      </c>
      <c r="M1212">
        <v>-4</v>
      </c>
      <c r="N1212" s="4">
        <f t="shared" si="18"/>
        <v>-16392</v>
      </c>
    </row>
    <row r="1213" spans="1:14" hidden="1" x14ac:dyDescent="0.25">
      <c r="A1213" t="s">
        <v>14</v>
      </c>
      <c r="B1213" t="s">
        <v>22</v>
      </c>
      <c r="C1213" t="s">
        <v>645</v>
      </c>
      <c r="D1213">
        <v>16274571005</v>
      </c>
      <c r="E1213" s="1">
        <v>45117</v>
      </c>
      <c r="F1213" s="1">
        <v>45117</v>
      </c>
      <c r="G1213">
        <v>10024722158</v>
      </c>
      <c r="H1213" t="s">
        <v>1385</v>
      </c>
      <c r="I1213" s="5">
        <v>4999.5600000000004</v>
      </c>
      <c r="J1213" s="1">
        <v>45138</v>
      </c>
      <c r="K1213" s="4">
        <v>4098</v>
      </c>
      <c r="L1213" s="1">
        <v>45149</v>
      </c>
      <c r="M1213">
        <v>11</v>
      </c>
      <c r="N1213" s="4">
        <f t="shared" si="18"/>
        <v>45078</v>
      </c>
    </row>
    <row r="1214" spans="1:14" hidden="1" x14ac:dyDescent="0.25">
      <c r="A1214" t="s">
        <v>14</v>
      </c>
      <c r="B1214" t="s">
        <v>22</v>
      </c>
      <c r="C1214" t="s">
        <v>645</v>
      </c>
      <c r="D1214">
        <v>16274571005</v>
      </c>
      <c r="E1214" s="1">
        <v>45117</v>
      </c>
      <c r="F1214" s="1">
        <v>45117</v>
      </c>
      <c r="G1214">
        <v>10024784668</v>
      </c>
      <c r="H1214" t="s">
        <v>1386</v>
      </c>
      <c r="I1214" s="5">
        <v>4999.5600000000004</v>
      </c>
      <c r="J1214" s="1">
        <v>45138</v>
      </c>
      <c r="K1214" s="4">
        <v>4098</v>
      </c>
      <c r="L1214" s="1">
        <v>45149</v>
      </c>
      <c r="M1214">
        <v>11</v>
      </c>
      <c r="N1214" s="4">
        <f t="shared" si="18"/>
        <v>45078</v>
      </c>
    </row>
    <row r="1215" spans="1:14" hidden="1" x14ac:dyDescent="0.25">
      <c r="A1215" t="s">
        <v>14</v>
      </c>
      <c r="B1215" t="s">
        <v>22</v>
      </c>
      <c r="C1215" t="s">
        <v>588</v>
      </c>
      <c r="D1215">
        <v>2817360585</v>
      </c>
      <c r="E1215" s="1">
        <v>45149</v>
      </c>
      <c r="F1215" s="1">
        <v>45149</v>
      </c>
      <c r="G1215">
        <v>10247069489</v>
      </c>
      <c r="H1215" t="s">
        <v>1774</v>
      </c>
      <c r="I1215" s="5">
        <v>4999.5600000000004</v>
      </c>
      <c r="J1215" s="1">
        <v>45199</v>
      </c>
      <c r="K1215" s="4">
        <v>4098</v>
      </c>
      <c r="L1215" s="1">
        <v>45184</v>
      </c>
      <c r="M1215">
        <v>-15</v>
      </c>
      <c r="N1215" s="4">
        <f t="shared" si="18"/>
        <v>-61470</v>
      </c>
    </row>
    <row r="1216" spans="1:14" hidden="1" x14ac:dyDescent="0.25">
      <c r="A1216" t="s">
        <v>14</v>
      </c>
      <c r="B1216" t="s">
        <v>22</v>
      </c>
      <c r="C1216" t="s">
        <v>241</v>
      </c>
      <c r="D1216">
        <v>4437501002</v>
      </c>
      <c r="E1216" s="1">
        <v>45015</v>
      </c>
      <c r="F1216" s="1">
        <v>45015</v>
      </c>
      <c r="G1216">
        <v>9328186675</v>
      </c>
      <c r="H1216" t="s">
        <v>242</v>
      </c>
      <c r="I1216" s="5">
        <v>4999.1099999999997</v>
      </c>
      <c r="J1216" s="1">
        <v>45138</v>
      </c>
      <c r="K1216" s="4">
        <v>4097.63</v>
      </c>
      <c r="L1216" s="1">
        <v>45187</v>
      </c>
      <c r="M1216">
        <v>49</v>
      </c>
      <c r="N1216" s="4">
        <f t="shared" si="18"/>
        <v>200783.87</v>
      </c>
    </row>
    <row r="1217" spans="1:14" hidden="1" x14ac:dyDescent="0.25">
      <c r="A1217" t="s">
        <v>14</v>
      </c>
      <c r="B1217" t="s">
        <v>22</v>
      </c>
      <c r="C1217" t="s">
        <v>506</v>
      </c>
      <c r="D1217">
        <v>11276961007</v>
      </c>
      <c r="E1217" s="1">
        <v>45134</v>
      </c>
      <c r="F1217" s="1">
        <v>45134</v>
      </c>
      <c r="G1217">
        <v>10147898829</v>
      </c>
      <c r="H1217" t="s">
        <v>1609</v>
      </c>
      <c r="I1217" s="5">
        <v>4998.34</v>
      </c>
      <c r="J1217" s="1">
        <v>45194</v>
      </c>
      <c r="K1217" s="4">
        <v>4097</v>
      </c>
      <c r="L1217" s="1">
        <v>45196</v>
      </c>
      <c r="M1217">
        <v>2</v>
      </c>
      <c r="N1217" s="4">
        <f t="shared" si="18"/>
        <v>8194</v>
      </c>
    </row>
    <row r="1218" spans="1:14" hidden="1" x14ac:dyDescent="0.25">
      <c r="A1218" t="s">
        <v>14</v>
      </c>
      <c r="B1218" t="s">
        <v>22</v>
      </c>
      <c r="C1218" t="s">
        <v>134</v>
      </c>
      <c r="D1218">
        <v>1086690581</v>
      </c>
      <c r="E1218" s="1">
        <v>45116</v>
      </c>
      <c r="F1218" s="1">
        <v>45116</v>
      </c>
      <c r="G1218">
        <v>10010864198</v>
      </c>
      <c r="H1218" t="s">
        <v>1370</v>
      </c>
      <c r="I1218" s="5">
        <v>4994.68</v>
      </c>
      <c r="J1218" s="1">
        <v>45169</v>
      </c>
      <c r="K1218" s="4">
        <v>4094</v>
      </c>
      <c r="L1218" s="1">
        <v>45149</v>
      </c>
      <c r="M1218">
        <v>-20</v>
      </c>
      <c r="N1218" s="4">
        <f t="shared" ref="N1218:N1281" si="19">+K1218*M1218</f>
        <v>-81880</v>
      </c>
    </row>
    <row r="1219" spans="1:14" hidden="1" x14ac:dyDescent="0.25">
      <c r="A1219" t="s">
        <v>14</v>
      </c>
      <c r="B1219" t="s">
        <v>22</v>
      </c>
      <c r="C1219" t="s">
        <v>353</v>
      </c>
      <c r="D1219">
        <v>10181220152</v>
      </c>
      <c r="E1219" s="1">
        <v>45144</v>
      </c>
      <c r="F1219" s="1">
        <v>45144</v>
      </c>
      <c r="G1219">
        <v>10209053672</v>
      </c>
      <c r="H1219">
        <v>9573328205</v>
      </c>
      <c r="I1219" s="5">
        <v>4990.21</v>
      </c>
      <c r="J1219" s="1">
        <v>45204</v>
      </c>
      <c r="K1219" s="4">
        <v>4090.34</v>
      </c>
      <c r="L1219" s="1">
        <v>45196</v>
      </c>
      <c r="M1219">
        <v>-8</v>
      </c>
      <c r="N1219" s="4">
        <f t="shared" si="19"/>
        <v>-32722.720000000001</v>
      </c>
    </row>
    <row r="1220" spans="1:14" hidden="1" x14ac:dyDescent="0.25">
      <c r="A1220" t="s">
        <v>14</v>
      </c>
      <c r="B1220" t="s">
        <v>22</v>
      </c>
      <c r="C1220" t="s">
        <v>325</v>
      </c>
      <c r="D1220">
        <v>1026251007</v>
      </c>
      <c r="E1220" s="1">
        <v>45113</v>
      </c>
      <c r="F1220" s="1">
        <v>45113</v>
      </c>
      <c r="G1220">
        <v>9990615930</v>
      </c>
      <c r="H1220" t="s">
        <v>1337</v>
      </c>
      <c r="I1220" s="5">
        <v>4977.6000000000004</v>
      </c>
      <c r="J1220" s="1">
        <v>45173</v>
      </c>
      <c r="K1220" s="4">
        <v>4080</v>
      </c>
      <c r="L1220" s="1">
        <v>45163</v>
      </c>
      <c r="M1220">
        <v>-10</v>
      </c>
      <c r="N1220" s="4">
        <f t="shared" si="19"/>
        <v>-40800</v>
      </c>
    </row>
    <row r="1221" spans="1:14" hidden="1" x14ac:dyDescent="0.25">
      <c r="A1221" t="s">
        <v>14</v>
      </c>
      <c r="B1221" t="s">
        <v>22</v>
      </c>
      <c r="C1221" t="s">
        <v>586</v>
      </c>
      <c r="D1221">
        <v>14929271006</v>
      </c>
      <c r="E1221" s="1">
        <v>45117</v>
      </c>
      <c r="F1221" s="1">
        <v>45117</v>
      </c>
      <c r="G1221">
        <v>10022980522</v>
      </c>
      <c r="H1221">
        <v>43</v>
      </c>
      <c r="I1221" s="5">
        <v>4977.6000000000004</v>
      </c>
      <c r="J1221" s="1">
        <v>45138</v>
      </c>
      <c r="K1221" s="4">
        <v>4080</v>
      </c>
      <c r="L1221" s="1">
        <v>45175</v>
      </c>
      <c r="M1221">
        <v>37</v>
      </c>
      <c r="N1221" s="4">
        <f t="shared" si="19"/>
        <v>150960</v>
      </c>
    </row>
    <row r="1222" spans="1:14" hidden="1" x14ac:dyDescent="0.25">
      <c r="A1222" t="s">
        <v>14</v>
      </c>
      <c r="B1222" t="s">
        <v>22</v>
      </c>
      <c r="C1222" t="s">
        <v>583</v>
      </c>
      <c r="D1222">
        <v>12657941006</v>
      </c>
      <c r="E1222" s="1">
        <v>45075</v>
      </c>
      <c r="F1222" s="1">
        <v>45075</v>
      </c>
      <c r="G1222">
        <v>9729143205</v>
      </c>
      <c r="H1222">
        <v>8281</v>
      </c>
      <c r="I1222" s="5">
        <v>4966.62</v>
      </c>
      <c r="J1222" s="1">
        <v>45107</v>
      </c>
      <c r="K1222" s="4">
        <v>4071</v>
      </c>
      <c r="L1222" s="1">
        <v>45147</v>
      </c>
      <c r="M1222">
        <v>40</v>
      </c>
      <c r="N1222" s="4">
        <f t="shared" si="19"/>
        <v>162840</v>
      </c>
    </row>
    <row r="1223" spans="1:14" hidden="1" x14ac:dyDescent="0.25">
      <c r="A1223" t="s">
        <v>14</v>
      </c>
      <c r="B1223" t="s">
        <v>22</v>
      </c>
      <c r="C1223" t="s">
        <v>636</v>
      </c>
      <c r="D1223">
        <v>422760587</v>
      </c>
      <c r="E1223" s="1">
        <v>45105</v>
      </c>
      <c r="F1223" s="1">
        <v>45105</v>
      </c>
      <c r="G1223">
        <v>9932239907</v>
      </c>
      <c r="H1223">
        <v>2023000010031130</v>
      </c>
      <c r="I1223" s="5">
        <v>4474.8</v>
      </c>
      <c r="J1223" s="1">
        <v>45165</v>
      </c>
      <c r="K1223" s="4">
        <v>4068</v>
      </c>
      <c r="L1223" s="1">
        <v>45134</v>
      </c>
      <c r="M1223">
        <v>-31</v>
      </c>
      <c r="N1223" s="4">
        <f t="shared" si="19"/>
        <v>-126108</v>
      </c>
    </row>
    <row r="1224" spans="1:14" hidden="1" x14ac:dyDescent="0.25">
      <c r="A1224" t="s">
        <v>14</v>
      </c>
      <c r="B1224" t="s">
        <v>22</v>
      </c>
      <c r="C1224" t="s">
        <v>222</v>
      </c>
      <c r="D1224">
        <v>10135671005</v>
      </c>
      <c r="E1224" s="1">
        <v>45014</v>
      </c>
      <c r="F1224" s="1">
        <v>45014</v>
      </c>
      <c r="G1224">
        <v>9321136414</v>
      </c>
      <c r="H1224" t="s">
        <v>223</v>
      </c>
      <c r="I1224" s="5">
        <v>4956.37</v>
      </c>
      <c r="J1224" s="1">
        <v>45074</v>
      </c>
      <c r="K1224" s="4">
        <v>4062.6</v>
      </c>
      <c r="L1224" s="1">
        <v>45196</v>
      </c>
      <c r="M1224">
        <v>122</v>
      </c>
      <c r="N1224" s="4">
        <f t="shared" si="19"/>
        <v>495637.2</v>
      </c>
    </row>
    <row r="1225" spans="1:14" hidden="1" x14ac:dyDescent="0.25">
      <c r="A1225" t="s">
        <v>14</v>
      </c>
      <c r="B1225" t="s">
        <v>22</v>
      </c>
      <c r="C1225" t="s">
        <v>222</v>
      </c>
      <c r="D1225">
        <v>10135671005</v>
      </c>
      <c r="E1225" s="1">
        <v>45040</v>
      </c>
      <c r="F1225" s="1">
        <v>45040</v>
      </c>
      <c r="G1225">
        <v>9504867337</v>
      </c>
      <c r="H1225" t="s">
        <v>523</v>
      </c>
      <c r="I1225" s="5">
        <v>4956.37</v>
      </c>
      <c r="J1225" s="1">
        <v>45100</v>
      </c>
      <c r="K1225" s="4">
        <v>4062.6</v>
      </c>
      <c r="L1225" s="1">
        <v>45163</v>
      </c>
      <c r="M1225">
        <v>63</v>
      </c>
      <c r="N1225" s="4">
        <f t="shared" si="19"/>
        <v>255943.8</v>
      </c>
    </row>
    <row r="1226" spans="1:14" hidden="1" x14ac:dyDescent="0.25">
      <c r="A1226" t="s">
        <v>14</v>
      </c>
      <c r="B1226" t="s">
        <v>22</v>
      </c>
      <c r="C1226" t="s">
        <v>222</v>
      </c>
      <c r="D1226">
        <v>10135671005</v>
      </c>
      <c r="E1226" s="1">
        <v>45130</v>
      </c>
      <c r="F1226" s="1">
        <v>45130</v>
      </c>
      <c r="G1226">
        <v>10108114063</v>
      </c>
      <c r="H1226" t="s">
        <v>1523</v>
      </c>
      <c r="I1226" s="5">
        <v>4956.37</v>
      </c>
      <c r="J1226" s="1">
        <v>45190</v>
      </c>
      <c r="K1226" s="4">
        <v>4062.6</v>
      </c>
      <c r="L1226" s="1">
        <v>45196</v>
      </c>
      <c r="M1226">
        <v>6</v>
      </c>
      <c r="N1226" s="4">
        <f t="shared" si="19"/>
        <v>24375.599999999999</v>
      </c>
    </row>
    <row r="1227" spans="1:14" hidden="1" x14ac:dyDescent="0.25">
      <c r="A1227" t="s">
        <v>14</v>
      </c>
      <c r="B1227" t="s">
        <v>22</v>
      </c>
      <c r="C1227" t="s">
        <v>222</v>
      </c>
      <c r="D1227">
        <v>10135671005</v>
      </c>
      <c r="E1227" s="1">
        <v>45132</v>
      </c>
      <c r="F1227" s="1">
        <v>45132</v>
      </c>
      <c r="G1227">
        <v>10137369326</v>
      </c>
      <c r="H1227" t="s">
        <v>1579</v>
      </c>
      <c r="I1227" s="5">
        <v>4956.37</v>
      </c>
      <c r="J1227" s="1">
        <v>45192</v>
      </c>
      <c r="K1227" s="4">
        <v>4062.6</v>
      </c>
      <c r="L1227" s="1">
        <v>45196</v>
      </c>
      <c r="M1227">
        <v>4</v>
      </c>
      <c r="N1227" s="4">
        <f t="shared" si="19"/>
        <v>16250.4</v>
      </c>
    </row>
    <row r="1228" spans="1:14" hidden="1" x14ac:dyDescent="0.25">
      <c r="A1228" t="s">
        <v>14</v>
      </c>
      <c r="B1228" t="s">
        <v>22</v>
      </c>
      <c r="C1228" t="s">
        <v>222</v>
      </c>
      <c r="D1228">
        <v>10135671005</v>
      </c>
      <c r="E1228" s="1">
        <v>45167</v>
      </c>
      <c r="F1228" s="1">
        <v>45167</v>
      </c>
      <c r="G1228">
        <v>10336360517</v>
      </c>
      <c r="H1228" t="s">
        <v>1826</v>
      </c>
      <c r="I1228" s="5">
        <v>4956.37</v>
      </c>
      <c r="J1228" s="1">
        <v>45227</v>
      </c>
      <c r="K1228" s="4">
        <v>4062.6</v>
      </c>
      <c r="L1228" s="1">
        <v>45196</v>
      </c>
      <c r="M1228">
        <v>-31</v>
      </c>
      <c r="N1228" s="4">
        <f t="shared" si="19"/>
        <v>-125940.59999999999</v>
      </c>
    </row>
    <row r="1229" spans="1:14" hidden="1" x14ac:dyDescent="0.25">
      <c r="A1229" t="s">
        <v>14</v>
      </c>
      <c r="B1229" t="s">
        <v>22</v>
      </c>
      <c r="C1229" t="s">
        <v>906</v>
      </c>
      <c r="D1229">
        <v>4732240967</v>
      </c>
      <c r="E1229" s="1">
        <v>45087</v>
      </c>
      <c r="F1229" s="1">
        <v>45087</v>
      </c>
      <c r="G1229">
        <v>9815175143</v>
      </c>
      <c r="H1229">
        <v>87133287</v>
      </c>
      <c r="I1229" s="5">
        <v>4467.38</v>
      </c>
      <c r="J1229" s="1">
        <v>45147</v>
      </c>
      <c r="K1229" s="4">
        <v>4061.25</v>
      </c>
      <c r="L1229" s="1">
        <v>45135</v>
      </c>
      <c r="M1229">
        <v>-12</v>
      </c>
      <c r="N1229" s="4">
        <f t="shared" si="19"/>
        <v>-48735</v>
      </c>
    </row>
    <row r="1230" spans="1:14" hidden="1" x14ac:dyDescent="0.25">
      <c r="A1230" t="s">
        <v>14</v>
      </c>
      <c r="B1230" t="s">
        <v>22</v>
      </c>
      <c r="C1230" t="s">
        <v>906</v>
      </c>
      <c r="D1230">
        <v>4732240967</v>
      </c>
      <c r="E1230" s="1">
        <v>45105</v>
      </c>
      <c r="F1230" s="1">
        <v>45105</v>
      </c>
      <c r="G1230">
        <v>9932227716</v>
      </c>
      <c r="H1230">
        <v>87133961</v>
      </c>
      <c r="I1230" s="5">
        <v>4467.38</v>
      </c>
      <c r="J1230" s="1">
        <v>45165</v>
      </c>
      <c r="K1230" s="4">
        <v>4061.25</v>
      </c>
      <c r="L1230" s="1">
        <v>45135</v>
      </c>
      <c r="M1230">
        <v>-30</v>
      </c>
      <c r="N1230" s="4">
        <f t="shared" si="19"/>
        <v>-121837.5</v>
      </c>
    </row>
    <row r="1231" spans="1:14" hidden="1" x14ac:dyDescent="0.25">
      <c r="A1231" t="s">
        <v>14</v>
      </c>
      <c r="B1231" t="s">
        <v>22</v>
      </c>
      <c r="C1231" t="s">
        <v>906</v>
      </c>
      <c r="D1231">
        <v>4732240967</v>
      </c>
      <c r="E1231" s="1">
        <v>45131</v>
      </c>
      <c r="F1231" s="1">
        <v>45131</v>
      </c>
      <c r="G1231">
        <v>10119018972</v>
      </c>
      <c r="H1231">
        <v>87134986</v>
      </c>
      <c r="I1231" s="5">
        <v>4467.38</v>
      </c>
      <c r="J1231" s="1">
        <v>45191</v>
      </c>
      <c r="K1231" s="4">
        <v>4061.25</v>
      </c>
      <c r="L1231" s="1">
        <v>45196</v>
      </c>
      <c r="M1231">
        <v>5</v>
      </c>
      <c r="N1231" s="4">
        <f t="shared" si="19"/>
        <v>20306.25</v>
      </c>
    </row>
    <row r="1232" spans="1:14" hidden="1" x14ac:dyDescent="0.25">
      <c r="A1232" t="s">
        <v>14</v>
      </c>
      <c r="B1232" t="s">
        <v>22</v>
      </c>
      <c r="C1232" t="s">
        <v>906</v>
      </c>
      <c r="D1232">
        <v>4732240967</v>
      </c>
      <c r="E1232" s="1">
        <v>45136</v>
      </c>
      <c r="F1232" s="1">
        <v>45136</v>
      </c>
      <c r="G1232">
        <v>10158665101</v>
      </c>
      <c r="H1232">
        <v>87135291</v>
      </c>
      <c r="I1232" s="5">
        <v>4467.38</v>
      </c>
      <c r="J1232" s="1">
        <v>45196</v>
      </c>
      <c r="K1232" s="4">
        <v>4061.25</v>
      </c>
      <c r="L1232" s="1">
        <v>45196</v>
      </c>
      <c r="M1232">
        <v>0</v>
      </c>
      <c r="N1232" s="4">
        <f t="shared" si="19"/>
        <v>0</v>
      </c>
    </row>
    <row r="1233" spans="1:14" hidden="1" x14ac:dyDescent="0.25">
      <c r="A1233" t="s">
        <v>14</v>
      </c>
      <c r="B1233" t="s">
        <v>22</v>
      </c>
      <c r="C1233" t="s">
        <v>208</v>
      </c>
      <c r="D1233">
        <v>10051170156</v>
      </c>
      <c r="E1233" s="1">
        <v>45091</v>
      </c>
      <c r="F1233" s="1">
        <v>45091</v>
      </c>
      <c r="G1233">
        <v>9843903743</v>
      </c>
      <c r="H1233">
        <v>931898718</v>
      </c>
      <c r="I1233" s="5">
        <v>4464.92</v>
      </c>
      <c r="J1233" s="1">
        <v>45151</v>
      </c>
      <c r="K1233" s="4">
        <v>4059.02</v>
      </c>
      <c r="L1233" s="1">
        <v>45135</v>
      </c>
      <c r="M1233">
        <v>-16</v>
      </c>
      <c r="N1233" s="4">
        <f t="shared" si="19"/>
        <v>-64944.32</v>
      </c>
    </row>
    <row r="1234" spans="1:14" hidden="1" x14ac:dyDescent="0.25">
      <c r="A1234" t="s">
        <v>14</v>
      </c>
      <c r="B1234" t="s">
        <v>22</v>
      </c>
      <c r="C1234" t="s">
        <v>208</v>
      </c>
      <c r="D1234">
        <v>10051170156</v>
      </c>
      <c r="E1234" s="1">
        <v>45110</v>
      </c>
      <c r="F1234" s="1">
        <v>45110</v>
      </c>
      <c r="G1234">
        <v>9968944084</v>
      </c>
      <c r="H1234">
        <v>931901386</v>
      </c>
      <c r="I1234" s="5">
        <v>4464.92</v>
      </c>
      <c r="J1234" s="1">
        <v>45170</v>
      </c>
      <c r="K1234" s="4">
        <v>4059.02</v>
      </c>
      <c r="L1234" s="1">
        <v>45196</v>
      </c>
      <c r="M1234">
        <v>26</v>
      </c>
      <c r="N1234" s="4">
        <f t="shared" si="19"/>
        <v>105534.52</v>
      </c>
    </row>
    <row r="1235" spans="1:14" hidden="1" x14ac:dyDescent="0.25">
      <c r="A1235" t="s">
        <v>14</v>
      </c>
      <c r="B1235" t="s">
        <v>22</v>
      </c>
      <c r="C1235" t="s">
        <v>717</v>
      </c>
      <c r="D1235">
        <v>801720152</v>
      </c>
      <c r="E1235" s="1">
        <v>45070</v>
      </c>
      <c r="F1235" s="1">
        <v>45070</v>
      </c>
      <c r="G1235">
        <v>9704562854</v>
      </c>
      <c r="H1235">
        <v>2300016823</v>
      </c>
      <c r="I1235" s="5">
        <v>4947.22</v>
      </c>
      <c r="J1235" s="1">
        <v>45107</v>
      </c>
      <c r="K1235" s="4">
        <v>4055.1</v>
      </c>
      <c r="L1235" s="1">
        <v>45121</v>
      </c>
      <c r="M1235">
        <v>14</v>
      </c>
      <c r="N1235" s="4">
        <f t="shared" si="19"/>
        <v>56771.4</v>
      </c>
    </row>
    <row r="1236" spans="1:14" hidden="1" x14ac:dyDescent="0.25">
      <c r="A1236" t="s">
        <v>14</v>
      </c>
      <c r="B1236" t="s">
        <v>22</v>
      </c>
      <c r="C1236" t="s">
        <v>214</v>
      </c>
      <c r="D1236">
        <v>6037901003</v>
      </c>
      <c r="E1236" s="1">
        <v>45106</v>
      </c>
      <c r="F1236" s="1">
        <v>45106</v>
      </c>
      <c r="G1236">
        <v>9940617796</v>
      </c>
      <c r="H1236" t="s">
        <v>1198</v>
      </c>
      <c r="I1236" s="5">
        <v>4459.3599999999997</v>
      </c>
      <c r="J1236" s="1">
        <v>45166</v>
      </c>
      <c r="K1236" s="4">
        <v>4053.96</v>
      </c>
      <c r="L1236" s="1">
        <v>45196</v>
      </c>
      <c r="M1236">
        <v>30</v>
      </c>
      <c r="N1236" s="4">
        <f t="shared" si="19"/>
        <v>121618.8</v>
      </c>
    </row>
    <row r="1237" spans="1:14" hidden="1" x14ac:dyDescent="0.25">
      <c r="A1237" t="s">
        <v>14</v>
      </c>
      <c r="B1237" t="s">
        <v>22</v>
      </c>
      <c r="C1237" t="s">
        <v>739</v>
      </c>
      <c r="D1237">
        <v>2368591208</v>
      </c>
      <c r="E1237" s="1">
        <v>45145</v>
      </c>
      <c r="F1237" s="1">
        <v>45145</v>
      </c>
      <c r="G1237">
        <v>10219233937</v>
      </c>
      <c r="H1237">
        <v>8100379687</v>
      </c>
      <c r="I1237" s="5">
        <v>4941.04</v>
      </c>
      <c r="J1237" s="1">
        <v>45205</v>
      </c>
      <c r="K1237" s="4">
        <v>4050.03</v>
      </c>
      <c r="L1237" s="1">
        <v>45196</v>
      </c>
      <c r="M1237">
        <v>-9</v>
      </c>
      <c r="N1237" s="4">
        <f t="shared" si="19"/>
        <v>-36450.270000000004</v>
      </c>
    </row>
    <row r="1238" spans="1:14" hidden="1" x14ac:dyDescent="0.25">
      <c r="A1238" t="s">
        <v>14</v>
      </c>
      <c r="B1238" t="s">
        <v>22</v>
      </c>
      <c r="C1238" t="s">
        <v>217</v>
      </c>
      <c r="D1238">
        <v>3524050238</v>
      </c>
      <c r="E1238" s="1">
        <v>45100</v>
      </c>
      <c r="F1238" s="1">
        <v>45100</v>
      </c>
      <c r="G1238">
        <v>9911104238</v>
      </c>
      <c r="H1238">
        <v>740966044</v>
      </c>
      <c r="I1238" s="5">
        <v>4449.5</v>
      </c>
      <c r="J1238" s="1">
        <v>45160</v>
      </c>
      <c r="K1238" s="4">
        <v>4045</v>
      </c>
      <c r="L1238" s="1">
        <v>45134</v>
      </c>
      <c r="M1238">
        <v>-26</v>
      </c>
      <c r="N1238" s="4">
        <f t="shared" si="19"/>
        <v>-105170</v>
      </c>
    </row>
    <row r="1239" spans="1:14" hidden="1" x14ac:dyDescent="0.25">
      <c r="A1239" t="s">
        <v>14</v>
      </c>
      <c r="B1239" t="s">
        <v>22</v>
      </c>
      <c r="C1239" t="s">
        <v>210</v>
      </c>
      <c r="D1239">
        <v>924251002</v>
      </c>
      <c r="E1239" s="1">
        <v>45013</v>
      </c>
      <c r="F1239" s="1">
        <v>45013</v>
      </c>
      <c r="G1239">
        <v>9315643143</v>
      </c>
      <c r="H1239" t="s">
        <v>211</v>
      </c>
      <c r="I1239" s="5">
        <v>4448.18</v>
      </c>
      <c r="J1239" s="1">
        <v>45073</v>
      </c>
      <c r="K1239" s="4">
        <v>4043.8</v>
      </c>
      <c r="L1239" s="1">
        <v>45134</v>
      </c>
      <c r="M1239">
        <v>61</v>
      </c>
      <c r="N1239" s="4">
        <f t="shared" si="19"/>
        <v>246671.80000000002</v>
      </c>
    </row>
    <row r="1240" spans="1:14" hidden="1" x14ac:dyDescent="0.25">
      <c r="A1240" t="s">
        <v>14</v>
      </c>
      <c r="B1240" t="s">
        <v>22</v>
      </c>
      <c r="C1240" t="s">
        <v>297</v>
      </c>
      <c r="D1240">
        <v>7973040582</v>
      </c>
      <c r="E1240" s="1">
        <v>45044</v>
      </c>
      <c r="F1240" s="1">
        <v>45044</v>
      </c>
      <c r="G1240">
        <v>9527735515</v>
      </c>
      <c r="H1240" t="s">
        <v>568</v>
      </c>
      <c r="I1240" s="5">
        <v>4932.7700000000004</v>
      </c>
      <c r="J1240" s="1">
        <v>45104</v>
      </c>
      <c r="K1240" s="4">
        <v>4043.25</v>
      </c>
      <c r="L1240" s="1">
        <v>45134</v>
      </c>
      <c r="M1240">
        <v>30</v>
      </c>
      <c r="N1240" s="4">
        <f t="shared" si="19"/>
        <v>121297.5</v>
      </c>
    </row>
    <row r="1241" spans="1:14" hidden="1" x14ac:dyDescent="0.25">
      <c r="A1241" t="s">
        <v>14</v>
      </c>
      <c r="B1241" t="s">
        <v>22</v>
      </c>
      <c r="C1241" t="s">
        <v>297</v>
      </c>
      <c r="D1241">
        <v>7973040582</v>
      </c>
      <c r="E1241" s="1">
        <v>45075</v>
      </c>
      <c r="F1241" s="1">
        <v>45075</v>
      </c>
      <c r="G1241">
        <v>9730105769</v>
      </c>
      <c r="H1241" t="s">
        <v>753</v>
      </c>
      <c r="I1241" s="5">
        <v>4932.7700000000004</v>
      </c>
      <c r="J1241" s="1">
        <v>45135</v>
      </c>
      <c r="K1241" s="4">
        <v>4043.25</v>
      </c>
      <c r="L1241" s="1">
        <v>45134</v>
      </c>
      <c r="M1241">
        <v>-1</v>
      </c>
      <c r="N1241" s="4">
        <f t="shared" si="19"/>
        <v>-4043.25</v>
      </c>
    </row>
    <row r="1242" spans="1:14" hidden="1" x14ac:dyDescent="0.25">
      <c r="A1242" t="s">
        <v>14</v>
      </c>
      <c r="B1242" t="s">
        <v>22</v>
      </c>
      <c r="C1242" t="s">
        <v>297</v>
      </c>
      <c r="D1242">
        <v>7973040582</v>
      </c>
      <c r="E1242" s="1">
        <v>45104</v>
      </c>
      <c r="F1242" s="1">
        <v>45104</v>
      </c>
      <c r="G1242">
        <v>9928079873</v>
      </c>
      <c r="H1242" t="s">
        <v>1155</v>
      </c>
      <c r="I1242" s="5">
        <v>4932.7700000000004</v>
      </c>
      <c r="J1242" s="1">
        <v>45164</v>
      </c>
      <c r="K1242" s="4">
        <v>4043.25</v>
      </c>
      <c r="L1242" s="1">
        <v>45134</v>
      </c>
      <c r="M1242">
        <v>-30</v>
      </c>
      <c r="N1242" s="4">
        <f t="shared" si="19"/>
        <v>-121297.5</v>
      </c>
    </row>
    <row r="1243" spans="1:14" hidden="1" x14ac:dyDescent="0.25">
      <c r="A1243" t="s">
        <v>14</v>
      </c>
      <c r="B1243" t="s">
        <v>22</v>
      </c>
      <c r="C1243" t="s">
        <v>297</v>
      </c>
      <c r="D1243">
        <v>7973040582</v>
      </c>
      <c r="E1243" s="1">
        <v>45139</v>
      </c>
      <c r="F1243" s="1">
        <v>45139</v>
      </c>
      <c r="G1243">
        <v>10173292875</v>
      </c>
      <c r="H1243" t="s">
        <v>1663</v>
      </c>
      <c r="I1243" s="5">
        <v>4932.7700000000004</v>
      </c>
      <c r="J1243" s="1">
        <v>45199</v>
      </c>
      <c r="K1243" s="4">
        <v>4043.25</v>
      </c>
      <c r="L1243" s="1">
        <v>45196</v>
      </c>
      <c r="M1243">
        <v>-3</v>
      </c>
      <c r="N1243" s="4">
        <f t="shared" si="19"/>
        <v>-12129.75</v>
      </c>
    </row>
    <row r="1244" spans="1:14" hidden="1" x14ac:dyDescent="0.25">
      <c r="A1244" t="s">
        <v>14</v>
      </c>
      <c r="B1244" t="s">
        <v>22</v>
      </c>
      <c r="C1244" t="s">
        <v>297</v>
      </c>
      <c r="D1244">
        <v>7973040582</v>
      </c>
      <c r="E1244" s="1">
        <v>45167</v>
      </c>
      <c r="F1244" s="1">
        <v>45167</v>
      </c>
      <c r="G1244">
        <v>10337816328</v>
      </c>
      <c r="H1244" t="s">
        <v>1828</v>
      </c>
      <c r="I1244" s="5">
        <v>4932.7700000000004</v>
      </c>
      <c r="J1244" s="1">
        <v>45227</v>
      </c>
      <c r="K1244" s="4">
        <v>4043.25</v>
      </c>
      <c r="L1244" s="1">
        <v>45196</v>
      </c>
      <c r="M1244">
        <v>-31</v>
      </c>
      <c r="N1244" s="4">
        <f t="shared" si="19"/>
        <v>-125340.75</v>
      </c>
    </row>
    <row r="1245" spans="1:14" hidden="1" x14ac:dyDescent="0.25">
      <c r="A1245" t="s">
        <v>14</v>
      </c>
      <c r="B1245" t="s">
        <v>22</v>
      </c>
      <c r="C1245" t="s">
        <v>588</v>
      </c>
      <c r="D1245">
        <v>2817360585</v>
      </c>
      <c r="E1245" s="1">
        <v>45093</v>
      </c>
      <c r="F1245" s="1">
        <v>45093</v>
      </c>
      <c r="G1245">
        <v>9870716437</v>
      </c>
      <c r="H1245" t="s">
        <v>1000</v>
      </c>
      <c r="I1245" s="5">
        <v>4927.58</v>
      </c>
      <c r="J1245" s="1">
        <v>45138</v>
      </c>
      <c r="K1245" s="4">
        <v>4039</v>
      </c>
      <c r="L1245" s="1">
        <v>45177</v>
      </c>
      <c r="M1245">
        <v>39</v>
      </c>
      <c r="N1245" s="4">
        <f t="shared" si="19"/>
        <v>157521</v>
      </c>
    </row>
    <row r="1246" spans="1:14" hidden="1" x14ac:dyDescent="0.25">
      <c r="A1246" t="s">
        <v>14</v>
      </c>
      <c r="B1246" t="s">
        <v>22</v>
      </c>
      <c r="C1246" t="s">
        <v>216</v>
      </c>
      <c r="D1246">
        <v>2774840595</v>
      </c>
      <c r="E1246" s="1">
        <v>45111</v>
      </c>
      <c r="F1246" s="1">
        <v>45111</v>
      </c>
      <c r="G1246">
        <v>9978249503</v>
      </c>
      <c r="H1246">
        <v>9897186212</v>
      </c>
      <c r="I1246" s="5">
        <v>4423.91</v>
      </c>
      <c r="J1246" s="1">
        <v>45171</v>
      </c>
      <c r="K1246" s="4">
        <v>4021.74</v>
      </c>
      <c r="L1246" s="1">
        <v>45196</v>
      </c>
      <c r="M1246">
        <v>25</v>
      </c>
      <c r="N1246" s="4">
        <f t="shared" si="19"/>
        <v>100543.5</v>
      </c>
    </row>
    <row r="1247" spans="1:14" hidden="1" x14ac:dyDescent="0.25">
      <c r="A1247" t="s">
        <v>14</v>
      </c>
      <c r="B1247" t="s">
        <v>22</v>
      </c>
      <c r="C1247" t="s">
        <v>1699</v>
      </c>
      <c r="D1247">
        <v>6741821000</v>
      </c>
      <c r="E1247" s="1">
        <v>45180</v>
      </c>
      <c r="F1247" s="1">
        <v>45180</v>
      </c>
      <c r="G1247">
        <v>10421463024</v>
      </c>
      <c r="H1247" t="s">
        <v>1917</v>
      </c>
      <c r="I1247" s="5">
        <v>4896.46</v>
      </c>
      <c r="J1247" s="1">
        <v>45240</v>
      </c>
      <c r="K1247" s="4">
        <v>4013.49</v>
      </c>
      <c r="L1247" s="1">
        <v>45196</v>
      </c>
      <c r="M1247">
        <v>-44</v>
      </c>
      <c r="N1247" s="4">
        <f t="shared" si="19"/>
        <v>-176593.56</v>
      </c>
    </row>
    <row r="1248" spans="1:14" hidden="1" x14ac:dyDescent="0.25">
      <c r="A1248" t="s">
        <v>14</v>
      </c>
      <c r="B1248" t="s">
        <v>22</v>
      </c>
      <c r="C1248" t="s">
        <v>262</v>
      </c>
      <c r="D1248">
        <v>11187430159</v>
      </c>
      <c r="E1248" s="1">
        <v>45096</v>
      </c>
      <c r="F1248" s="1">
        <v>45096</v>
      </c>
      <c r="G1248">
        <v>9882207840</v>
      </c>
      <c r="H1248">
        <v>230010721</v>
      </c>
      <c r="I1248" s="5">
        <v>4403.97</v>
      </c>
      <c r="J1248" s="1">
        <v>45156</v>
      </c>
      <c r="K1248" s="4">
        <v>4003.61</v>
      </c>
      <c r="L1248" s="1">
        <v>45196</v>
      </c>
      <c r="M1248">
        <v>40</v>
      </c>
      <c r="N1248" s="4">
        <f t="shared" si="19"/>
        <v>160144.4</v>
      </c>
    </row>
    <row r="1249" spans="1:14" hidden="1" x14ac:dyDescent="0.25">
      <c r="A1249" t="s">
        <v>14</v>
      </c>
      <c r="B1249" t="s">
        <v>22</v>
      </c>
      <c r="C1249" t="s">
        <v>262</v>
      </c>
      <c r="D1249">
        <v>11187430159</v>
      </c>
      <c r="E1249" s="1">
        <v>45105</v>
      </c>
      <c r="F1249" s="1">
        <v>45105</v>
      </c>
      <c r="G1249">
        <v>9935134491</v>
      </c>
      <c r="H1249">
        <v>230011479</v>
      </c>
      <c r="I1249" s="5">
        <v>4403.97</v>
      </c>
      <c r="J1249" s="1">
        <v>45165</v>
      </c>
      <c r="K1249" s="4">
        <v>4003.61</v>
      </c>
      <c r="L1249" s="1">
        <v>45135</v>
      </c>
      <c r="M1249">
        <v>-30</v>
      </c>
      <c r="N1249" s="4">
        <f t="shared" si="19"/>
        <v>-120108.3</v>
      </c>
    </row>
    <row r="1250" spans="1:14" hidden="1" x14ac:dyDescent="0.25">
      <c r="A1250" t="s">
        <v>14</v>
      </c>
      <c r="B1250" t="s">
        <v>22</v>
      </c>
      <c r="C1250" t="s">
        <v>262</v>
      </c>
      <c r="D1250">
        <v>11187430159</v>
      </c>
      <c r="E1250" s="1">
        <v>45174</v>
      </c>
      <c r="F1250" s="1">
        <v>45174</v>
      </c>
      <c r="G1250">
        <v>10381367505</v>
      </c>
      <c r="H1250">
        <v>230015510</v>
      </c>
      <c r="I1250" s="5">
        <v>4403.97</v>
      </c>
      <c r="J1250" s="1">
        <v>45234</v>
      </c>
      <c r="K1250" s="4">
        <v>4003.61</v>
      </c>
      <c r="L1250" s="1">
        <v>45196</v>
      </c>
      <c r="M1250">
        <v>-38</v>
      </c>
      <c r="N1250" s="4">
        <f t="shared" si="19"/>
        <v>-152137.18</v>
      </c>
    </row>
    <row r="1251" spans="1:14" hidden="1" x14ac:dyDescent="0.25">
      <c r="A1251" t="s">
        <v>14</v>
      </c>
      <c r="B1251" t="s">
        <v>22</v>
      </c>
      <c r="C1251" t="s">
        <v>490</v>
      </c>
      <c r="D1251">
        <v>6912570964</v>
      </c>
      <c r="E1251" s="1">
        <v>45098</v>
      </c>
      <c r="F1251" s="1">
        <v>45098</v>
      </c>
      <c r="G1251">
        <v>9894567860</v>
      </c>
      <c r="H1251">
        <v>98944120</v>
      </c>
      <c r="I1251" s="5">
        <v>4880</v>
      </c>
      <c r="J1251" s="1">
        <v>45158</v>
      </c>
      <c r="K1251" s="4">
        <v>4000</v>
      </c>
      <c r="L1251" s="1">
        <v>45196</v>
      </c>
      <c r="M1251">
        <v>38</v>
      </c>
      <c r="N1251" s="4">
        <f t="shared" si="19"/>
        <v>152000</v>
      </c>
    </row>
    <row r="1252" spans="1:14" hidden="1" x14ac:dyDescent="0.25">
      <c r="A1252" t="s">
        <v>14</v>
      </c>
      <c r="B1252" t="s">
        <v>22</v>
      </c>
      <c r="C1252" t="s">
        <v>910</v>
      </c>
      <c r="D1252">
        <v>1463800035</v>
      </c>
      <c r="E1252" s="1">
        <v>45089</v>
      </c>
      <c r="F1252" s="1">
        <v>45089</v>
      </c>
      <c r="G1252">
        <v>9828629476</v>
      </c>
      <c r="H1252">
        <v>2128</v>
      </c>
      <c r="I1252" s="5">
        <v>4869.3900000000003</v>
      </c>
      <c r="J1252" s="1">
        <v>45138</v>
      </c>
      <c r="K1252" s="4">
        <v>3991.3</v>
      </c>
      <c r="L1252" s="1">
        <v>45126</v>
      </c>
      <c r="M1252">
        <v>-12</v>
      </c>
      <c r="N1252" s="4">
        <f t="shared" si="19"/>
        <v>-47895.600000000006</v>
      </c>
    </row>
    <row r="1253" spans="1:14" hidden="1" x14ac:dyDescent="0.25">
      <c r="A1253" t="s">
        <v>14</v>
      </c>
      <c r="B1253" t="s">
        <v>22</v>
      </c>
      <c r="C1253" t="s">
        <v>1699</v>
      </c>
      <c r="D1253">
        <v>6741821000</v>
      </c>
      <c r="E1253" s="1">
        <v>45180</v>
      </c>
      <c r="F1253" s="1">
        <v>45180</v>
      </c>
      <c r="G1253">
        <v>10421478948</v>
      </c>
      <c r="H1253" t="s">
        <v>1918</v>
      </c>
      <c r="I1253" s="5">
        <v>4846.3900000000003</v>
      </c>
      <c r="J1253" s="1">
        <v>45240</v>
      </c>
      <c r="K1253" s="4">
        <v>3972.45</v>
      </c>
      <c r="L1253" s="1">
        <v>45196</v>
      </c>
      <c r="M1253">
        <v>-44</v>
      </c>
      <c r="N1253" s="4">
        <f t="shared" si="19"/>
        <v>-174787.8</v>
      </c>
    </row>
    <row r="1254" spans="1:14" hidden="1" x14ac:dyDescent="0.25">
      <c r="A1254" t="s">
        <v>14</v>
      </c>
      <c r="B1254" t="s">
        <v>22</v>
      </c>
      <c r="C1254" t="s">
        <v>583</v>
      </c>
      <c r="D1254">
        <v>12657941006</v>
      </c>
      <c r="E1254" s="1">
        <v>45054</v>
      </c>
      <c r="F1254" s="1">
        <v>45054</v>
      </c>
      <c r="G1254">
        <v>9545175766</v>
      </c>
      <c r="H1254">
        <v>8158</v>
      </c>
      <c r="I1254" s="5">
        <v>4840.71</v>
      </c>
      <c r="J1254" s="1">
        <v>45077</v>
      </c>
      <c r="K1254" s="4">
        <v>3967.8</v>
      </c>
      <c r="L1254" s="1">
        <v>45121</v>
      </c>
      <c r="M1254">
        <v>44</v>
      </c>
      <c r="N1254" s="4">
        <f t="shared" si="19"/>
        <v>174583.2</v>
      </c>
    </row>
    <row r="1255" spans="1:14" hidden="1" x14ac:dyDescent="0.25">
      <c r="A1255" t="s">
        <v>14</v>
      </c>
      <c r="B1255" t="s">
        <v>22</v>
      </c>
      <c r="C1255" t="s">
        <v>679</v>
      </c>
      <c r="D1255">
        <v>11164410018</v>
      </c>
      <c r="E1255" s="1">
        <v>45070</v>
      </c>
      <c r="F1255" s="1">
        <v>45070</v>
      </c>
      <c r="G1255">
        <v>9705631743</v>
      </c>
      <c r="H1255">
        <v>1800085333</v>
      </c>
      <c r="I1255" s="5">
        <v>4124.6899999999996</v>
      </c>
      <c r="J1255" s="1">
        <v>45077</v>
      </c>
      <c r="K1255" s="4">
        <v>3966.05</v>
      </c>
      <c r="L1255" s="1">
        <v>45126</v>
      </c>
      <c r="M1255">
        <v>49</v>
      </c>
      <c r="N1255" s="4">
        <f t="shared" si="19"/>
        <v>194336.45</v>
      </c>
    </row>
    <row r="1256" spans="1:14" hidden="1" x14ac:dyDescent="0.25">
      <c r="A1256" t="s">
        <v>14</v>
      </c>
      <c r="B1256" t="s">
        <v>22</v>
      </c>
      <c r="C1256" t="s">
        <v>800</v>
      </c>
      <c r="D1256">
        <v>4830660280</v>
      </c>
      <c r="E1256" s="1">
        <v>45078</v>
      </c>
      <c r="F1256" s="1">
        <v>45078</v>
      </c>
      <c r="G1256">
        <v>9749276692</v>
      </c>
      <c r="H1256">
        <v>2280056515</v>
      </c>
      <c r="I1256" s="5">
        <v>4123.6000000000004</v>
      </c>
      <c r="J1256" s="1">
        <v>45107</v>
      </c>
      <c r="K1256" s="4">
        <v>3965</v>
      </c>
      <c r="L1256" s="1">
        <v>45147</v>
      </c>
      <c r="M1256">
        <v>40</v>
      </c>
      <c r="N1256" s="4">
        <f t="shared" si="19"/>
        <v>158600</v>
      </c>
    </row>
    <row r="1257" spans="1:14" hidden="1" x14ac:dyDescent="0.25">
      <c r="A1257" t="s">
        <v>14</v>
      </c>
      <c r="B1257" t="s">
        <v>22</v>
      </c>
      <c r="C1257" t="s">
        <v>746</v>
      </c>
      <c r="D1257">
        <v>2645920592</v>
      </c>
      <c r="E1257" s="1">
        <v>45170</v>
      </c>
      <c r="F1257" s="1">
        <v>45170</v>
      </c>
      <c r="G1257">
        <v>10358794740</v>
      </c>
      <c r="H1257">
        <v>2023051437</v>
      </c>
      <c r="I1257" s="5">
        <v>4338.24</v>
      </c>
      <c r="J1257" s="1">
        <v>45230</v>
      </c>
      <c r="K1257" s="4">
        <v>3943.85</v>
      </c>
      <c r="L1257" s="1">
        <v>45196</v>
      </c>
      <c r="M1257">
        <v>-34</v>
      </c>
      <c r="N1257" s="4">
        <f t="shared" si="19"/>
        <v>-134090.9</v>
      </c>
    </row>
    <row r="1258" spans="1:14" hidden="1" x14ac:dyDescent="0.25">
      <c r="A1258" t="s">
        <v>14</v>
      </c>
      <c r="B1258" t="s">
        <v>22</v>
      </c>
      <c r="C1258" t="s">
        <v>1910</v>
      </c>
      <c r="D1258">
        <v>4683241006</v>
      </c>
      <c r="E1258" s="1">
        <v>45177</v>
      </c>
      <c r="F1258" s="1">
        <v>45177</v>
      </c>
      <c r="G1258">
        <v>10408805025</v>
      </c>
      <c r="H1258">
        <v>99</v>
      </c>
      <c r="I1258" s="5">
        <v>4669.18</v>
      </c>
      <c r="J1258" s="1">
        <v>45199</v>
      </c>
      <c r="K1258" s="4">
        <v>3933.18</v>
      </c>
      <c r="L1258" s="1">
        <v>45182</v>
      </c>
      <c r="M1258">
        <v>-17</v>
      </c>
      <c r="N1258" s="4">
        <f t="shared" si="19"/>
        <v>-66864.06</v>
      </c>
    </row>
    <row r="1259" spans="1:14" hidden="1" x14ac:dyDescent="0.25">
      <c r="A1259" t="s">
        <v>14</v>
      </c>
      <c r="B1259" t="s">
        <v>22</v>
      </c>
      <c r="C1259" t="s">
        <v>118</v>
      </c>
      <c r="D1259">
        <v>7921350968</v>
      </c>
      <c r="E1259" s="1">
        <v>45136</v>
      </c>
      <c r="F1259" s="1">
        <v>45136</v>
      </c>
      <c r="G1259">
        <v>10159000211</v>
      </c>
      <c r="H1259">
        <v>5238004319</v>
      </c>
      <c r="I1259" s="5">
        <v>4317.72</v>
      </c>
      <c r="J1259" s="1">
        <v>45196</v>
      </c>
      <c r="K1259" s="4">
        <v>3925.2</v>
      </c>
      <c r="L1259" s="1">
        <v>45196</v>
      </c>
      <c r="M1259">
        <v>0</v>
      </c>
      <c r="N1259" s="4">
        <f t="shared" si="19"/>
        <v>0</v>
      </c>
    </row>
    <row r="1260" spans="1:14" hidden="1" x14ac:dyDescent="0.25">
      <c r="A1260" t="s">
        <v>14</v>
      </c>
      <c r="B1260" t="s">
        <v>22</v>
      </c>
      <c r="C1260" t="s">
        <v>180</v>
      </c>
      <c r="D1260">
        <v>11206730159</v>
      </c>
      <c r="E1260" s="1">
        <v>45143</v>
      </c>
      <c r="F1260" s="1">
        <v>45143</v>
      </c>
      <c r="G1260">
        <v>10196971794</v>
      </c>
      <c r="H1260">
        <v>7172279707</v>
      </c>
      <c r="I1260" s="5">
        <v>4076.8</v>
      </c>
      <c r="J1260" s="1">
        <v>45203</v>
      </c>
      <c r="K1260" s="4">
        <v>3920</v>
      </c>
      <c r="L1260" s="1">
        <v>45196</v>
      </c>
      <c r="M1260">
        <v>-7</v>
      </c>
      <c r="N1260" s="4">
        <f t="shared" si="19"/>
        <v>-27440</v>
      </c>
    </row>
    <row r="1261" spans="1:14" hidden="1" x14ac:dyDescent="0.25">
      <c r="A1261" t="s">
        <v>14</v>
      </c>
      <c r="B1261" t="s">
        <v>22</v>
      </c>
      <c r="C1261" t="s">
        <v>451</v>
      </c>
      <c r="D1261">
        <v>11580721006</v>
      </c>
      <c r="E1261" s="1">
        <v>45130</v>
      </c>
      <c r="F1261" s="1">
        <v>45130</v>
      </c>
      <c r="G1261">
        <v>10108982291</v>
      </c>
      <c r="H1261">
        <v>139</v>
      </c>
      <c r="I1261" s="5">
        <v>4111.8</v>
      </c>
      <c r="J1261" s="1">
        <v>45190</v>
      </c>
      <c r="K1261" s="4">
        <v>3916</v>
      </c>
      <c r="L1261" s="1">
        <v>45196</v>
      </c>
      <c r="M1261">
        <v>6</v>
      </c>
      <c r="N1261" s="4">
        <f t="shared" si="19"/>
        <v>23496</v>
      </c>
    </row>
    <row r="1262" spans="1:14" hidden="1" x14ac:dyDescent="0.25">
      <c r="A1262" t="s">
        <v>14</v>
      </c>
      <c r="B1262" t="s">
        <v>22</v>
      </c>
      <c r="C1262" t="s">
        <v>101</v>
      </c>
      <c r="D1262">
        <v>7123400157</v>
      </c>
      <c r="E1262" s="1">
        <v>45086</v>
      </c>
      <c r="F1262" s="1">
        <v>45086</v>
      </c>
      <c r="G1262">
        <v>9814440100</v>
      </c>
      <c r="H1262">
        <v>23019476</v>
      </c>
      <c r="I1262" s="5">
        <v>4776.3</v>
      </c>
      <c r="J1262" s="1">
        <v>45146</v>
      </c>
      <c r="K1262" s="4">
        <v>3915</v>
      </c>
      <c r="L1262" s="1">
        <v>45134</v>
      </c>
      <c r="M1262">
        <v>-12</v>
      </c>
      <c r="N1262" s="4">
        <f t="shared" si="19"/>
        <v>-46980</v>
      </c>
    </row>
    <row r="1263" spans="1:14" hidden="1" x14ac:dyDescent="0.25">
      <c r="A1263" t="s">
        <v>14</v>
      </c>
      <c r="B1263" t="s">
        <v>22</v>
      </c>
      <c r="C1263" t="s">
        <v>686</v>
      </c>
      <c r="D1263">
        <v>10128980157</v>
      </c>
      <c r="E1263" s="1">
        <v>45066</v>
      </c>
      <c r="F1263" s="1">
        <v>45066</v>
      </c>
      <c r="G1263">
        <v>9688272252</v>
      </c>
      <c r="H1263" t="s">
        <v>687</v>
      </c>
      <c r="I1263" s="5">
        <v>4298.1400000000003</v>
      </c>
      <c r="J1263" s="1">
        <v>45126</v>
      </c>
      <c r="K1263" s="4">
        <v>3907.4</v>
      </c>
      <c r="L1263" s="1">
        <v>45134</v>
      </c>
      <c r="M1263">
        <v>8</v>
      </c>
      <c r="N1263" s="4">
        <f t="shared" si="19"/>
        <v>31259.200000000001</v>
      </c>
    </row>
    <row r="1264" spans="1:14" hidden="1" x14ac:dyDescent="0.25">
      <c r="A1264" t="s">
        <v>14</v>
      </c>
      <c r="B1264" t="s">
        <v>22</v>
      </c>
      <c r="C1264" t="s">
        <v>202</v>
      </c>
      <c r="D1264">
        <v>13737801004</v>
      </c>
      <c r="E1264" s="1">
        <v>45012</v>
      </c>
      <c r="F1264" s="1">
        <v>45012</v>
      </c>
      <c r="G1264">
        <v>9310768478</v>
      </c>
      <c r="H1264">
        <v>54</v>
      </c>
      <c r="I1264" s="5">
        <v>4743.3599999999997</v>
      </c>
      <c r="J1264" s="1">
        <v>45072</v>
      </c>
      <c r="K1264" s="4">
        <v>3888</v>
      </c>
      <c r="L1264" s="1">
        <v>45145</v>
      </c>
      <c r="M1264">
        <v>73</v>
      </c>
      <c r="N1264" s="4">
        <f t="shared" si="19"/>
        <v>283824</v>
      </c>
    </row>
    <row r="1265" spans="1:14" hidden="1" x14ac:dyDescent="0.25">
      <c r="A1265" t="s">
        <v>14</v>
      </c>
      <c r="B1265" t="s">
        <v>22</v>
      </c>
      <c r="C1265" t="s">
        <v>143</v>
      </c>
      <c r="D1265">
        <v>1554220192</v>
      </c>
      <c r="E1265" s="1">
        <v>45070</v>
      </c>
      <c r="F1265" s="1">
        <v>45070</v>
      </c>
      <c r="G1265">
        <v>9705822792</v>
      </c>
      <c r="H1265">
        <v>3820</v>
      </c>
      <c r="I1265" s="5">
        <v>4263.6099999999997</v>
      </c>
      <c r="J1265" s="1">
        <v>45107</v>
      </c>
      <c r="K1265" s="4">
        <v>3876.01</v>
      </c>
      <c r="L1265" s="1">
        <v>45145</v>
      </c>
      <c r="M1265">
        <v>38</v>
      </c>
      <c r="N1265" s="4">
        <f t="shared" si="19"/>
        <v>147288.38</v>
      </c>
    </row>
    <row r="1266" spans="1:14" hidden="1" x14ac:dyDescent="0.25">
      <c r="A1266" t="s">
        <v>14</v>
      </c>
      <c r="B1266" t="s">
        <v>22</v>
      </c>
      <c r="C1266" t="s">
        <v>143</v>
      </c>
      <c r="D1266">
        <v>1554220192</v>
      </c>
      <c r="E1266" s="1">
        <v>45133</v>
      </c>
      <c r="F1266" s="1">
        <v>45133</v>
      </c>
      <c r="G1266">
        <v>10140627059</v>
      </c>
      <c r="H1266">
        <v>5605</v>
      </c>
      <c r="I1266" s="5">
        <v>4263.6000000000004</v>
      </c>
      <c r="J1266" s="1">
        <v>45138</v>
      </c>
      <c r="K1266" s="4">
        <v>3876</v>
      </c>
      <c r="L1266" s="1">
        <v>45196</v>
      </c>
      <c r="M1266">
        <v>58</v>
      </c>
      <c r="N1266" s="4">
        <f t="shared" si="19"/>
        <v>224808</v>
      </c>
    </row>
    <row r="1267" spans="1:14" hidden="1" x14ac:dyDescent="0.25">
      <c r="A1267" t="s">
        <v>14</v>
      </c>
      <c r="B1267" t="s">
        <v>22</v>
      </c>
      <c r="C1267" t="s">
        <v>297</v>
      </c>
      <c r="D1267">
        <v>7973040582</v>
      </c>
      <c r="E1267" s="1">
        <v>45045</v>
      </c>
      <c r="F1267" s="1">
        <v>45045</v>
      </c>
      <c r="G1267">
        <v>9527736086</v>
      </c>
      <c r="H1267" t="s">
        <v>569</v>
      </c>
      <c r="I1267" s="5">
        <v>4725.6099999999997</v>
      </c>
      <c r="J1267" s="1">
        <v>45105</v>
      </c>
      <c r="K1267" s="4">
        <v>3873.45</v>
      </c>
      <c r="L1267" s="1">
        <v>45134</v>
      </c>
      <c r="M1267">
        <v>29</v>
      </c>
      <c r="N1267" s="4">
        <f t="shared" si="19"/>
        <v>112330.04999999999</v>
      </c>
    </row>
    <row r="1268" spans="1:14" hidden="1" x14ac:dyDescent="0.25">
      <c r="A1268" t="s">
        <v>14</v>
      </c>
      <c r="B1268" t="s">
        <v>22</v>
      </c>
      <c r="C1268" t="s">
        <v>297</v>
      </c>
      <c r="D1268">
        <v>7973040582</v>
      </c>
      <c r="E1268" s="1">
        <v>45075</v>
      </c>
      <c r="F1268" s="1">
        <v>45075</v>
      </c>
      <c r="G1268">
        <v>9730106593</v>
      </c>
      <c r="H1268" t="s">
        <v>754</v>
      </c>
      <c r="I1268" s="5">
        <v>4725.6099999999997</v>
      </c>
      <c r="J1268" s="1">
        <v>45135</v>
      </c>
      <c r="K1268" s="4">
        <v>3873.45</v>
      </c>
      <c r="L1268" s="1">
        <v>45134</v>
      </c>
      <c r="M1268">
        <v>-1</v>
      </c>
      <c r="N1268" s="4">
        <f t="shared" si="19"/>
        <v>-3873.45</v>
      </c>
    </row>
    <row r="1269" spans="1:14" hidden="1" x14ac:dyDescent="0.25">
      <c r="A1269" t="s">
        <v>14</v>
      </c>
      <c r="B1269" t="s">
        <v>22</v>
      </c>
      <c r="C1269" t="s">
        <v>297</v>
      </c>
      <c r="D1269">
        <v>7973040582</v>
      </c>
      <c r="E1269" s="1">
        <v>45104</v>
      </c>
      <c r="F1269" s="1">
        <v>45104</v>
      </c>
      <c r="G1269">
        <v>9928080882</v>
      </c>
      <c r="H1269" t="s">
        <v>1156</v>
      </c>
      <c r="I1269" s="5">
        <v>4725.6099999999997</v>
      </c>
      <c r="J1269" s="1">
        <v>45164</v>
      </c>
      <c r="K1269" s="4">
        <v>3873.45</v>
      </c>
      <c r="L1269" s="1">
        <v>45134</v>
      </c>
      <c r="M1269">
        <v>-30</v>
      </c>
      <c r="N1269" s="4">
        <f t="shared" si="19"/>
        <v>-116203.5</v>
      </c>
    </row>
    <row r="1270" spans="1:14" hidden="1" x14ac:dyDescent="0.25">
      <c r="A1270" t="s">
        <v>14</v>
      </c>
      <c r="B1270" t="s">
        <v>22</v>
      </c>
      <c r="C1270" t="s">
        <v>297</v>
      </c>
      <c r="D1270">
        <v>7973040582</v>
      </c>
      <c r="E1270" s="1">
        <v>45138</v>
      </c>
      <c r="F1270" s="1">
        <v>45138</v>
      </c>
      <c r="G1270">
        <v>10173293411</v>
      </c>
      <c r="H1270" t="s">
        <v>1664</v>
      </c>
      <c r="I1270" s="5">
        <v>4725.6099999999997</v>
      </c>
      <c r="J1270" s="1">
        <v>45198</v>
      </c>
      <c r="K1270" s="4">
        <v>3873.45</v>
      </c>
      <c r="L1270" s="1">
        <v>45163</v>
      </c>
      <c r="M1270">
        <v>-35</v>
      </c>
      <c r="N1270" s="4">
        <f t="shared" si="19"/>
        <v>-135570.75</v>
      </c>
    </row>
    <row r="1271" spans="1:14" hidden="1" x14ac:dyDescent="0.25">
      <c r="A1271" t="s">
        <v>14</v>
      </c>
      <c r="B1271" t="s">
        <v>22</v>
      </c>
      <c r="C1271" t="s">
        <v>297</v>
      </c>
      <c r="D1271">
        <v>7973040582</v>
      </c>
      <c r="E1271" s="1">
        <v>45167</v>
      </c>
      <c r="F1271" s="1">
        <v>45167</v>
      </c>
      <c r="G1271">
        <v>10337816509</v>
      </c>
      <c r="H1271" t="s">
        <v>1829</v>
      </c>
      <c r="I1271" s="5">
        <v>4725.6099999999997</v>
      </c>
      <c r="J1271" s="1">
        <v>45227</v>
      </c>
      <c r="K1271" s="4">
        <v>3873.45</v>
      </c>
      <c r="L1271" s="1">
        <v>45196</v>
      </c>
      <c r="M1271">
        <v>-31</v>
      </c>
      <c r="N1271" s="4">
        <f t="shared" si="19"/>
        <v>-120076.95</v>
      </c>
    </row>
    <row r="1272" spans="1:14" hidden="1" x14ac:dyDescent="0.25">
      <c r="A1272" t="s">
        <v>14</v>
      </c>
      <c r="B1272" t="s">
        <v>22</v>
      </c>
      <c r="C1272" t="s">
        <v>456</v>
      </c>
      <c r="D1272">
        <v>11271521004</v>
      </c>
      <c r="E1272" s="1">
        <v>45091</v>
      </c>
      <c r="F1272" s="1">
        <v>45091</v>
      </c>
      <c r="G1272">
        <v>9852095209</v>
      </c>
      <c r="H1272">
        <v>23008844</v>
      </c>
      <c r="I1272" s="5">
        <v>4255.22</v>
      </c>
      <c r="J1272" s="1">
        <v>45107</v>
      </c>
      <c r="K1272" s="4">
        <v>3868.38</v>
      </c>
      <c r="L1272" s="1">
        <v>45183</v>
      </c>
      <c r="M1272">
        <v>76</v>
      </c>
      <c r="N1272" s="4">
        <f t="shared" si="19"/>
        <v>293996.88</v>
      </c>
    </row>
    <row r="1273" spans="1:14" hidden="1" x14ac:dyDescent="0.25">
      <c r="A1273" t="s">
        <v>14</v>
      </c>
      <c r="B1273" t="s">
        <v>22</v>
      </c>
      <c r="C1273" t="s">
        <v>456</v>
      </c>
      <c r="D1273">
        <v>11271521004</v>
      </c>
      <c r="E1273" s="1">
        <v>45113</v>
      </c>
      <c r="F1273" s="1">
        <v>45113</v>
      </c>
      <c r="G1273">
        <v>9986917685</v>
      </c>
      <c r="H1273">
        <v>23009928</v>
      </c>
      <c r="I1273" s="5">
        <v>4255.22</v>
      </c>
      <c r="J1273" s="1">
        <v>45138</v>
      </c>
      <c r="K1273" s="4">
        <v>3868.38</v>
      </c>
      <c r="L1273" s="1">
        <v>45183</v>
      </c>
      <c r="M1273">
        <v>45</v>
      </c>
      <c r="N1273" s="4">
        <f t="shared" si="19"/>
        <v>174077.1</v>
      </c>
    </row>
    <row r="1274" spans="1:14" hidden="1" x14ac:dyDescent="0.25">
      <c r="A1274" t="s">
        <v>14</v>
      </c>
      <c r="B1274" t="s">
        <v>22</v>
      </c>
      <c r="C1274" t="s">
        <v>456</v>
      </c>
      <c r="D1274">
        <v>11271521004</v>
      </c>
      <c r="E1274" s="1">
        <v>45143</v>
      </c>
      <c r="F1274" s="1">
        <v>45143</v>
      </c>
      <c r="G1274">
        <v>10214120938</v>
      </c>
      <c r="H1274">
        <v>23011841</v>
      </c>
      <c r="I1274" s="5">
        <v>4255.22</v>
      </c>
      <c r="J1274" s="1">
        <v>45169</v>
      </c>
      <c r="K1274" s="4">
        <v>3868.38</v>
      </c>
      <c r="L1274" s="1">
        <v>45196</v>
      </c>
      <c r="M1274">
        <v>27</v>
      </c>
      <c r="N1274" s="4">
        <f t="shared" si="19"/>
        <v>104446.26000000001</v>
      </c>
    </row>
    <row r="1275" spans="1:14" hidden="1" x14ac:dyDescent="0.25">
      <c r="A1275" t="s">
        <v>14</v>
      </c>
      <c r="B1275" t="s">
        <v>22</v>
      </c>
      <c r="C1275" t="s">
        <v>433</v>
      </c>
      <c r="D1275">
        <v>3351040583</v>
      </c>
      <c r="E1275" s="1">
        <v>45115</v>
      </c>
      <c r="F1275" s="1">
        <v>45115</v>
      </c>
      <c r="G1275">
        <v>10002161843</v>
      </c>
      <c r="H1275" t="s">
        <v>1353</v>
      </c>
      <c r="I1275" s="5">
        <v>4717.13</v>
      </c>
      <c r="J1275" s="1">
        <v>45175</v>
      </c>
      <c r="K1275" s="4">
        <v>3866.5</v>
      </c>
      <c r="L1275" s="1">
        <v>45134</v>
      </c>
      <c r="M1275">
        <v>-41</v>
      </c>
      <c r="N1275" s="4">
        <f t="shared" si="19"/>
        <v>-158526.5</v>
      </c>
    </row>
    <row r="1276" spans="1:14" hidden="1" x14ac:dyDescent="0.25">
      <c r="A1276" t="s">
        <v>14</v>
      </c>
      <c r="B1276" t="s">
        <v>22</v>
      </c>
      <c r="C1276" t="s">
        <v>447</v>
      </c>
      <c r="D1276">
        <v>100190610</v>
      </c>
      <c r="E1276" s="1">
        <v>45057</v>
      </c>
      <c r="F1276" s="1">
        <v>45057</v>
      </c>
      <c r="G1276">
        <v>9611377820</v>
      </c>
      <c r="H1276">
        <v>9547056321</v>
      </c>
      <c r="I1276" s="5">
        <v>4710.42</v>
      </c>
      <c r="J1276" s="1">
        <v>45117</v>
      </c>
      <c r="K1276" s="4">
        <v>3861</v>
      </c>
      <c r="L1276" s="1">
        <v>45134</v>
      </c>
      <c r="M1276">
        <v>17</v>
      </c>
      <c r="N1276" s="4">
        <f t="shared" si="19"/>
        <v>65637</v>
      </c>
    </row>
    <row r="1277" spans="1:14" hidden="1" x14ac:dyDescent="0.25">
      <c r="A1277" t="s">
        <v>14</v>
      </c>
      <c r="B1277" t="s">
        <v>22</v>
      </c>
      <c r="C1277" t="s">
        <v>134</v>
      </c>
      <c r="D1277">
        <v>1086690581</v>
      </c>
      <c r="E1277" s="1">
        <v>45000</v>
      </c>
      <c r="F1277" s="1">
        <v>45000</v>
      </c>
      <c r="G1277">
        <v>9240293552</v>
      </c>
      <c r="H1277" t="s">
        <v>136</v>
      </c>
      <c r="I1277" s="5">
        <v>8538.1200000000008</v>
      </c>
      <c r="J1277" s="1">
        <v>45138</v>
      </c>
      <c r="K1277" s="4">
        <v>3846</v>
      </c>
      <c r="L1277" s="1">
        <v>45182</v>
      </c>
      <c r="M1277">
        <v>44</v>
      </c>
      <c r="N1277" s="4">
        <f t="shared" si="19"/>
        <v>169224</v>
      </c>
    </row>
    <row r="1278" spans="1:14" hidden="1" x14ac:dyDescent="0.25">
      <c r="A1278" t="s">
        <v>14</v>
      </c>
      <c r="B1278" t="s">
        <v>22</v>
      </c>
      <c r="C1278" t="s">
        <v>222</v>
      </c>
      <c r="D1278">
        <v>10135671005</v>
      </c>
      <c r="E1278" s="1">
        <v>45068</v>
      </c>
      <c r="F1278" s="1">
        <v>45068</v>
      </c>
      <c r="G1278">
        <v>9695024764</v>
      </c>
      <c r="H1278" t="s">
        <v>564</v>
      </c>
      <c r="I1278" s="5">
        <v>4684.8</v>
      </c>
      <c r="J1278" s="1">
        <v>45128</v>
      </c>
      <c r="K1278" s="4">
        <v>3840</v>
      </c>
      <c r="L1278" s="1">
        <v>45134</v>
      </c>
      <c r="M1278">
        <v>6</v>
      </c>
      <c r="N1278" s="4">
        <f t="shared" si="19"/>
        <v>23040</v>
      </c>
    </row>
    <row r="1279" spans="1:14" hidden="1" x14ac:dyDescent="0.25">
      <c r="A1279" t="s">
        <v>14</v>
      </c>
      <c r="B1279" t="s">
        <v>22</v>
      </c>
      <c r="C1279" t="s">
        <v>632</v>
      </c>
      <c r="D1279">
        <v>6522300968</v>
      </c>
      <c r="E1279" s="1">
        <v>45106</v>
      </c>
      <c r="F1279" s="1">
        <v>45106</v>
      </c>
      <c r="G1279">
        <v>9942028841</v>
      </c>
      <c r="H1279">
        <v>7000196217</v>
      </c>
      <c r="I1279" s="5">
        <v>4219.0600000000004</v>
      </c>
      <c r="J1279" s="1">
        <v>45166</v>
      </c>
      <c r="K1279" s="4">
        <v>3835.51</v>
      </c>
      <c r="L1279" s="1">
        <v>45196</v>
      </c>
      <c r="M1279">
        <v>30</v>
      </c>
      <c r="N1279" s="4">
        <f t="shared" si="19"/>
        <v>115065.3</v>
      </c>
    </row>
    <row r="1280" spans="1:14" hidden="1" x14ac:dyDescent="0.25">
      <c r="A1280" t="s">
        <v>14</v>
      </c>
      <c r="B1280" t="s">
        <v>22</v>
      </c>
      <c r="C1280" t="s">
        <v>172</v>
      </c>
      <c r="D1280">
        <v>8082461008</v>
      </c>
      <c r="E1280" s="1">
        <v>45013</v>
      </c>
      <c r="F1280" s="1">
        <v>45013</v>
      </c>
      <c r="G1280">
        <v>9311578666</v>
      </c>
      <c r="H1280">
        <v>23077322</v>
      </c>
      <c r="I1280" s="5">
        <v>4618.92</v>
      </c>
      <c r="J1280" s="1">
        <v>45073</v>
      </c>
      <c r="K1280" s="4">
        <v>3786</v>
      </c>
      <c r="L1280" s="1">
        <v>45163</v>
      </c>
      <c r="M1280">
        <v>90</v>
      </c>
      <c r="N1280" s="4">
        <f t="shared" si="19"/>
        <v>340740</v>
      </c>
    </row>
    <row r="1281" spans="1:14" hidden="1" x14ac:dyDescent="0.25">
      <c r="A1281" t="s">
        <v>14</v>
      </c>
      <c r="B1281" t="s">
        <v>22</v>
      </c>
      <c r="C1281" t="s">
        <v>872</v>
      </c>
      <c r="D1281">
        <v>9561321002</v>
      </c>
      <c r="E1281" s="1">
        <v>45085</v>
      </c>
      <c r="F1281" s="1">
        <v>45085</v>
      </c>
      <c r="G1281">
        <v>9793835673</v>
      </c>
      <c r="H1281">
        <v>316</v>
      </c>
      <c r="I1281" s="5">
        <v>4616.6000000000004</v>
      </c>
      <c r="J1281" s="1">
        <v>45145</v>
      </c>
      <c r="K1281" s="4">
        <v>3784.1</v>
      </c>
      <c r="L1281" s="1">
        <v>45135</v>
      </c>
      <c r="M1281">
        <v>-10</v>
      </c>
      <c r="N1281" s="4">
        <f t="shared" si="19"/>
        <v>-37841</v>
      </c>
    </row>
    <row r="1282" spans="1:14" hidden="1" x14ac:dyDescent="0.25">
      <c r="A1282" t="s">
        <v>14</v>
      </c>
      <c r="B1282" t="s">
        <v>22</v>
      </c>
      <c r="C1282" t="s">
        <v>66</v>
      </c>
      <c r="D1282">
        <v>803890151</v>
      </c>
      <c r="E1282" s="1">
        <v>45129</v>
      </c>
      <c r="F1282" s="1">
        <v>45129</v>
      </c>
      <c r="G1282">
        <v>10118952710</v>
      </c>
      <c r="H1282">
        <v>232047411</v>
      </c>
      <c r="I1282" s="5">
        <v>4611.6000000000004</v>
      </c>
      <c r="J1282" s="1">
        <v>45189</v>
      </c>
      <c r="K1282" s="4">
        <v>3780</v>
      </c>
      <c r="L1282" s="1">
        <v>45196</v>
      </c>
      <c r="M1282">
        <v>7</v>
      </c>
      <c r="N1282" s="4">
        <f t="shared" ref="N1282:N1345" si="20">+K1282*M1282</f>
        <v>26460</v>
      </c>
    </row>
    <row r="1283" spans="1:14" hidden="1" x14ac:dyDescent="0.25">
      <c r="A1283" t="s">
        <v>14</v>
      </c>
      <c r="B1283" t="s">
        <v>22</v>
      </c>
      <c r="C1283" t="s">
        <v>221</v>
      </c>
      <c r="D1283">
        <v>9873140967</v>
      </c>
      <c r="E1283" s="1">
        <v>45166</v>
      </c>
      <c r="F1283" s="1">
        <v>45166</v>
      </c>
      <c r="G1283">
        <v>10331716663</v>
      </c>
      <c r="H1283">
        <v>9202304337</v>
      </c>
      <c r="I1283" s="5">
        <v>4158</v>
      </c>
      <c r="J1283" s="1">
        <v>45226</v>
      </c>
      <c r="K1283" s="4">
        <v>3780</v>
      </c>
      <c r="L1283" s="1">
        <v>45196</v>
      </c>
      <c r="M1283">
        <v>-30</v>
      </c>
      <c r="N1283" s="4">
        <f t="shared" si="20"/>
        <v>-113400</v>
      </c>
    </row>
    <row r="1284" spans="1:14" hidden="1" x14ac:dyDescent="0.25">
      <c r="A1284" t="s">
        <v>14</v>
      </c>
      <c r="B1284" t="s">
        <v>22</v>
      </c>
      <c r="C1284" t="s">
        <v>1699</v>
      </c>
      <c r="D1284">
        <v>6741821000</v>
      </c>
      <c r="E1284" s="1">
        <v>45144</v>
      </c>
      <c r="F1284" s="1">
        <v>45144</v>
      </c>
      <c r="G1284">
        <v>10204350473</v>
      </c>
      <c r="H1284" t="s">
        <v>1737</v>
      </c>
      <c r="I1284" s="5">
        <v>4607.09</v>
      </c>
      <c r="J1284" s="1">
        <v>45204</v>
      </c>
      <c r="K1284" s="4">
        <v>3776.3</v>
      </c>
      <c r="L1284" s="1">
        <v>45196</v>
      </c>
      <c r="M1284">
        <v>-8</v>
      </c>
      <c r="N1284" s="4">
        <f t="shared" si="20"/>
        <v>-30210.400000000001</v>
      </c>
    </row>
    <row r="1285" spans="1:14" hidden="1" x14ac:dyDescent="0.25">
      <c r="A1285" t="s">
        <v>14</v>
      </c>
      <c r="B1285" t="s">
        <v>22</v>
      </c>
      <c r="C1285" t="s">
        <v>103</v>
      </c>
      <c r="D1285">
        <v>12792100153</v>
      </c>
      <c r="E1285" s="1">
        <v>45104</v>
      </c>
      <c r="F1285" s="1">
        <v>45104</v>
      </c>
      <c r="G1285">
        <v>9926782082</v>
      </c>
      <c r="H1285">
        <v>23033794</v>
      </c>
      <c r="I1285" s="5">
        <v>4606.96</v>
      </c>
      <c r="J1285" s="1">
        <v>45164</v>
      </c>
      <c r="K1285" s="4">
        <v>3776.2</v>
      </c>
      <c r="L1285" s="1">
        <v>45163</v>
      </c>
      <c r="M1285">
        <v>-1</v>
      </c>
      <c r="N1285" s="4">
        <f t="shared" si="20"/>
        <v>-3776.2</v>
      </c>
    </row>
    <row r="1286" spans="1:14" hidden="1" x14ac:dyDescent="0.25">
      <c r="A1286" t="s">
        <v>14</v>
      </c>
      <c r="B1286" t="s">
        <v>22</v>
      </c>
      <c r="C1286" t="s">
        <v>636</v>
      </c>
      <c r="D1286">
        <v>422760587</v>
      </c>
      <c r="E1286" s="1">
        <v>45129</v>
      </c>
      <c r="F1286" s="1">
        <v>45129</v>
      </c>
      <c r="G1286">
        <v>10102634864</v>
      </c>
      <c r="H1286">
        <v>2023000010035380</v>
      </c>
      <c r="I1286" s="5">
        <v>4144.8</v>
      </c>
      <c r="J1286" s="1">
        <v>45189</v>
      </c>
      <c r="K1286" s="4">
        <v>3768</v>
      </c>
      <c r="L1286" s="1">
        <v>45196</v>
      </c>
      <c r="M1286">
        <v>7</v>
      </c>
      <c r="N1286" s="4">
        <f t="shared" si="20"/>
        <v>26376</v>
      </c>
    </row>
    <row r="1287" spans="1:14" hidden="1" x14ac:dyDescent="0.25">
      <c r="A1287" t="s">
        <v>14</v>
      </c>
      <c r="B1287" t="s">
        <v>22</v>
      </c>
      <c r="C1287" t="s">
        <v>686</v>
      </c>
      <c r="D1287">
        <v>10128980157</v>
      </c>
      <c r="E1287" s="1">
        <v>45087</v>
      </c>
      <c r="F1287" s="1">
        <v>45087</v>
      </c>
      <c r="G1287">
        <v>9810354478</v>
      </c>
      <c r="H1287" t="s">
        <v>899</v>
      </c>
      <c r="I1287" s="5">
        <v>4137.76</v>
      </c>
      <c r="J1287" s="1">
        <v>45147</v>
      </c>
      <c r="K1287" s="4">
        <v>3761.6</v>
      </c>
      <c r="L1287" s="1">
        <v>45134</v>
      </c>
      <c r="M1287">
        <v>-13</v>
      </c>
      <c r="N1287" s="4">
        <f t="shared" si="20"/>
        <v>-48900.799999999996</v>
      </c>
    </row>
    <row r="1288" spans="1:14" hidden="1" x14ac:dyDescent="0.25">
      <c r="A1288" t="s">
        <v>14</v>
      </c>
      <c r="B1288" t="s">
        <v>22</v>
      </c>
      <c r="C1288" t="s">
        <v>943</v>
      </c>
      <c r="D1288">
        <v>9284460962</v>
      </c>
      <c r="E1288" s="1">
        <v>45090</v>
      </c>
      <c r="F1288" s="1">
        <v>45090</v>
      </c>
      <c r="G1288">
        <v>9836269582</v>
      </c>
      <c r="H1288">
        <v>23504517</v>
      </c>
      <c r="I1288" s="5">
        <v>4587.2</v>
      </c>
      <c r="J1288" s="1">
        <v>45150</v>
      </c>
      <c r="K1288" s="4">
        <v>3760</v>
      </c>
      <c r="L1288" s="1">
        <v>45196</v>
      </c>
      <c r="M1288">
        <v>46</v>
      </c>
      <c r="N1288" s="4">
        <f t="shared" si="20"/>
        <v>172960</v>
      </c>
    </row>
    <row r="1289" spans="1:14" hidden="1" x14ac:dyDescent="0.25">
      <c r="A1289" t="s">
        <v>14</v>
      </c>
      <c r="B1289" t="s">
        <v>22</v>
      </c>
      <c r="C1289" t="s">
        <v>341</v>
      </c>
      <c r="D1289">
        <v>11654150157</v>
      </c>
      <c r="E1289" s="1">
        <v>45128</v>
      </c>
      <c r="F1289" s="1">
        <v>45128</v>
      </c>
      <c r="G1289">
        <v>10110697630</v>
      </c>
      <c r="H1289">
        <v>3300115255</v>
      </c>
      <c r="I1289" s="5">
        <v>4119.42</v>
      </c>
      <c r="J1289" s="1">
        <v>45188</v>
      </c>
      <c r="K1289" s="4">
        <v>3744.93</v>
      </c>
      <c r="L1289" s="1">
        <v>45196</v>
      </c>
      <c r="M1289">
        <v>8</v>
      </c>
      <c r="N1289" s="4">
        <f t="shared" si="20"/>
        <v>29959.439999999999</v>
      </c>
    </row>
    <row r="1290" spans="1:14" hidden="1" x14ac:dyDescent="0.25">
      <c r="A1290" t="s">
        <v>14</v>
      </c>
      <c r="B1290" t="s">
        <v>22</v>
      </c>
      <c r="C1290" t="s">
        <v>121</v>
      </c>
      <c r="D1290">
        <v>226250165</v>
      </c>
      <c r="E1290" s="1">
        <v>45131</v>
      </c>
      <c r="F1290" s="1">
        <v>45131</v>
      </c>
      <c r="G1290">
        <v>10128863514</v>
      </c>
      <c r="H1290">
        <v>511225</v>
      </c>
      <c r="I1290" s="5">
        <v>4116.62</v>
      </c>
      <c r="J1290" s="1">
        <v>45191</v>
      </c>
      <c r="K1290" s="4">
        <v>3742.38</v>
      </c>
      <c r="L1290" s="1">
        <v>45196</v>
      </c>
      <c r="M1290">
        <v>5</v>
      </c>
      <c r="N1290" s="4">
        <f t="shared" si="20"/>
        <v>18711.900000000001</v>
      </c>
    </row>
    <row r="1291" spans="1:14" hidden="1" x14ac:dyDescent="0.25">
      <c r="A1291" t="s">
        <v>14</v>
      </c>
      <c r="B1291" t="s">
        <v>22</v>
      </c>
      <c r="C1291" t="s">
        <v>208</v>
      </c>
      <c r="D1291">
        <v>10051170156</v>
      </c>
      <c r="E1291" s="1">
        <v>45117</v>
      </c>
      <c r="F1291" s="1">
        <v>45117</v>
      </c>
      <c r="G1291">
        <v>10022253096</v>
      </c>
      <c r="H1291">
        <v>931902332</v>
      </c>
      <c r="I1291" s="5">
        <v>4114.84</v>
      </c>
      <c r="J1291" s="1">
        <v>45177</v>
      </c>
      <c r="K1291" s="4">
        <v>3740.76</v>
      </c>
      <c r="L1291" s="1">
        <v>45196</v>
      </c>
      <c r="M1291">
        <v>19</v>
      </c>
      <c r="N1291" s="4">
        <f t="shared" si="20"/>
        <v>71074.44</v>
      </c>
    </row>
    <row r="1292" spans="1:14" hidden="1" x14ac:dyDescent="0.25">
      <c r="A1292" t="s">
        <v>14</v>
      </c>
      <c r="B1292" t="s">
        <v>22</v>
      </c>
      <c r="C1292" t="s">
        <v>93</v>
      </c>
      <c r="D1292">
        <v>2246610162</v>
      </c>
      <c r="E1292" s="1">
        <v>45114</v>
      </c>
      <c r="F1292" s="1">
        <v>45114</v>
      </c>
      <c r="G1292">
        <v>9992701290</v>
      </c>
      <c r="H1292">
        <v>4880</v>
      </c>
      <c r="I1292" s="5">
        <v>4562.8</v>
      </c>
      <c r="J1292" s="1">
        <v>45174</v>
      </c>
      <c r="K1292" s="4">
        <v>3740</v>
      </c>
      <c r="L1292" s="1">
        <v>45134</v>
      </c>
      <c r="M1292">
        <v>-40</v>
      </c>
      <c r="N1292" s="4">
        <f t="shared" si="20"/>
        <v>-149600</v>
      </c>
    </row>
    <row r="1293" spans="1:14" hidden="1" x14ac:dyDescent="0.25">
      <c r="A1293" t="s">
        <v>14</v>
      </c>
      <c r="B1293" t="s">
        <v>22</v>
      </c>
      <c r="C1293" t="s">
        <v>255</v>
      </c>
      <c r="D1293">
        <v>471770016</v>
      </c>
      <c r="E1293" s="1">
        <v>45091</v>
      </c>
      <c r="F1293" s="1">
        <v>45091</v>
      </c>
      <c r="G1293">
        <v>9839148041</v>
      </c>
      <c r="H1293">
        <v>90012453</v>
      </c>
      <c r="I1293" s="5">
        <v>4102.38</v>
      </c>
      <c r="J1293" s="1">
        <v>45151</v>
      </c>
      <c r="K1293" s="4">
        <v>3729.44</v>
      </c>
      <c r="L1293" s="1">
        <v>45134</v>
      </c>
      <c r="M1293">
        <v>-17</v>
      </c>
      <c r="N1293" s="4">
        <f t="shared" si="20"/>
        <v>-63400.480000000003</v>
      </c>
    </row>
    <row r="1294" spans="1:14" hidden="1" x14ac:dyDescent="0.25">
      <c r="A1294" t="s">
        <v>14</v>
      </c>
      <c r="B1294" t="s">
        <v>22</v>
      </c>
      <c r="C1294" t="s">
        <v>471</v>
      </c>
      <c r="D1294">
        <v>1650760505</v>
      </c>
      <c r="E1294" s="1">
        <v>45090</v>
      </c>
      <c r="F1294" s="1">
        <v>45090</v>
      </c>
      <c r="G1294">
        <v>9840373301</v>
      </c>
      <c r="H1294">
        <v>50002764</v>
      </c>
      <c r="I1294" s="5">
        <v>4094.2</v>
      </c>
      <c r="J1294" s="1">
        <v>45107</v>
      </c>
      <c r="K1294" s="4">
        <v>3722</v>
      </c>
      <c r="L1294" s="1">
        <v>45175</v>
      </c>
      <c r="M1294">
        <v>68</v>
      </c>
      <c r="N1294" s="4">
        <f t="shared" si="20"/>
        <v>253096</v>
      </c>
    </row>
    <row r="1295" spans="1:14" hidden="1" x14ac:dyDescent="0.25">
      <c r="A1295" t="s">
        <v>14</v>
      </c>
      <c r="B1295" t="s">
        <v>22</v>
      </c>
      <c r="C1295" t="s">
        <v>202</v>
      </c>
      <c r="D1295">
        <v>13737801004</v>
      </c>
      <c r="E1295" s="1">
        <v>45016</v>
      </c>
      <c r="F1295" s="1">
        <v>45016</v>
      </c>
      <c r="G1295">
        <v>9338417757</v>
      </c>
      <c r="H1295">
        <v>67</v>
      </c>
      <c r="I1295" s="5">
        <v>3720</v>
      </c>
      <c r="J1295" s="1">
        <v>45076</v>
      </c>
      <c r="K1295" s="4">
        <v>3720</v>
      </c>
      <c r="L1295" s="1">
        <v>45145</v>
      </c>
      <c r="M1295">
        <v>69</v>
      </c>
      <c r="N1295" s="4">
        <f t="shared" si="20"/>
        <v>256680</v>
      </c>
    </row>
    <row r="1296" spans="1:14" hidden="1" x14ac:dyDescent="0.25">
      <c r="A1296" t="s">
        <v>14</v>
      </c>
      <c r="B1296" t="s">
        <v>22</v>
      </c>
      <c r="C1296" t="s">
        <v>202</v>
      </c>
      <c r="D1296">
        <v>13737801004</v>
      </c>
      <c r="E1296" s="1">
        <v>45077</v>
      </c>
      <c r="F1296" s="1">
        <v>45077</v>
      </c>
      <c r="G1296">
        <v>9745885008</v>
      </c>
      <c r="H1296">
        <v>94</v>
      </c>
      <c r="I1296" s="5">
        <v>3720</v>
      </c>
      <c r="J1296" s="1">
        <v>45107</v>
      </c>
      <c r="K1296" s="4">
        <v>3720</v>
      </c>
      <c r="L1296" s="1">
        <v>45145</v>
      </c>
      <c r="M1296">
        <v>38</v>
      </c>
      <c r="N1296" s="4">
        <f t="shared" si="20"/>
        <v>141360</v>
      </c>
    </row>
    <row r="1297" spans="1:14" hidden="1" x14ac:dyDescent="0.25">
      <c r="A1297" t="s">
        <v>14</v>
      </c>
      <c r="B1297" t="s">
        <v>22</v>
      </c>
      <c r="C1297" t="s">
        <v>202</v>
      </c>
      <c r="D1297">
        <v>13737801004</v>
      </c>
      <c r="E1297" s="1">
        <v>45127</v>
      </c>
      <c r="F1297" s="1">
        <v>45127</v>
      </c>
      <c r="G1297">
        <v>10089676398</v>
      </c>
      <c r="H1297">
        <v>118</v>
      </c>
      <c r="I1297" s="5">
        <v>3720</v>
      </c>
      <c r="J1297" s="1">
        <v>45138</v>
      </c>
      <c r="K1297" s="4">
        <v>3720</v>
      </c>
      <c r="L1297" s="1">
        <v>45195</v>
      </c>
      <c r="M1297">
        <v>57</v>
      </c>
      <c r="N1297" s="4">
        <f t="shared" si="20"/>
        <v>212040</v>
      </c>
    </row>
    <row r="1298" spans="1:14" hidden="1" x14ac:dyDescent="0.25">
      <c r="A1298" t="s">
        <v>14</v>
      </c>
      <c r="B1298" t="s">
        <v>22</v>
      </c>
      <c r="C1298" t="s">
        <v>209</v>
      </c>
      <c r="D1298">
        <v>2707070963</v>
      </c>
      <c r="E1298" s="1">
        <v>45096</v>
      </c>
      <c r="F1298" s="1">
        <v>45096</v>
      </c>
      <c r="G1298">
        <v>9884224161</v>
      </c>
      <c r="H1298">
        <v>8723149288</v>
      </c>
      <c r="I1298" s="5">
        <v>4084.71</v>
      </c>
      <c r="J1298" s="1">
        <v>45156</v>
      </c>
      <c r="K1298" s="4">
        <v>3713.37</v>
      </c>
      <c r="L1298" s="1">
        <v>45135</v>
      </c>
      <c r="M1298">
        <v>-21</v>
      </c>
      <c r="N1298" s="4">
        <f t="shared" si="20"/>
        <v>-77980.77</v>
      </c>
    </row>
    <row r="1299" spans="1:14" hidden="1" x14ac:dyDescent="0.25">
      <c r="A1299" t="s">
        <v>14</v>
      </c>
      <c r="B1299" t="s">
        <v>22</v>
      </c>
      <c r="C1299" t="s">
        <v>739</v>
      </c>
      <c r="D1299">
        <v>2368591208</v>
      </c>
      <c r="E1299" s="1">
        <v>45117</v>
      </c>
      <c r="F1299" s="1">
        <v>45117</v>
      </c>
      <c r="G1299">
        <v>10022607248</v>
      </c>
      <c r="H1299">
        <v>8100375105</v>
      </c>
      <c r="I1299" s="5">
        <v>4512.78</v>
      </c>
      <c r="J1299" s="1">
        <v>45177</v>
      </c>
      <c r="K1299" s="4">
        <v>3699</v>
      </c>
      <c r="L1299" s="1">
        <v>45196</v>
      </c>
      <c r="M1299">
        <v>19</v>
      </c>
      <c r="N1299" s="4">
        <f t="shared" si="20"/>
        <v>70281</v>
      </c>
    </row>
    <row r="1300" spans="1:14" hidden="1" x14ac:dyDescent="0.25">
      <c r="A1300" t="s">
        <v>14</v>
      </c>
      <c r="B1300" t="s">
        <v>22</v>
      </c>
      <c r="C1300" t="s">
        <v>180</v>
      </c>
      <c r="D1300">
        <v>11206730159</v>
      </c>
      <c r="E1300" s="1">
        <v>45097</v>
      </c>
      <c r="F1300" s="1">
        <v>45097</v>
      </c>
      <c r="G1300">
        <v>9887943867</v>
      </c>
      <c r="H1300">
        <v>7172259416</v>
      </c>
      <c r="I1300" s="5">
        <v>4509.12</v>
      </c>
      <c r="J1300" s="1">
        <v>45157</v>
      </c>
      <c r="K1300" s="4">
        <v>3696</v>
      </c>
      <c r="L1300" s="1">
        <v>45196</v>
      </c>
      <c r="M1300">
        <v>39</v>
      </c>
      <c r="N1300" s="4">
        <f t="shared" si="20"/>
        <v>144144</v>
      </c>
    </row>
    <row r="1301" spans="1:14" hidden="1" x14ac:dyDescent="0.25">
      <c r="A1301" t="s">
        <v>14</v>
      </c>
      <c r="B1301" t="s">
        <v>22</v>
      </c>
      <c r="C1301" t="s">
        <v>262</v>
      </c>
      <c r="D1301">
        <v>11187430159</v>
      </c>
      <c r="E1301" s="1">
        <v>45068</v>
      </c>
      <c r="F1301" s="1">
        <v>45068</v>
      </c>
      <c r="G1301">
        <v>9692448566</v>
      </c>
      <c r="H1301">
        <v>230008862</v>
      </c>
      <c r="I1301" s="5">
        <v>59109.14</v>
      </c>
      <c r="J1301" s="1">
        <v>45128</v>
      </c>
      <c r="K1301" s="4">
        <v>3695.76</v>
      </c>
      <c r="L1301" s="1">
        <v>45134</v>
      </c>
      <c r="M1301">
        <v>6</v>
      </c>
      <c r="N1301" s="4">
        <f t="shared" si="20"/>
        <v>22174.560000000001</v>
      </c>
    </row>
    <row r="1302" spans="1:14" hidden="1" x14ac:dyDescent="0.25">
      <c r="A1302" t="s">
        <v>14</v>
      </c>
      <c r="B1302" t="s">
        <v>22</v>
      </c>
      <c r="C1302" t="s">
        <v>142</v>
      </c>
      <c r="D1302">
        <v>2221101203</v>
      </c>
      <c r="E1302" s="1">
        <v>45020</v>
      </c>
      <c r="F1302" s="1">
        <v>45020</v>
      </c>
      <c r="G1302">
        <v>9360414533</v>
      </c>
      <c r="H1302">
        <v>412303943579</v>
      </c>
      <c r="I1302" s="5">
        <v>4473.8999999999996</v>
      </c>
      <c r="J1302" s="1">
        <v>45080</v>
      </c>
      <c r="K1302" s="4">
        <v>3667.13</v>
      </c>
      <c r="L1302" s="1">
        <v>45118</v>
      </c>
      <c r="M1302">
        <v>38</v>
      </c>
      <c r="N1302" s="4">
        <f t="shared" si="20"/>
        <v>139350.94</v>
      </c>
    </row>
    <row r="1303" spans="1:14" hidden="1" x14ac:dyDescent="0.25">
      <c r="A1303" t="s">
        <v>14</v>
      </c>
      <c r="B1303" t="s">
        <v>22</v>
      </c>
      <c r="C1303" t="s">
        <v>686</v>
      </c>
      <c r="D1303">
        <v>10128980157</v>
      </c>
      <c r="E1303" s="1">
        <v>45112</v>
      </c>
      <c r="F1303" s="1">
        <v>45112</v>
      </c>
      <c r="G1303">
        <v>9982197145</v>
      </c>
      <c r="H1303" t="s">
        <v>1308</v>
      </c>
      <c r="I1303" s="5">
        <v>4030.84</v>
      </c>
      <c r="J1303" s="1">
        <v>45172</v>
      </c>
      <c r="K1303" s="4">
        <v>3664.4</v>
      </c>
      <c r="L1303" s="1">
        <v>45163</v>
      </c>
      <c r="M1303">
        <v>-9</v>
      </c>
      <c r="N1303" s="4">
        <f t="shared" si="20"/>
        <v>-32979.599999999999</v>
      </c>
    </row>
    <row r="1304" spans="1:14" hidden="1" x14ac:dyDescent="0.25">
      <c r="A1304" t="s">
        <v>14</v>
      </c>
      <c r="B1304" t="s">
        <v>22</v>
      </c>
      <c r="C1304" t="s">
        <v>686</v>
      </c>
      <c r="D1304">
        <v>10128980157</v>
      </c>
      <c r="E1304" s="1">
        <v>45136</v>
      </c>
      <c r="F1304" s="1">
        <v>45136</v>
      </c>
      <c r="G1304">
        <v>10160458472</v>
      </c>
      <c r="H1304" t="s">
        <v>1629</v>
      </c>
      <c r="I1304" s="5">
        <v>4030.84</v>
      </c>
      <c r="J1304" s="1">
        <v>45196</v>
      </c>
      <c r="K1304" s="4">
        <v>3664.4</v>
      </c>
      <c r="L1304" s="1">
        <v>45196</v>
      </c>
      <c r="M1304">
        <v>0</v>
      </c>
      <c r="N1304" s="4">
        <f t="shared" si="20"/>
        <v>0</v>
      </c>
    </row>
    <row r="1305" spans="1:14" hidden="1" x14ac:dyDescent="0.25">
      <c r="A1305" t="s">
        <v>14</v>
      </c>
      <c r="B1305" t="s">
        <v>22</v>
      </c>
      <c r="C1305" t="s">
        <v>1161</v>
      </c>
      <c r="D1305">
        <v>1195060593</v>
      </c>
      <c r="E1305" s="1">
        <v>45141</v>
      </c>
      <c r="F1305" s="1">
        <v>45141</v>
      </c>
      <c r="G1305">
        <v>10184961860</v>
      </c>
      <c r="H1305" t="s">
        <v>1693</v>
      </c>
      <c r="I1305" s="5">
        <v>4440.8</v>
      </c>
      <c r="J1305" s="1">
        <v>45201</v>
      </c>
      <c r="K1305" s="4">
        <v>3640</v>
      </c>
      <c r="L1305" s="1">
        <v>45196</v>
      </c>
      <c r="M1305">
        <v>-5</v>
      </c>
      <c r="N1305" s="4">
        <f t="shared" si="20"/>
        <v>-18200</v>
      </c>
    </row>
    <row r="1306" spans="1:14" hidden="1" x14ac:dyDescent="0.25">
      <c r="A1306" t="s">
        <v>14</v>
      </c>
      <c r="B1306" t="s">
        <v>22</v>
      </c>
      <c r="C1306" t="s">
        <v>314</v>
      </c>
      <c r="D1306">
        <v>11278030157</v>
      </c>
      <c r="E1306" s="1">
        <v>45140</v>
      </c>
      <c r="F1306" s="1">
        <v>45140</v>
      </c>
      <c r="G1306">
        <v>10179213238</v>
      </c>
      <c r="H1306" t="s">
        <v>1685</v>
      </c>
      <c r="I1306" s="5">
        <v>3997.95</v>
      </c>
      <c r="J1306" s="1">
        <v>45200</v>
      </c>
      <c r="K1306" s="4">
        <v>3634.5</v>
      </c>
      <c r="L1306" s="1">
        <v>45196</v>
      </c>
      <c r="M1306">
        <v>-4</v>
      </c>
      <c r="N1306" s="4">
        <f t="shared" si="20"/>
        <v>-14538</v>
      </c>
    </row>
    <row r="1307" spans="1:14" hidden="1" x14ac:dyDescent="0.25">
      <c r="A1307" t="s">
        <v>14</v>
      </c>
      <c r="B1307" t="s">
        <v>22</v>
      </c>
      <c r="C1307" t="s">
        <v>225</v>
      </c>
      <c r="D1307">
        <v>11815361008</v>
      </c>
      <c r="E1307" s="1">
        <v>45106</v>
      </c>
      <c r="F1307" s="1">
        <v>45106</v>
      </c>
      <c r="G1307">
        <v>9943264590</v>
      </c>
      <c r="H1307" t="s">
        <v>1201</v>
      </c>
      <c r="I1307" s="5">
        <v>3990.81</v>
      </c>
      <c r="J1307" s="1">
        <v>45166</v>
      </c>
      <c r="K1307" s="4">
        <v>3628.01</v>
      </c>
      <c r="L1307" s="1">
        <v>45163</v>
      </c>
      <c r="M1307">
        <v>-3</v>
      </c>
      <c r="N1307" s="4">
        <f t="shared" si="20"/>
        <v>-10884.03</v>
      </c>
    </row>
    <row r="1308" spans="1:14" hidden="1" x14ac:dyDescent="0.25">
      <c r="A1308" t="s">
        <v>14</v>
      </c>
      <c r="B1308" t="s">
        <v>22</v>
      </c>
      <c r="C1308" t="s">
        <v>407</v>
      </c>
      <c r="D1308">
        <v>795170158</v>
      </c>
      <c r="E1308" s="1">
        <v>45028</v>
      </c>
      <c r="F1308" s="1">
        <v>45028</v>
      </c>
      <c r="G1308">
        <v>9419346770</v>
      </c>
      <c r="H1308">
        <v>2100044111</v>
      </c>
      <c r="I1308" s="5">
        <v>3981.99</v>
      </c>
      <c r="J1308" s="1">
        <v>45088</v>
      </c>
      <c r="K1308" s="4">
        <v>3619.99</v>
      </c>
      <c r="L1308" s="1">
        <v>45196</v>
      </c>
      <c r="M1308">
        <v>108</v>
      </c>
      <c r="N1308" s="4">
        <f t="shared" si="20"/>
        <v>390958.92</v>
      </c>
    </row>
    <row r="1309" spans="1:14" hidden="1" x14ac:dyDescent="0.25">
      <c r="A1309" t="s">
        <v>14</v>
      </c>
      <c r="B1309" t="s">
        <v>22</v>
      </c>
      <c r="C1309" t="s">
        <v>399</v>
      </c>
      <c r="D1309">
        <v>737420158</v>
      </c>
      <c r="E1309" s="1">
        <v>45130</v>
      </c>
      <c r="F1309" s="1">
        <v>45130</v>
      </c>
      <c r="G1309">
        <v>10117916100</v>
      </c>
      <c r="H1309">
        <v>2320938</v>
      </c>
      <c r="I1309" s="5">
        <v>3978.92</v>
      </c>
      <c r="J1309" s="1">
        <v>45190</v>
      </c>
      <c r="K1309" s="4">
        <v>3617.2</v>
      </c>
      <c r="L1309" s="1">
        <v>45196</v>
      </c>
      <c r="M1309">
        <v>6</v>
      </c>
      <c r="N1309" s="4">
        <f t="shared" si="20"/>
        <v>21703.199999999997</v>
      </c>
    </row>
    <row r="1310" spans="1:14" hidden="1" x14ac:dyDescent="0.25">
      <c r="A1310" t="s">
        <v>14</v>
      </c>
      <c r="B1310" t="s">
        <v>22</v>
      </c>
      <c r="C1310" t="s">
        <v>64</v>
      </c>
      <c r="D1310">
        <v>12572900152</v>
      </c>
      <c r="E1310" s="1">
        <v>44951</v>
      </c>
      <c r="F1310" s="1">
        <v>44951</v>
      </c>
      <c r="G1310">
        <v>8899632842</v>
      </c>
      <c r="H1310">
        <v>25941187</v>
      </c>
      <c r="I1310" s="5">
        <v>3760.85</v>
      </c>
      <c r="J1310" s="1">
        <v>45011</v>
      </c>
      <c r="K1310" s="4">
        <v>3616.2</v>
      </c>
      <c r="L1310" s="1">
        <v>45134</v>
      </c>
      <c r="M1310">
        <v>123</v>
      </c>
      <c r="N1310" s="4">
        <f t="shared" si="20"/>
        <v>444792.6</v>
      </c>
    </row>
    <row r="1311" spans="1:14" hidden="1" x14ac:dyDescent="0.25">
      <c r="A1311" t="s">
        <v>14</v>
      </c>
      <c r="B1311" t="s">
        <v>22</v>
      </c>
      <c r="C1311" t="s">
        <v>217</v>
      </c>
      <c r="D1311">
        <v>3524050238</v>
      </c>
      <c r="E1311" s="1">
        <v>45098</v>
      </c>
      <c r="F1311" s="1">
        <v>45098</v>
      </c>
      <c r="G1311">
        <v>9897591534</v>
      </c>
      <c r="H1311">
        <v>740965317</v>
      </c>
      <c r="I1311" s="5">
        <v>4374.2</v>
      </c>
      <c r="J1311" s="1">
        <v>45158</v>
      </c>
      <c r="K1311" s="4">
        <v>3610</v>
      </c>
      <c r="L1311" s="1">
        <v>45163</v>
      </c>
      <c r="M1311">
        <v>5</v>
      </c>
      <c r="N1311" s="4">
        <f t="shared" si="20"/>
        <v>18050</v>
      </c>
    </row>
    <row r="1312" spans="1:14" hidden="1" x14ac:dyDescent="0.25">
      <c r="A1312" t="s">
        <v>14</v>
      </c>
      <c r="B1312" t="s">
        <v>22</v>
      </c>
      <c r="C1312" t="s">
        <v>872</v>
      </c>
      <c r="D1312">
        <v>9561321002</v>
      </c>
      <c r="E1312" s="1">
        <v>45097</v>
      </c>
      <c r="F1312" s="1">
        <v>45097</v>
      </c>
      <c r="G1312">
        <v>9890208769</v>
      </c>
      <c r="H1312">
        <v>347</v>
      </c>
      <c r="I1312" s="5">
        <v>6932.04</v>
      </c>
      <c r="J1312" s="1">
        <v>45157</v>
      </c>
      <c r="K1312" s="4">
        <v>3600</v>
      </c>
      <c r="L1312" s="1">
        <v>45135</v>
      </c>
      <c r="M1312">
        <v>-22</v>
      </c>
      <c r="N1312" s="4">
        <f t="shared" si="20"/>
        <v>-79200</v>
      </c>
    </row>
    <row r="1313" spans="1:14" hidden="1" x14ac:dyDescent="0.25">
      <c r="A1313" t="s">
        <v>14</v>
      </c>
      <c r="B1313" t="s">
        <v>22</v>
      </c>
      <c r="C1313" t="s">
        <v>101</v>
      </c>
      <c r="D1313">
        <v>7123400157</v>
      </c>
      <c r="E1313" s="1">
        <v>45103</v>
      </c>
      <c r="F1313" s="1">
        <v>45103</v>
      </c>
      <c r="G1313">
        <v>9925668160</v>
      </c>
      <c r="H1313">
        <v>23021708</v>
      </c>
      <c r="I1313" s="5">
        <v>4392</v>
      </c>
      <c r="J1313" s="1">
        <v>45163</v>
      </c>
      <c r="K1313" s="4">
        <v>3600</v>
      </c>
      <c r="L1313" s="1">
        <v>45196</v>
      </c>
      <c r="M1313">
        <v>33</v>
      </c>
      <c r="N1313" s="4">
        <f t="shared" si="20"/>
        <v>118800</v>
      </c>
    </row>
    <row r="1314" spans="1:14" hidden="1" x14ac:dyDescent="0.25">
      <c r="A1314" t="s">
        <v>14</v>
      </c>
      <c r="B1314" t="s">
        <v>22</v>
      </c>
      <c r="C1314" t="s">
        <v>352</v>
      </c>
      <c r="D1314">
        <v>887630150</v>
      </c>
      <c r="E1314" s="1">
        <v>45097</v>
      </c>
      <c r="F1314" s="1">
        <v>45097</v>
      </c>
      <c r="G1314">
        <v>9891477866</v>
      </c>
      <c r="H1314">
        <v>52034233</v>
      </c>
      <c r="I1314" s="5">
        <v>4391.12</v>
      </c>
      <c r="J1314" s="1">
        <v>45138</v>
      </c>
      <c r="K1314" s="4">
        <v>3599.28</v>
      </c>
      <c r="L1314" s="1">
        <v>45142</v>
      </c>
      <c r="M1314">
        <v>4</v>
      </c>
      <c r="N1314" s="4">
        <f t="shared" si="20"/>
        <v>14397.12</v>
      </c>
    </row>
    <row r="1315" spans="1:14" hidden="1" x14ac:dyDescent="0.25">
      <c r="A1315" t="s">
        <v>14</v>
      </c>
      <c r="B1315" t="s">
        <v>22</v>
      </c>
      <c r="C1315" t="s">
        <v>1212</v>
      </c>
      <c r="D1315">
        <v>14669571003</v>
      </c>
      <c r="E1315" s="1">
        <v>45107</v>
      </c>
      <c r="F1315" s="1">
        <v>45107</v>
      </c>
      <c r="G1315">
        <v>9952489976</v>
      </c>
      <c r="H1315" t="s">
        <v>1213</v>
      </c>
      <c r="I1315" s="5">
        <v>4383.8599999999997</v>
      </c>
      <c r="J1315" s="1">
        <v>45167</v>
      </c>
      <c r="K1315" s="4">
        <v>3593.33</v>
      </c>
      <c r="L1315" s="1">
        <v>45134</v>
      </c>
      <c r="M1315">
        <v>-33</v>
      </c>
      <c r="N1315" s="4">
        <f t="shared" si="20"/>
        <v>-118579.89</v>
      </c>
    </row>
    <row r="1316" spans="1:14" hidden="1" x14ac:dyDescent="0.25">
      <c r="A1316" t="s">
        <v>14</v>
      </c>
      <c r="B1316" t="s">
        <v>22</v>
      </c>
      <c r="C1316" t="s">
        <v>1212</v>
      </c>
      <c r="D1316">
        <v>14669571003</v>
      </c>
      <c r="E1316" s="1">
        <v>45138</v>
      </c>
      <c r="F1316" s="1">
        <v>45138</v>
      </c>
      <c r="G1316">
        <v>10168927168</v>
      </c>
      <c r="H1316" t="s">
        <v>1639</v>
      </c>
      <c r="I1316" s="5">
        <v>4383.8599999999997</v>
      </c>
      <c r="J1316" s="1">
        <v>45198</v>
      </c>
      <c r="K1316" s="4">
        <v>3593.33</v>
      </c>
      <c r="L1316" s="1">
        <v>45163</v>
      </c>
      <c r="M1316">
        <v>-35</v>
      </c>
      <c r="N1316" s="4">
        <f t="shared" si="20"/>
        <v>-125766.55</v>
      </c>
    </row>
    <row r="1317" spans="1:14" hidden="1" x14ac:dyDescent="0.25">
      <c r="A1317" t="s">
        <v>14</v>
      </c>
      <c r="B1317" t="s">
        <v>22</v>
      </c>
      <c r="C1317" t="s">
        <v>234</v>
      </c>
      <c r="D1317">
        <v>7195130153</v>
      </c>
      <c r="E1317" s="1">
        <v>45021</v>
      </c>
      <c r="F1317" s="1">
        <v>45021</v>
      </c>
      <c r="G1317">
        <v>9371008288</v>
      </c>
      <c r="H1317">
        <v>3623035942</v>
      </c>
      <c r="I1317" s="5">
        <v>3940.24</v>
      </c>
      <c r="J1317" s="1">
        <v>45081</v>
      </c>
      <c r="K1317" s="4">
        <v>3582.04</v>
      </c>
      <c r="L1317" s="1">
        <v>45135</v>
      </c>
      <c r="M1317">
        <v>54</v>
      </c>
      <c r="N1317" s="4">
        <f t="shared" si="20"/>
        <v>193430.16</v>
      </c>
    </row>
    <row r="1318" spans="1:14" hidden="1" x14ac:dyDescent="0.25">
      <c r="A1318" t="s">
        <v>14</v>
      </c>
      <c r="B1318" t="s">
        <v>22</v>
      </c>
      <c r="C1318" t="s">
        <v>918</v>
      </c>
      <c r="D1318">
        <v>124140211</v>
      </c>
      <c r="E1318" s="1">
        <v>45168</v>
      </c>
      <c r="F1318" s="1">
        <v>45168</v>
      </c>
      <c r="G1318">
        <v>10345748146</v>
      </c>
      <c r="H1318">
        <v>32337850</v>
      </c>
      <c r="I1318" s="5">
        <v>3905.55</v>
      </c>
      <c r="J1318" s="1">
        <v>45228</v>
      </c>
      <c r="K1318" s="4">
        <v>3550.5</v>
      </c>
      <c r="L1318" s="1">
        <v>45196</v>
      </c>
      <c r="M1318">
        <v>-32</v>
      </c>
      <c r="N1318" s="4">
        <f t="shared" si="20"/>
        <v>-113616</v>
      </c>
    </row>
    <row r="1319" spans="1:14" hidden="1" x14ac:dyDescent="0.25">
      <c r="A1319" t="s">
        <v>14</v>
      </c>
      <c r="B1319" t="s">
        <v>22</v>
      </c>
      <c r="C1319" t="s">
        <v>499</v>
      </c>
      <c r="D1319">
        <v>805390283</v>
      </c>
      <c r="E1319" s="1">
        <v>45035</v>
      </c>
      <c r="F1319" s="1">
        <v>45035</v>
      </c>
      <c r="G1319">
        <v>9475514766</v>
      </c>
      <c r="H1319" t="s">
        <v>500</v>
      </c>
      <c r="I1319" s="5">
        <v>4331.49</v>
      </c>
      <c r="J1319" s="1">
        <v>45095</v>
      </c>
      <c r="K1319" s="4">
        <v>3550.4</v>
      </c>
      <c r="L1319" s="1">
        <v>45134</v>
      </c>
      <c r="M1319">
        <v>39</v>
      </c>
      <c r="N1319" s="4">
        <f t="shared" si="20"/>
        <v>138465.60000000001</v>
      </c>
    </row>
    <row r="1320" spans="1:14" hidden="1" x14ac:dyDescent="0.25">
      <c r="A1320" t="s">
        <v>14</v>
      </c>
      <c r="B1320" t="s">
        <v>22</v>
      </c>
      <c r="C1320" t="s">
        <v>341</v>
      </c>
      <c r="D1320">
        <v>11654150157</v>
      </c>
      <c r="E1320" s="1">
        <v>45128</v>
      </c>
      <c r="F1320" s="1">
        <v>45128</v>
      </c>
      <c r="G1320">
        <v>10110697636</v>
      </c>
      <c r="H1320">
        <v>3300115254</v>
      </c>
      <c r="I1320" s="5">
        <v>3887.4</v>
      </c>
      <c r="J1320" s="1">
        <v>45188</v>
      </c>
      <c r="K1320" s="4">
        <v>3534</v>
      </c>
      <c r="L1320" s="1">
        <v>45196</v>
      </c>
      <c r="M1320">
        <v>8</v>
      </c>
      <c r="N1320" s="4">
        <f t="shared" si="20"/>
        <v>28272</v>
      </c>
    </row>
    <row r="1321" spans="1:14" hidden="1" x14ac:dyDescent="0.25">
      <c r="A1321" t="s">
        <v>14</v>
      </c>
      <c r="B1321" t="s">
        <v>22</v>
      </c>
      <c r="C1321" t="s">
        <v>293</v>
      </c>
      <c r="D1321">
        <v>492340583</v>
      </c>
      <c r="E1321" s="1">
        <v>45111</v>
      </c>
      <c r="F1321" s="1">
        <v>45111</v>
      </c>
      <c r="G1321">
        <v>9979238185</v>
      </c>
      <c r="H1321">
        <v>23083491</v>
      </c>
      <c r="I1321" s="5">
        <v>3880.81</v>
      </c>
      <c r="J1321" s="1">
        <v>45171</v>
      </c>
      <c r="K1321" s="4">
        <v>3528.01</v>
      </c>
      <c r="L1321" s="1">
        <v>45163</v>
      </c>
      <c r="M1321">
        <v>-8</v>
      </c>
      <c r="N1321" s="4">
        <f t="shared" si="20"/>
        <v>-28224.080000000002</v>
      </c>
    </row>
    <row r="1322" spans="1:14" hidden="1" x14ac:dyDescent="0.25">
      <c r="A1322" t="s">
        <v>14</v>
      </c>
      <c r="B1322" t="s">
        <v>22</v>
      </c>
      <c r="C1322" t="s">
        <v>717</v>
      </c>
      <c r="D1322">
        <v>801720152</v>
      </c>
      <c r="E1322" s="1">
        <v>45090</v>
      </c>
      <c r="F1322" s="1">
        <v>45090</v>
      </c>
      <c r="G1322">
        <v>9839193403</v>
      </c>
      <c r="H1322">
        <v>2300019364</v>
      </c>
      <c r="I1322" s="5">
        <v>4292.59</v>
      </c>
      <c r="J1322" s="1">
        <v>45107</v>
      </c>
      <c r="K1322" s="4">
        <v>3518.52</v>
      </c>
      <c r="L1322" s="1">
        <v>45121</v>
      </c>
      <c r="M1322">
        <v>14</v>
      </c>
      <c r="N1322" s="4">
        <f t="shared" si="20"/>
        <v>49259.28</v>
      </c>
    </row>
    <row r="1323" spans="1:14" hidden="1" x14ac:dyDescent="0.25">
      <c r="A1323" t="s">
        <v>14</v>
      </c>
      <c r="B1323" t="s">
        <v>22</v>
      </c>
      <c r="C1323" t="s">
        <v>27</v>
      </c>
      <c r="D1323">
        <v>9238800156</v>
      </c>
      <c r="E1323" s="1">
        <v>45103</v>
      </c>
      <c r="F1323" s="1">
        <v>45103</v>
      </c>
      <c r="G1323">
        <v>9925873384</v>
      </c>
      <c r="H1323">
        <v>1209717284</v>
      </c>
      <c r="I1323" s="5">
        <v>4282.2</v>
      </c>
      <c r="J1323" s="1">
        <v>45163</v>
      </c>
      <c r="K1323" s="4">
        <v>3510</v>
      </c>
      <c r="L1323" s="1">
        <v>45196</v>
      </c>
      <c r="M1323">
        <v>33</v>
      </c>
      <c r="N1323" s="4">
        <f t="shared" si="20"/>
        <v>115830</v>
      </c>
    </row>
    <row r="1324" spans="1:14" hidden="1" x14ac:dyDescent="0.25">
      <c r="A1324" t="s">
        <v>14</v>
      </c>
      <c r="B1324" t="s">
        <v>22</v>
      </c>
      <c r="C1324" t="s">
        <v>27</v>
      </c>
      <c r="D1324">
        <v>9238800156</v>
      </c>
      <c r="E1324" s="1">
        <v>45106</v>
      </c>
      <c r="F1324" s="1">
        <v>45106</v>
      </c>
      <c r="G1324">
        <v>9940684367</v>
      </c>
      <c r="H1324">
        <v>1209721339</v>
      </c>
      <c r="I1324" s="5">
        <v>4282.2</v>
      </c>
      <c r="J1324" s="1">
        <v>45166</v>
      </c>
      <c r="K1324" s="4">
        <v>3510</v>
      </c>
      <c r="L1324" s="1">
        <v>45196</v>
      </c>
      <c r="M1324">
        <v>30</v>
      </c>
      <c r="N1324" s="4">
        <f t="shared" si="20"/>
        <v>105300</v>
      </c>
    </row>
    <row r="1325" spans="1:14" hidden="1" x14ac:dyDescent="0.25">
      <c r="A1325" t="s">
        <v>14</v>
      </c>
      <c r="B1325" t="s">
        <v>22</v>
      </c>
      <c r="C1325" t="s">
        <v>27</v>
      </c>
      <c r="D1325">
        <v>9238800156</v>
      </c>
      <c r="E1325" s="1">
        <v>45111</v>
      </c>
      <c r="F1325" s="1">
        <v>45111</v>
      </c>
      <c r="G1325">
        <v>9977858588</v>
      </c>
      <c r="H1325">
        <v>1209727050</v>
      </c>
      <c r="I1325" s="5">
        <v>4282.2</v>
      </c>
      <c r="J1325" s="1">
        <v>45171</v>
      </c>
      <c r="K1325" s="4">
        <v>3510</v>
      </c>
      <c r="L1325" s="1">
        <v>45134</v>
      </c>
      <c r="M1325">
        <v>-37</v>
      </c>
      <c r="N1325" s="4">
        <f t="shared" si="20"/>
        <v>-129870</v>
      </c>
    </row>
    <row r="1326" spans="1:14" hidden="1" x14ac:dyDescent="0.25">
      <c r="A1326" t="s">
        <v>14</v>
      </c>
      <c r="B1326" t="s">
        <v>22</v>
      </c>
      <c r="C1326" t="s">
        <v>901</v>
      </c>
      <c r="D1326">
        <v>3878140239</v>
      </c>
      <c r="E1326" s="1">
        <v>45136</v>
      </c>
      <c r="F1326" s="1">
        <v>45136</v>
      </c>
      <c r="G1326">
        <v>10161141865</v>
      </c>
      <c r="H1326">
        <v>1060006062</v>
      </c>
      <c r="I1326" s="5">
        <v>3844.92</v>
      </c>
      <c r="J1326" s="1">
        <v>45196</v>
      </c>
      <c r="K1326" s="4">
        <v>3495.38</v>
      </c>
      <c r="L1326" s="1">
        <v>45196</v>
      </c>
      <c r="M1326">
        <v>0</v>
      </c>
      <c r="N1326" s="4">
        <f t="shared" si="20"/>
        <v>0</v>
      </c>
    </row>
    <row r="1327" spans="1:14" hidden="1" x14ac:dyDescent="0.25">
      <c r="A1327" t="s">
        <v>14</v>
      </c>
      <c r="B1327" t="s">
        <v>22</v>
      </c>
      <c r="C1327" t="s">
        <v>690</v>
      </c>
      <c r="D1327">
        <v>3663160962</v>
      </c>
      <c r="E1327" s="1">
        <v>45156</v>
      </c>
      <c r="F1327" s="1">
        <v>45156</v>
      </c>
      <c r="G1327">
        <v>10289415905</v>
      </c>
      <c r="H1327">
        <v>2315826</v>
      </c>
      <c r="I1327" s="5">
        <v>3840.32</v>
      </c>
      <c r="J1327" s="1">
        <v>45216</v>
      </c>
      <c r="K1327" s="4">
        <v>3491.2</v>
      </c>
      <c r="L1327" s="1">
        <v>45163</v>
      </c>
      <c r="M1327">
        <v>-53</v>
      </c>
      <c r="N1327" s="4">
        <f t="shared" si="20"/>
        <v>-185033.59999999998</v>
      </c>
    </row>
    <row r="1328" spans="1:14" hidden="1" x14ac:dyDescent="0.25">
      <c r="A1328" t="s">
        <v>14</v>
      </c>
      <c r="B1328" t="s">
        <v>22</v>
      </c>
      <c r="C1328" t="s">
        <v>217</v>
      </c>
      <c r="D1328">
        <v>3524050238</v>
      </c>
      <c r="E1328" s="1">
        <v>45034</v>
      </c>
      <c r="F1328" s="1">
        <v>45034</v>
      </c>
      <c r="G1328">
        <v>9464786681</v>
      </c>
      <c r="H1328">
        <v>740949665</v>
      </c>
      <c r="I1328" s="5">
        <v>3832.44</v>
      </c>
      <c r="J1328" s="1">
        <v>45094</v>
      </c>
      <c r="K1328" s="4">
        <v>3484.04</v>
      </c>
      <c r="L1328" s="1">
        <v>45163</v>
      </c>
      <c r="M1328">
        <v>69</v>
      </c>
      <c r="N1328" s="4">
        <f t="shared" si="20"/>
        <v>240398.76</v>
      </c>
    </row>
    <row r="1329" spans="1:14" hidden="1" x14ac:dyDescent="0.25">
      <c r="A1329" t="s">
        <v>14</v>
      </c>
      <c r="B1329" t="s">
        <v>22</v>
      </c>
      <c r="C1329" t="s">
        <v>27</v>
      </c>
      <c r="D1329">
        <v>9238800156</v>
      </c>
      <c r="E1329" s="1">
        <v>45002</v>
      </c>
      <c r="F1329" s="1">
        <v>45002</v>
      </c>
      <c r="G1329">
        <v>9259525278</v>
      </c>
      <c r="H1329">
        <v>1209587635</v>
      </c>
      <c r="I1329" s="5">
        <v>4233.3999999999996</v>
      </c>
      <c r="J1329" s="1">
        <v>45062</v>
      </c>
      <c r="K1329" s="4">
        <v>3470</v>
      </c>
      <c r="L1329" s="1">
        <v>45163</v>
      </c>
      <c r="M1329">
        <v>101</v>
      </c>
      <c r="N1329" s="4">
        <f t="shared" si="20"/>
        <v>350470</v>
      </c>
    </row>
    <row r="1330" spans="1:14" hidden="1" x14ac:dyDescent="0.25">
      <c r="A1330" t="s">
        <v>14</v>
      </c>
      <c r="B1330" t="s">
        <v>22</v>
      </c>
      <c r="C1330" t="s">
        <v>218</v>
      </c>
      <c r="D1330">
        <v>7484470153</v>
      </c>
      <c r="E1330" s="1">
        <v>45014</v>
      </c>
      <c r="F1330" s="1">
        <v>45014</v>
      </c>
      <c r="G1330">
        <v>9319808203</v>
      </c>
      <c r="H1330" t="s">
        <v>219</v>
      </c>
      <c r="I1330" s="5">
        <v>4221.2</v>
      </c>
      <c r="J1330" s="1">
        <v>45074</v>
      </c>
      <c r="K1330" s="4">
        <v>3460</v>
      </c>
      <c r="L1330" s="1">
        <v>45191</v>
      </c>
      <c r="M1330">
        <v>117</v>
      </c>
      <c r="N1330" s="4">
        <f t="shared" si="20"/>
        <v>404820</v>
      </c>
    </row>
    <row r="1331" spans="1:14" hidden="1" x14ac:dyDescent="0.25">
      <c r="A1331" t="s">
        <v>14</v>
      </c>
      <c r="B1331" t="s">
        <v>22</v>
      </c>
      <c r="C1331" t="s">
        <v>1254</v>
      </c>
      <c r="D1331" t="s">
        <v>1255</v>
      </c>
      <c r="E1331" s="1">
        <v>45109</v>
      </c>
      <c r="F1331" s="1">
        <v>45109</v>
      </c>
      <c r="G1331">
        <v>9967784455</v>
      </c>
      <c r="H1331" t="s">
        <v>1256</v>
      </c>
      <c r="I1331" s="5">
        <v>3450</v>
      </c>
      <c r="J1331" s="1">
        <v>45138</v>
      </c>
      <c r="K1331" s="4">
        <v>3450</v>
      </c>
      <c r="L1331" s="1">
        <v>45132</v>
      </c>
      <c r="M1331">
        <v>-6</v>
      </c>
      <c r="N1331" s="4">
        <f t="shared" si="20"/>
        <v>-20700</v>
      </c>
    </row>
    <row r="1332" spans="1:14" hidden="1" x14ac:dyDescent="0.25">
      <c r="A1332" t="s">
        <v>14</v>
      </c>
      <c r="B1332" t="s">
        <v>22</v>
      </c>
      <c r="C1332" t="s">
        <v>1254</v>
      </c>
      <c r="D1332" t="s">
        <v>1255</v>
      </c>
      <c r="E1332" s="1">
        <v>45143</v>
      </c>
      <c r="F1332" s="1">
        <v>45143</v>
      </c>
      <c r="G1332">
        <v>10199083544</v>
      </c>
      <c r="H1332" t="s">
        <v>1727</v>
      </c>
      <c r="I1332" s="5">
        <v>3450</v>
      </c>
      <c r="J1332" s="1">
        <v>45169</v>
      </c>
      <c r="K1332" s="4">
        <v>3450</v>
      </c>
      <c r="L1332" s="1">
        <v>45147</v>
      </c>
      <c r="M1332">
        <v>-22</v>
      </c>
      <c r="N1332" s="4">
        <f t="shared" si="20"/>
        <v>-75900</v>
      </c>
    </row>
    <row r="1333" spans="1:14" hidden="1" x14ac:dyDescent="0.25">
      <c r="A1333" t="s">
        <v>14</v>
      </c>
      <c r="B1333" t="s">
        <v>22</v>
      </c>
      <c r="C1333" t="s">
        <v>1346</v>
      </c>
      <c r="D1333" t="s">
        <v>1347</v>
      </c>
      <c r="E1333" s="1">
        <v>45161</v>
      </c>
      <c r="F1333" s="1">
        <v>45161</v>
      </c>
      <c r="G1333">
        <v>10313649565</v>
      </c>
      <c r="H1333">
        <v>18</v>
      </c>
      <c r="I1333" s="5">
        <v>3450</v>
      </c>
      <c r="J1333" s="1">
        <v>45169</v>
      </c>
      <c r="K1333" s="4">
        <v>3450</v>
      </c>
      <c r="L1333" s="1">
        <v>45170</v>
      </c>
      <c r="M1333">
        <v>1</v>
      </c>
      <c r="N1333" s="4">
        <f t="shared" si="20"/>
        <v>3450</v>
      </c>
    </row>
    <row r="1334" spans="1:14" hidden="1" x14ac:dyDescent="0.25">
      <c r="A1334" t="s">
        <v>14</v>
      </c>
      <c r="B1334" t="s">
        <v>22</v>
      </c>
      <c r="C1334" t="s">
        <v>1823</v>
      </c>
      <c r="D1334" t="s">
        <v>1824</v>
      </c>
      <c r="E1334" s="1">
        <v>45167</v>
      </c>
      <c r="F1334" s="1">
        <v>45167</v>
      </c>
      <c r="G1334">
        <v>10335618827</v>
      </c>
      <c r="H1334" t="s">
        <v>1730</v>
      </c>
      <c r="I1334" s="5">
        <v>3450</v>
      </c>
      <c r="J1334" s="1">
        <v>45169</v>
      </c>
      <c r="K1334" s="4">
        <v>3450</v>
      </c>
      <c r="L1334" s="1">
        <v>45170</v>
      </c>
      <c r="M1334">
        <v>1</v>
      </c>
      <c r="N1334" s="4">
        <f t="shared" si="20"/>
        <v>3450</v>
      </c>
    </row>
    <row r="1335" spans="1:14" hidden="1" x14ac:dyDescent="0.25">
      <c r="A1335" t="s">
        <v>14</v>
      </c>
      <c r="B1335" t="s">
        <v>22</v>
      </c>
      <c r="C1335" t="s">
        <v>1823</v>
      </c>
      <c r="D1335" t="s">
        <v>1824</v>
      </c>
      <c r="E1335" s="1">
        <v>45167</v>
      </c>
      <c r="F1335" s="1">
        <v>45167</v>
      </c>
      <c r="G1335">
        <v>10335635080</v>
      </c>
      <c r="H1335" t="s">
        <v>1825</v>
      </c>
      <c r="I1335" s="5">
        <v>3450</v>
      </c>
      <c r="J1335" s="1">
        <v>45169</v>
      </c>
      <c r="K1335" s="4">
        <v>3450</v>
      </c>
      <c r="L1335" s="1">
        <v>45170</v>
      </c>
      <c r="M1335">
        <v>1</v>
      </c>
      <c r="N1335" s="4">
        <f t="shared" si="20"/>
        <v>3450</v>
      </c>
    </row>
    <row r="1336" spans="1:14" hidden="1" x14ac:dyDescent="0.25">
      <c r="A1336" t="s">
        <v>14</v>
      </c>
      <c r="B1336" t="s">
        <v>22</v>
      </c>
      <c r="C1336" t="s">
        <v>1254</v>
      </c>
      <c r="D1336" t="s">
        <v>1255</v>
      </c>
      <c r="E1336" s="1">
        <v>45170</v>
      </c>
      <c r="F1336" s="1">
        <v>45170</v>
      </c>
      <c r="G1336">
        <v>10366136832</v>
      </c>
      <c r="H1336" t="s">
        <v>1883</v>
      </c>
      <c r="I1336" s="5">
        <v>3450</v>
      </c>
      <c r="J1336" s="1">
        <v>45199</v>
      </c>
      <c r="K1336" s="4">
        <v>3450</v>
      </c>
      <c r="L1336" s="1">
        <v>45176</v>
      </c>
      <c r="M1336">
        <v>-23</v>
      </c>
      <c r="N1336" s="4">
        <f t="shared" si="20"/>
        <v>-79350</v>
      </c>
    </row>
    <row r="1337" spans="1:14" hidden="1" x14ac:dyDescent="0.25">
      <c r="A1337" t="s">
        <v>14</v>
      </c>
      <c r="B1337" t="s">
        <v>22</v>
      </c>
      <c r="C1337" t="s">
        <v>1728</v>
      </c>
      <c r="D1337" t="s">
        <v>1729</v>
      </c>
      <c r="E1337" s="1">
        <v>45175</v>
      </c>
      <c r="F1337" s="1">
        <v>45175</v>
      </c>
      <c r="G1337">
        <v>10389702206</v>
      </c>
      <c r="H1337" t="s">
        <v>1825</v>
      </c>
      <c r="I1337" s="5">
        <v>3450</v>
      </c>
      <c r="J1337" s="1">
        <v>45199</v>
      </c>
      <c r="K1337" s="4">
        <v>3450</v>
      </c>
      <c r="L1337" s="1">
        <v>45194</v>
      </c>
      <c r="M1337">
        <v>-5</v>
      </c>
      <c r="N1337" s="4">
        <f t="shared" si="20"/>
        <v>-17250</v>
      </c>
    </row>
    <row r="1338" spans="1:14" hidden="1" x14ac:dyDescent="0.25">
      <c r="A1338" t="s">
        <v>14</v>
      </c>
      <c r="B1338" t="s">
        <v>22</v>
      </c>
      <c r="C1338" t="s">
        <v>499</v>
      </c>
      <c r="D1338">
        <v>805390283</v>
      </c>
      <c r="E1338" s="1">
        <v>45044</v>
      </c>
      <c r="F1338" s="1">
        <v>45044</v>
      </c>
      <c r="G1338">
        <v>9523414844</v>
      </c>
      <c r="H1338" t="s">
        <v>556</v>
      </c>
      <c r="I1338" s="5">
        <v>4202.09</v>
      </c>
      <c r="J1338" s="1">
        <v>45104</v>
      </c>
      <c r="K1338" s="4">
        <v>3444.34</v>
      </c>
      <c r="L1338" s="1">
        <v>45134</v>
      </c>
      <c r="M1338">
        <v>30</v>
      </c>
      <c r="N1338" s="4">
        <f t="shared" si="20"/>
        <v>103330.20000000001</v>
      </c>
    </row>
    <row r="1339" spans="1:14" hidden="1" x14ac:dyDescent="0.25">
      <c r="A1339" t="s">
        <v>14</v>
      </c>
      <c r="B1339" t="s">
        <v>22</v>
      </c>
      <c r="C1339" t="s">
        <v>987</v>
      </c>
      <c r="D1339">
        <v>4337640280</v>
      </c>
      <c r="E1339" s="1">
        <v>45096</v>
      </c>
      <c r="F1339" s="1">
        <v>45096</v>
      </c>
      <c r="G1339">
        <v>9884633677</v>
      </c>
      <c r="H1339" t="s">
        <v>1034</v>
      </c>
      <c r="I1339" s="5">
        <v>4191.47</v>
      </c>
      <c r="J1339" s="1">
        <v>45156</v>
      </c>
      <c r="K1339" s="4">
        <v>3435.63</v>
      </c>
      <c r="L1339" s="1">
        <v>45134</v>
      </c>
      <c r="M1339">
        <v>-22</v>
      </c>
      <c r="N1339" s="4">
        <f t="shared" si="20"/>
        <v>-75583.86</v>
      </c>
    </row>
    <row r="1340" spans="1:14" hidden="1" x14ac:dyDescent="0.25">
      <c r="A1340" t="s">
        <v>14</v>
      </c>
      <c r="B1340" t="s">
        <v>22</v>
      </c>
      <c r="C1340" t="s">
        <v>521</v>
      </c>
      <c r="D1340">
        <v>7626371004</v>
      </c>
      <c r="E1340" s="1">
        <v>45040</v>
      </c>
      <c r="F1340" s="1">
        <v>45040</v>
      </c>
      <c r="G1340">
        <v>9503678964</v>
      </c>
      <c r="H1340" t="s">
        <v>522</v>
      </c>
      <c r="I1340" s="5">
        <v>4187.04</v>
      </c>
      <c r="J1340" s="1">
        <v>45137</v>
      </c>
      <c r="K1340" s="4">
        <v>3432</v>
      </c>
      <c r="L1340" s="1">
        <v>45132</v>
      </c>
      <c r="M1340">
        <v>-5</v>
      </c>
      <c r="N1340" s="4">
        <f t="shared" si="20"/>
        <v>-17160</v>
      </c>
    </row>
    <row r="1341" spans="1:14" hidden="1" x14ac:dyDescent="0.25">
      <c r="A1341" t="s">
        <v>14</v>
      </c>
      <c r="B1341" t="s">
        <v>22</v>
      </c>
      <c r="C1341" t="s">
        <v>248</v>
      </c>
      <c r="D1341">
        <v>1887000501</v>
      </c>
      <c r="E1341" s="1">
        <v>45138</v>
      </c>
      <c r="F1341" s="1">
        <v>45138</v>
      </c>
      <c r="G1341">
        <v>10169822343</v>
      </c>
      <c r="H1341" t="s">
        <v>1644</v>
      </c>
      <c r="I1341" s="5">
        <v>3770.8</v>
      </c>
      <c r="J1341" s="1">
        <v>45198</v>
      </c>
      <c r="K1341" s="4">
        <v>3428</v>
      </c>
      <c r="L1341" s="1">
        <v>45196</v>
      </c>
      <c r="M1341">
        <v>-2</v>
      </c>
      <c r="N1341" s="4">
        <f t="shared" si="20"/>
        <v>-6856</v>
      </c>
    </row>
    <row r="1342" spans="1:14" hidden="1" x14ac:dyDescent="0.25">
      <c r="A1342" t="s">
        <v>14</v>
      </c>
      <c r="B1342" t="s">
        <v>22</v>
      </c>
      <c r="C1342" t="s">
        <v>225</v>
      </c>
      <c r="D1342">
        <v>11815361008</v>
      </c>
      <c r="E1342" s="1">
        <v>45147</v>
      </c>
      <c r="F1342" s="1">
        <v>45147</v>
      </c>
      <c r="G1342">
        <v>10233019128</v>
      </c>
      <c r="H1342" t="s">
        <v>1762</v>
      </c>
      <c r="I1342" s="5">
        <v>3763.32</v>
      </c>
      <c r="J1342" s="1">
        <v>45207</v>
      </c>
      <c r="K1342" s="4">
        <v>3421.2</v>
      </c>
      <c r="L1342" s="1">
        <v>45196</v>
      </c>
      <c r="M1342">
        <v>-11</v>
      </c>
      <c r="N1342" s="4">
        <f t="shared" si="20"/>
        <v>-37633.199999999997</v>
      </c>
    </row>
    <row r="1343" spans="1:14" hidden="1" x14ac:dyDescent="0.25">
      <c r="A1343" t="s">
        <v>14</v>
      </c>
      <c r="B1343" t="s">
        <v>22</v>
      </c>
      <c r="C1343" t="s">
        <v>341</v>
      </c>
      <c r="D1343">
        <v>11654150157</v>
      </c>
      <c r="E1343" s="1">
        <v>45095</v>
      </c>
      <c r="F1343" s="1">
        <v>45095</v>
      </c>
      <c r="G1343">
        <v>9862300379</v>
      </c>
      <c r="H1343">
        <v>3300093865</v>
      </c>
      <c r="I1343" s="5">
        <v>3755.7</v>
      </c>
      <c r="J1343" s="1">
        <v>45155</v>
      </c>
      <c r="K1343" s="4">
        <v>3414.27</v>
      </c>
      <c r="L1343" s="1">
        <v>45134</v>
      </c>
      <c r="M1343">
        <v>-21</v>
      </c>
      <c r="N1343" s="4">
        <f t="shared" si="20"/>
        <v>-71699.67</v>
      </c>
    </row>
    <row r="1344" spans="1:14" hidden="1" x14ac:dyDescent="0.25">
      <c r="A1344" t="s">
        <v>14</v>
      </c>
      <c r="B1344" t="s">
        <v>22</v>
      </c>
      <c r="C1344" t="s">
        <v>293</v>
      </c>
      <c r="D1344">
        <v>492340583</v>
      </c>
      <c r="E1344" s="1">
        <v>45075</v>
      </c>
      <c r="F1344" s="1">
        <v>45075</v>
      </c>
      <c r="G1344">
        <v>9728772207</v>
      </c>
      <c r="H1344">
        <v>23067069</v>
      </c>
      <c r="I1344" s="5">
        <v>4160.6899999999996</v>
      </c>
      <c r="J1344" s="1">
        <v>45135</v>
      </c>
      <c r="K1344" s="4">
        <v>3410.4</v>
      </c>
      <c r="L1344" s="1">
        <v>45196</v>
      </c>
      <c r="M1344">
        <v>61</v>
      </c>
      <c r="N1344" s="4">
        <f t="shared" si="20"/>
        <v>208034.4</v>
      </c>
    </row>
    <row r="1345" spans="1:14" hidden="1" x14ac:dyDescent="0.25">
      <c r="A1345" t="s">
        <v>14</v>
      </c>
      <c r="B1345" t="s">
        <v>22</v>
      </c>
      <c r="C1345" t="s">
        <v>430</v>
      </c>
      <c r="D1345">
        <v>1376730188</v>
      </c>
      <c r="E1345" s="1">
        <v>45111</v>
      </c>
      <c r="F1345" s="1">
        <v>45111</v>
      </c>
      <c r="G1345">
        <v>9984845125</v>
      </c>
      <c r="H1345" t="s">
        <v>1321</v>
      </c>
      <c r="I1345" s="5">
        <v>4139.46</v>
      </c>
      <c r="J1345" s="1">
        <v>45171</v>
      </c>
      <c r="K1345" s="4">
        <v>3393</v>
      </c>
      <c r="L1345" s="1">
        <v>45134</v>
      </c>
      <c r="M1345">
        <v>-37</v>
      </c>
      <c r="N1345" s="4">
        <f t="shared" si="20"/>
        <v>-125541</v>
      </c>
    </row>
    <row r="1346" spans="1:14" hidden="1" x14ac:dyDescent="0.25">
      <c r="A1346" t="s">
        <v>14</v>
      </c>
      <c r="B1346" t="s">
        <v>22</v>
      </c>
      <c r="C1346" t="s">
        <v>1699</v>
      </c>
      <c r="D1346">
        <v>6741821000</v>
      </c>
      <c r="E1346" s="1">
        <v>45141</v>
      </c>
      <c r="F1346" s="1">
        <v>45141</v>
      </c>
      <c r="G1346">
        <v>10186177978</v>
      </c>
      <c r="H1346" t="s">
        <v>1700</v>
      </c>
      <c r="I1346" s="5">
        <v>4128.72</v>
      </c>
      <c r="J1346" s="1">
        <v>45201</v>
      </c>
      <c r="K1346" s="4">
        <v>3384.2</v>
      </c>
      <c r="L1346" s="1">
        <v>45163</v>
      </c>
      <c r="M1346">
        <v>-38</v>
      </c>
      <c r="N1346" s="4">
        <f t="shared" ref="N1346:N1409" si="21">+K1346*M1346</f>
        <v>-128599.59999999999</v>
      </c>
    </row>
    <row r="1347" spans="1:14" hidden="1" x14ac:dyDescent="0.25">
      <c r="A1347" t="s">
        <v>14</v>
      </c>
      <c r="B1347" t="s">
        <v>22</v>
      </c>
      <c r="C1347" t="s">
        <v>225</v>
      </c>
      <c r="D1347">
        <v>11815361008</v>
      </c>
      <c r="E1347" s="1">
        <v>45104</v>
      </c>
      <c r="F1347" s="1">
        <v>45104</v>
      </c>
      <c r="G1347">
        <v>9931141238</v>
      </c>
      <c r="H1347" t="s">
        <v>1175</v>
      </c>
      <c r="I1347" s="5">
        <v>5714.59</v>
      </c>
      <c r="J1347" s="1">
        <v>45164</v>
      </c>
      <c r="K1347" s="4">
        <v>3380.3</v>
      </c>
      <c r="L1347" s="1">
        <v>45135</v>
      </c>
      <c r="M1347">
        <v>-29</v>
      </c>
      <c r="N1347" s="4">
        <f t="shared" si="21"/>
        <v>-98028.700000000012</v>
      </c>
    </row>
    <row r="1348" spans="1:14" hidden="1" x14ac:dyDescent="0.25">
      <c r="A1348" t="s">
        <v>14</v>
      </c>
      <c r="B1348" t="s">
        <v>22</v>
      </c>
      <c r="C1348" t="s">
        <v>225</v>
      </c>
      <c r="D1348">
        <v>11815361008</v>
      </c>
      <c r="E1348" s="1">
        <v>45095</v>
      </c>
      <c r="F1348" s="1">
        <v>45095</v>
      </c>
      <c r="G1348">
        <v>9863877879</v>
      </c>
      <c r="H1348" t="s">
        <v>990</v>
      </c>
      <c r="I1348" s="5">
        <v>3718.07</v>
      </c>
      <c r="J1348" s="1">
        <v>45155</v>
      </c>
      <c r="K1348" s="4">
        <v>3380.06</v>
      </c>
      <c r="L1348" s="1">
        <v>45163</v>
      </c>
      <c r="M1348">
        <v>8</v>
      </c>
      <c r="N1348" s="4">
        <f t="shared" si="21"/>
        <v>27040.48</v>
      </c>
    </row>
    <row r="1349" spans="1:14" hidden="1" x14ac:dyDescent="0.25">
      <c r="A1349" t="s">
        <v>14</v>
      </c>
      <c r="B1349" t="s">
        <v>22</v>
      </c>
      <c r="C1349" t="s">
        <v>38</v>
      </c>
      <c r="D1349">
        <v>9933630155</v>
      </c>
      <c r="E1349" s="1">
        <v>44999</v>
      </c>
      <c r="F1349" s="1">
        <v>44999</v>
      </c>
      <c r="G1349">
        <v>9229619172</v>
      </c>
      <c r="H1349">
        <v>9700234313</v>
      </c>
      <c r="I1349" s="5">
        <v>4119.2</v>
      </c>
      <c r="J1349" s="1">
        <v>45059</v>
      </c>
      <c r="K1349" s="4">
        <v>3376.39</v>
      </c>
      <c r="L1349" s="1">
        <v>45163</v>
      </c>
      <c r="M1349">
        <v>104</v>
      </c>
      <c r="N1349" s="4">
        <f t="shared" si="21"/>
        <v>351144.56</v>
      </c>
    </row>
    <row r="1350" spans="1:14" hidden="1" x14ac:dyDescent="0.25">
      <c r="A1350" t="s">
        <v>14</v>
      </c>
      <c r="B1350" t="s">
        <v>22</v>
      </c>
      <c r="C1350" t="s">
        <v>233</v>
      </c>
      <c r="D1350">
        <v>696360155</v>
      </c>
      <c r="E1350" s="1">
        <v>45014</v>
      </c>
      <c r="F1350" s="1">
        <v>45014</v>
      </c>
      <c r="G1350">
        <v>9322854812</v>
      </c>
      <c r="H1350">
        <v>2383018552</v>
      </c>
      <c r="I1350" s="5">
        <v>3712.5</v>
      </c>
      <c r="J1350" s="1">
        <v>45074</v>
      </c>
      <c r="K1350" s="4">
        <v>3375</v>
      </c>
      <c r="L1350" s="1">
        <v>45134</v>
      </c>
      <c r="M1350">
        <v>60</v>
      </c>
      <c r="N1350" s="4">
        <f t="shared" si="21"/>
        <v>202500</v>
      </c>
    </row>
    <row r="1351" spans="1:14" hidden="1" x14ac:dyDescent="0.25">
      <c r="A1351" t="s">
        <v>14</v>
      </c>
      <c r="B1351" t="s">
        <v>22</v>
      </c>
      <c r="C1351" t="s">
        <v>233</v>
      </c>
      <c r="D1351">
        <v>696360155</v>
      </c>
      <c r="E1351" s="1">
        <v>45027</v>
      </c>
      <c r="F1351" s="1">
        <v>45027</v>
      </c>
      <c r="G1351">
        <v>9413612816</v>
      </c>
      <c r="H1351">
        <v>2383020800</v>
      </c>
      <c r="I1351" s="5">
        <v>3712.5</v>
      </c>
      <c r="J1351" s="1">
        <v>45087</v>
      </c>
      <c r="K1351" s="4">
        <v>3375</v>
      </c>
      <c r="L1351" s="1">
        <v>45134</v>
      </c>
      <c r="M1351">
        <v>47</v>
      </c>
      <c r="N1351" s="4">
        <f t="shared" si="21"/>
        <v>158625</v>
      </c>
    </row>
    <row r="1352" spans="1:14" hidden="1" x14ac:dyDescent="0.25">
      <c r="A1352" t="s">
        <v>14</v>
      </c>
      <c r="B1352" t="s">
        <v>22</v>
      </c>
      <c r="C1352" t="s">
        <v>1382</v>
      </c>
      <c r="D1352">
        <v>5819650960</v>
      </c>
      <c r="E1352" s="1">
        <v>45117</v>
      </c>
      <c r="F1352" s="1">
        <v>45117</v>
      </c>
      <c r="G1352">
        <v>10023641162</v>
      </c>
      <c r="H1352" t="s">
        <v>1383</v>
      </c>
      <c r="I1352" s="5">
        <v>4117.5</v>
      </c>
      <c r="J1352" s="1">
        <v>45169</v>
      </c>
      <c r="K1352" s="4">
        <v>3375</v>
      </c>
      <c r="L1352" s="1">
        <v>45195</v>
      </c>
      <c r="M1352">
        <v>26</v>
      </c>
      <c r="N1352" s="4">
        <f t="shared" si="21"/>
        <v>87750</v>
      </c>
    </row>
    <row r="1353" spans="1:14" hidden="1" x14ac:dyDescent="0.25">
      <c r="A1353" t="s">
        <v>14</v>
      </c>
      <c r="B1353" t="s">
        <v>22</v>
      </c>
      <c r="C1353" t="s">
        <v>385</v>
      </c>
      <c r="D1353">
        <v>4685201008</v>
      </c>
      <c r="E1353" s="1">
        <v>45148</v>
      </c>
      <c r="F1353" s="1">
        <v>45148</v>
      </c>
      <c r="G1353">
        <v>10240769271</v>
      </c>
      <c r="H1353">
        <v>1201</v>
      </c>
      <c r="I1353" s="5">
        <v>4102.62</v>
      </c>
      <c r="J1353" s="1">
        <v>45208</v>
      </c>
      <c r="K1353" s="4">
        <v>3362.8</v>
      </c>
      <c r="L1353" s="1">
        <v>45196</v>
      </c>
      <c r="M1353">
        <v>-12</v>
      </c>
      <c r="N1353" s="4">
        <f t="shared" si="21"/>
        <v>-40353.600000000006</v>
      </c>
    </row>
    <row r="1354" spans="1:14" hidden="1" x14ac:dyDescent="0.25">
      <c r="A1354" t="s">
        <v>14</v>
      </c>
      <c r="B1354" t="s">
        <v>22</v>
      </c>
      <c r="C1354" t="s">
        <v>102</v>
      </c>
      <c r="D1354">
        <v>421210485</v>
      </c>
      <c r="E1354" s="1">
        <v>45006</v>
      </c>
      <c r="F1354" s="1">
        <v>45006</v>
      </c>
      <c r="G1354">
        <v>9274335111</v>
      </c>
      <c r="H1354">
        <v>5029308433</v>
      </c>
      <c r="I1354" s="5">
        <v>3687.99</v>
      </c>
      <c r="J1354" s="1">
        <v>45066</v>
      </c>
      <c r="K1354" s="4">
        <v>3352.72</v>
      </c>
      <c r="L1354" s="1">
        <v>45163</v>
      </c>
      <c r="M1354">
        <v>97</v>
      </c>
      <c r="N1354" s="4">
        <f t="shared" si="21"/>
        <v>325213.83999999997</v>
      </c>
    </row>
    <row r="1355" spans="1:14" hidden="1" x14ac:dyDescent="0.25">
      <c r="A1355" t="s">
        <v>14</v>
      </c>
      <c r="B1355" t="s">
        <v>22</v>
      </c>
      <c r="C1355" t="s">
        <v>102</v>
      </c>
      <c r="D1355">
        <v>421210485</v>
      </c>
      <c r="E1355" s="1">
        <v>45021</v>
      </c>
      <c r="F1355" s="1">
        <v>45021</v>
      </c>
      <c r="G1355">
        <v>9369476366</v>
      </c>
      <c r="H1355">
        <v>5029310136</v>
      </c>
      <c r="I1355" s="5">
        <v>3687.99</v>
      </c>
      <c r="J1355" s="1">
        <v>45081</v>
      </c>
      <c r="K1355" s="4">
        <v>3352.72</v>
      </c>
      <c r="L1355" s="1">
        <v>45134</v>
      </c>
      <c r="M1355">
        <v>53</v>
      </c>
      <c r="N1355" s="4">
        <f t="shared" si="21"/>
        <v>177694.16</v>
      </c>
    </row>
    <row r="1356" spans="1:14" hidden="1" x14ac:dyDescent="0.25">
      <c r="A1356" t="s">
        <v>14</v>
      </c>
      <c r="B1356" t="s">
        <v>22</v>
      </c>
      <c r="C1356" t="s">
        <v>102</v>
      </c>
      <c r="D1356">
        <v>421210485</v>
      </c>
      <c r="E1356" s="1">
        <v>45129</v>
      </c>
      <c r="F1356" s="1">
        <v>45129</v>
      </c>
      <c r="G1356">
        <v>10118747125</v>
      </c>
      <c r="H1356">
        <v>5029321281</v>
      </c>
      <c r="I1356" s="5">
        <v>3687.99</v>
      </c>
      <c r="J1356" s="1">
        <v>45189</v>
      </c>
      <c r="K1356" s="4">
        <v>3352.72</v>
      </c>
      <c r="L1356" s="1">
        <v>45196</v>
      </c>
      <c r="M1356">
        <v>7</v>
      </c>
      <c r="N1356" s="4">
        <f t="shared" si="21"/>
        <v>23469.039999999997</v>
      </c>
    </row>
    <row r="1357" spans="1:14" hidden="1" x14ac:dyDescent="0.25">
      <c r="A1357" t="s">
        <v>14</v>
      </c>
      <c r="B1357" t="s">
        <v>22</v>
      </c>
      <c r="C1357" t="s">
        <v>102</v>
      </c>
      <c r="D1357">
        <v>421210485</v>
      </c>
      <c r="E1357" s="1">
        <v>45132</v>
      </c>
      <c r="F1357" s="1">
        <v>45132</v>
      </c>
      <c r="G1357">
        <v>10132575308</v>
      </c>
      <c r="H1357">
        <v>5029321423</v>
      </c>
      <c r="I1357" s="5">
        <v>3687.99</v>
      </c>
      <c r="J1357" s="1">
        <v>45192</v>
      </c>
      <c r="K1357" s="4">
        <v>3352.72</v>
      </c>
      <c r="L1357" s="1">
        <v>45196</v>
      </c>
      <c r="M1357">
        <v>4</v>
      </c>
      <c r="N1357" s="4">
        <f t="shared" si="21"/>
        <v>13410.88</v>
      </c>
    </row>
    <row r="1358" spans="1:14" hidden="1" x14ac:dyDescent="0.25">
      <c r="A1358" t="s">
        <v>14</v>
      </c>
      <c r="B1358" t="s">
        <v>22</v>
      </c>
      <c r="C1358" t="s">
        <v>102</v>
      </c>
      <c r="D1358">
        <v>421210485</v>
      </c>
      <c r="E1358" s="1">
        <v>45170</v>
      </c>
      <c r="F1358" s="1">
        <v>45170</v>
      </c>
      <c r="G1358">
        <v>10358788355</v>
      </c>
      <c r="H1358">
        <v>5029324360</v>
      </c>
      <c r="I1358" s="5">
        <v>3687.99</v>
      </c>
      <c r="J1358" s="1">
        <v>45230</v>
      </c>
      <c r="K1358" s="4">
        <v>3352.72</v>
      </c>
      <c r="L1358" s="1">
        <v>45196</v>
      </c>
      <c r="M1358">
        <v>-34</v>
      </c>
      <c r="N1358" s="4">
        <f t="shared" si="21"/>
        <v>-113992.48</v>
      </c>
    </row>
    <row r="1359" spans="1:14" hidden="1" x14ac:dyDescent="0.25">
      <c r="A1359" t="s">
        <v>14</v>
      </c>
      <c r="B1359" t="s">
        <v>22</v>
      </c>
      <c r="C1359" t="s">
        <v>1214</v>
      </c>
      <c r="D1359">
        <v>14769431009</v>
      </c>
      <c r="E1359" s="1">
        <v>45107</v>
      </c>
      <c r="F1359" s="1">
        <v>45107</v>
      </c>
      <c r="G1359">
        <v>9953000763</v>
      </c>
      <c r="H1359" t="s">
        <v>1215</v>
      </c>
      <c r="I1359" s="5">
        <v>4084.96</v>
      </c>
      <c r="J1359" s="1">
        <v>45167</v>
      </c>
      <c r="K1359" s="4">
        <v>3348.33</v>
      </c>
      <c r="L1359" s="1">
        <v>45134</v>
      </c>
      <c r="M1359">
        <v>-33</v>
      </c>
      <c r="N1359" s="4">
        <f t="shared" si="21"/>
        <v>-110494.89</v>
      </c>
    </row>
    <row r="1360" spans="1:14" hidden="1" x14ac:dyDescent="0.25">
      <c r="A1360" t="s">
        <v>14</v>
      </c>
      <c r="B1360" t="s">
        <v>22</v>
      </c>
      <c r="C1360" t="s">
        <v>1214</v>
      </c>
      <c r="D1360">
        <v>14769431009</v>
      </c>
      <c r="E1360" s="1">
        <v>45138</v>
      </c>
      <c r="F1360" s="1">
        <v>45138</v>
      </c>
      <c r="G1360">
        <v>10169484731</v>
      </c>
      <c r="H1360" t="s">
        <v>1640</v>
      </c>
      <c r="I1360" s="5">
        <v>4084.96</v>
      </c>
      <c r="J1360" s="1">
        <v>45198</v>
      </c>
      <c r="K1360" s="4">
        <v>3348.33</v>
      </c>
      <c r="L1360" s="1">
        <v>45163</v>
      </c>
      <c r="M1360">
        <v>-35</v>
      </c>
      <c r="N1360" s="4">
        <f t="shared" si="21"/>
        <v>-117191.55</v>
      </c>
    </row>
    <row r="1361" spans="1:14" hidden="1" x14ac:dyDescent="0.25">
      <c r="A1361" t="s">
        <v>14</v>
      </c>
      <c r="B1361" t="s">
        <v>22</v>
      </c>
      <c r="C1361" t="s">
        <v>134</v>
      </c>
      <c r="D1361">
        <v>1086690581</v>
      </c>
      <c r="E1361" s="1">
        <v>45134</v>
      </c>
      <c r="F1361" s="1">
        <v>45134</v>
      </c>
      <c r="G1361">
        <v>10142398064</v>
      </c>
      <c r="H1361" t="s">
        <v>1593</v>
      </c>
      <c r="I1361" s="5">
        <v>4074.8</v>
      </c>
      <c r="J1361" s="1">
        <v>45169</v>
      </c>
      <c r="K1361" s="4">
        <v>3340</v>
      </c>
      <c r="L1361" s="1">
        <v>45177</v>
      </c>
      <c r="M1361">
        <v>8</v>
      </c>
      <c r="N1361" s="4">
        <f t="shared" si="21"/>
        <v>26720</v>
      </c>
    </row>
    <row r="1362" spans="1:14" hidden="1" x14ac:dyDescent="0.25">
      <c r="A1362" t="s">
        <v>14</v>
      </c>
      <c r="B1362" t="s">
        <v>22</v>
      </c>
      <c r="C1362" t="s">
        <v>452</v>
      </c>
      <c r="D1362">
        <v>8339330964</v>
      </c>
      <c r="E1362" s="1">
        <v>45062</v>
      </c>
      <c r="F1362" s="1">
        <v>45062</v>
      </c>
      <c r="G1362">
        <v>9648851093</v>
      </c>
      <c r="H1362" t="s">
        <v>652</v>
      </c>
      <c r="I1362" s="5">
        <v>3666.83</v>
      </c>
      <c r="J1362" s="1">
        <v>45077</v>
      </c>
      <c r="K1362" s="4">
        <v>3333.48</v>
      </c>
      <c r="L1362" s="1">
        <v>45188</v>
      </c>
      <c r="M1362">
        <v>111</v>
      </c>
      <c r="N1362" s="4">
        <f t="shared" si="21"/>
        <v>370016.28</v>
      </c>
    </row>
    <row r="1363" spans="1:14" hidden="1" x14ac:dyDescent="0.25">
      <c r="A1363" t="s">
        <v>14</v>
      </c>
      <c r="B1363" t="s">
        <v>22</v>
      </c>
      <c r="C1363" t="s">
        <v>638</v>
      </c>
      <c r="D1363">
        <v>3864400407</v>
      </c>
      <c r="E1363" s="1">
        <v>45057</v>
      </c>
      <c r="F1363" s="1">
        <v>45057</v>
      </c>
      <c r="G1363">
        <v>9608635654</v>
      </c>
      <c r="H1363" t="s">
        <v>639</v>
      </c>
      <c r="I1363" s="5">
        <v>4066.66</v>
      </c>
      <c r="J1363" s="1">
        <v>45072</v>
      </c>
      <c r="K1363" s="4">
        <v>3333.33</v>
      </c>
      <c r="L1363" s="1">
        <v>45141</v>
      </c>
      <c r="M1363">
        <v>69</v>
      </c>
      <c r="N1363" s="4">
        <f t="shared" si="21"/>
        <v>229999.77</v>
      </c>
    </row>
    <row r="1364" spans="1:14" hidden="1" x14ac:dyDescent="0.25">
      <c r="A1364" t="s">
        <v>14</v>
      </c>
      <c r="B1364" t="s">
        <v>22</v>
      </c>
      <c r="C1364" t="s">
        <v>638</v>
      </c>
      <c r="D1364">
        <v>3864400407</v>
      </c>
      <c r="E1364" s="1">
        <v>45117</v>
      </c>
      <c r="F1364" s="1">
        <v>45117</v>
      </c>
      <c r="G1364">
        <v>10026376853</v>
      </c>
      <c r="H1364" t="s">
        <v>1392</v>
      </c>
      <c r="I1364" s="5">
        <v>4066.66</v>
      </c>
      <c r="J1364" s="1">
        <v>45138</v>
      </c>
      <c r="K1364" s="4">
        <v>3333.33</v>
      </c>
      <c r="L1364" s="1">
        <v>45141</v>
      </c>
      <c r="M1364">
        <v>3</v>
      </c>
      <c r="N1364" s="4">
        <f t="shared" si="21"/>
        <v>9999.99</v>
      </c>
    </row>
    <row r="1365" spans="1:14" hidden="1" x14ac:dyDescent="0.25">
      <c r="A1365" t="s">
        <v>14</v>
      </c>
      <c r="B1365" t="s">
        <v>22</v>
      </c>
      <c r="C1365" t="s">
        <v>877</v>
      </c>
      <c r="D1365">
        <v>4185110154</v>
      </c>
      <c r="E1365" s="1">
        <v>45130</v>
      </c>
      <c r="F1365" s="1">
        <v>45130</v>
      </c>
      <c r="G1365">
        <v>10110625451</v>
      </c>
      <c r="H1365">
        <v>2023034206</v>
      </c>
      <c r="I1365" s="5">
        <v>4060.62</v>
      </c>
      <c r="J1365" s="1">
        <v>45190</v>
      </c>
      <c r="K1365" s="4">
        <v>3328.38</v>
      </c>
      <c r="L1365" s="1">
        <v>45196</v>
      </c>
      <c r="M1365">
        <v>6</v>
      </c>
      <c r="N1365" s="4">
        <f t="shared" si="21"/>
        <v>19970.28</v>
      </c>
    </row>
    <row r="1366" spans="1:14" hidden="1" x14ac:dyDescent="0.25">
      <c r="A1366" t="s">
        <v>14</v>
      </c>
      <c r="B1366" t="s">
        <v>22</v>
      </c>
      <c r="C1366" t="s">
        <v>138</v>
      </c>
      <c r="D1366">
        <v>5763890638</v>
      </c>
      <c r="E1366" s="1">
        <v>45001</v>
      </c>
      <c r="F1366" s="1">
        <v>45001</v>
      </c>
      <c r="G1366">
        <v>9251144103</v>
      </c>
      <c r="H1366" t="s">
        <v>139</v>
      </c>
      <c r="I1366" s="5">
        <v>3652.44</v>
      </c>
      <c r="J1366" s="1">
        <v>45061</v>
      </c>
      <c r="K1366" s="4">
        <v>3320.4</v>
      </c>
      <c r="L1366" s="1">
        <v>45196</v>
      </c>
      <c r="M1366">
        <v>135</v>
      </c>
      <c r="N1366" s="4">
        <f t="shared" si="21"/>
        <v>448254</v>
      </c>
    </row>
    <row r="1367" spans="1:14" hidden="1" x14ac:dyDescent="0.25">
      <c r="A1367" t="s">
        <v>14</v>
      </c>
      <c r="B1367" t="s">
        <v>22</v>
      </c>
      <c r="C1367" t="s">
        <v>138</v>
      </c>
      <c r="D1367">
        <v>5763890638</v>
      </c>
      <c r="E1367" s="1">
        <v>45021</v>
      </c>
      <c r="F1367" s="1">
        <v>45021</v>
      </c>
      <c r="G1367">
        <v>9366833861</v>
      </c>
      <c r="H1367" t="s">
        <v>306</v>
      </c>
      <c r="I1367" s="5">
        <v>3652.44</v>
      </c>
      <c r="J1367" s="1">
        <v>45081</v>
      </c>
      <c r="K1367" s="4">
        <v>3320.4</v>
      </c>
      <c r="L1367" s="1">
        <v>45196</v>
      </c>
      <c r="M1367">
        <v>115</v>
      </c>
      <c r="N1367" s="4">
        <f t="shared" si="21"/>
        <v>381846</v>
      </c>
    </row>
    <row r="1368" spans="1:14" hidden="1" x14ac:dyDescent="0.25">
      <c r="A1368" t="s">
        <v>14</v>
      </c>
      <c r="B1368" t="s">
        <v>22</v>
      </c>
      <c r="C1368" t="s">
        <v>385</v>
      </c>
      <c r="D1368">
        <v>4685201008</v>
      </c>
      <c r="E1368" s="1">
        <v>45131</v>
      </c>
      <c r="F1368" s="1">
        <v>45131</v>
      </c>
      <c r="G1368">
        <v>10116096995</v>
      </c>
      <c r="H1368">
        <v>1168</v>
      </c>
      <c r="I1368" s="5">
        <v>4050.01</v>
      </c>
      <c r="J1368" s="1">
        <v>45191</v>
      </c>
      <c r="K1368" s="4">
        <v>3319.68</v>
      </c>
      <c r="L1368" s="1">
        <v>45163</v>
      </c>
      <c r="M1368">
        <v>-28</v>
      </c>
      <c r="N1368" s="4">
        <f t="shared" si="21"/>
        <v>-92951.039999999994</v>
      </c>
    </row>
    <row r="1369" spans="1:14" hidden="1" x14ac:dyDescent="0.25">
      <c r="A1369" t="s">
        <v>14</v>
      </c>
      <c r="B1369" t="s">
        <v>22</v>
      </c>
      <c r="C1369" t="s">
        <v>401</v>
      </c>
      <c r="D1369">
        <v>6324460150</v>
      </c>
      <c r="E1369" s="1">
        <v>45028</v>
      </c>
      <c r="F1369" s="1">
        <v>45028</v>
      </c>
      <c r="G1369">
        <v>9417146849</v>
      </c>
      <c r="H1369">
        <v>2233033216</v>
      </c>
      <c r="I1369" s="5">
        <v>4047.96</v>
      </c>
      <c r="J1369" s="1">
        <v>45088</v>
      </c>
      <c r="K1369" s="4">
        <v>3318</v>
      </c>
      <c r="L1369" s="1">
        <v>45196</v>
      </c>
      <c r="M1369">
        <v>108</v>
      </c>
      <c r="N1369" s="4">
        <f t="shared" si="21"/>
        <v>358344</v>
      </c>
    </row>
    <row r="1370" spans="1:14" hidden="1" x14ac:dyDescent="0.25">
      <c r="A1370" t="s">
        <v>14</v>
      </c>
      <c r="B1370" t="s">
        <v>22</v>
      </c>
      <c r="C1370" t="s">
        <v>401</v>
      </c>
      <c r="D1370">
        <v>6324460150</v>
      </c>
      <c r="E1370" s="1">
        <v>45098</v>
      </c>
      <c r="F1370" s="1">
        <v>45098</v>
      </c>
      <c r="G1370">
        <v>9896950227</v>
      </c>
      <c r="H1370">
        <v>2233055165</v>
      </c>
      <c r="I1370" s="5">
        <v>4047.96</v>
      </c>
      <c r="J1370" s="1">
        <v>45158</v>
      </c>
      <c r="K1370" s="4">
        <v>3318</v>
      </c>
      <c r="L1370" s="1">
        <v>45196</v>
      </c>
      <c r="M1370">
        <v>38</v>
      </c>
      <c r="N1370" s="4">
        <f t="shared" si="21"/>
        <v>126084</v>
      </c>
    </row>
    <row r="1371" spans="1:14" hidden="1" x14ac:dyDescent="0.25">
      <c r="A1371" t="s">
        <v>14</v>
      </c>
      <c r="B1371" t="s">
        <v>22</v>
      </c>
      <c r="C1371" t="s">
        <v>27</v>
      </c>
      <c r="D1371">
        <v>9238800156</v>
      </c>
      <c r="E1371" s="1">
        <v>45120</v>
      </c>
      <c r="F1371" s="1">
        <v>45120</v>
      </c>
      <c r="G1371">
        <v>10041243431</v>
      </c>
      <c r="H1371">
        <v>1209738076</v>
      </c>
      <c r="I1371" s="5">
        <v>4026</v>
      </c>
      <c r="J1371" s="1">
        <v>45180</v>
      </c>
      <c r="K1371" s="4">
        <v>3300</v>
      </c>
      <c r="L1371" s="1">
        <v>45135</v>
      </c>
      <c r="M1371">
        <v>-45</v>
      </c>
      <c r="N1371" s="4">
        <f t="shared" si="21"/>
        <v>-148500</v>
      </c>
    </row>
    <row r="1372" spans="1:14" hidden="1" x14ac:dyDescent="0.25">
      <c r="A1372" t="s">
        <v>14</v>
      </c>
      <c r="B1372" t="s">
        <v>22</v>
      </c>
      <c r="C1372" t="s">
        <v>27</v>
      </c>
      <c r="D1372">
        <v>9238800156</v>
      </c>
      <c r="E1372" s="1">
        <v>45130</v>
      </c>
      <c r="F1372" s="1">
        <v>45130</v>
      </c>
      <c r="G1372">
        <v>10110563770</v>
      </c>
      <c r="H1372">
        <v>1209751429</v>
      </c>
      <c r="I1372" s="5">
        <v>4026</v>
      </c>
      <c r="J1372" s="1">
        <v>45190</v>
      </c>
      <c r="K1372" s="4">
        <v>3300</v>
      </c>
      <c r="L1372" s="1">
        <v>45196</v>
      </c>
      <c r="M1372">
        <v>6</v>
      </c>
      <c r="N1372" s="4">
        <f t="shared" si="21"/>
        <v>19800</v>
      </c>
    </row>
    <row r="1373" spans="1:14" hidden="1" x14ac:dyDescent="0.25">
      <c r="A1373" t="s">
        <v>14</v>
      </c>
      <c r="B1373" t="s">
        <v>22</v>
      </c>
      <c r="C1373" t="s">
        <v>27</v>
      </c>
      <c r="D1373">
        <v>9238800156</v>
      </c>
      <c r="E1373" s="1">
        <v>45133</v>
      </c>
      <c r="F1373" s="1">
        <v>45133</v>
      </c>
      <c r="G1373">
        <v>10139422439</v>
      </c>
      <c r="H1373">
        <v>1209759640</v>
      </c>
      <c r="I1373" s="5">
        <v>4026</v>
      </c>
      <c r="J1373" s="1">
        <v>45193</v>
      </c>
      <c r="K1373" s="4">
        <v>3300</v>
      </c>
      <c r="L1373" s="1">
        <v>45196</v>
      </c>
      <c r="M1373">
        <v>3</v>
      </c>
      <c r="N1373" s="4">
        <f t="shared" si="21"/>
        <v>9900</v>
      </c>
    </row>
    <row r="1374" spans="1:14" hidden="1" x14ac:dyDescent="0.25">
      <c r="A1374" t="s">
        <v>14</v>
      </c>
      <c r="B1374" t="s">
        <v>22</v>
      </c>
      <c r="C1374" t="s">
        <v>463</v>
      </c>
      <c r="D1374">
        <v>10852890150</v>
      </c>
      <c r="E1374" s="1">
        <v>45033</v>
      </c>
      <c r="F1374" s="1">
        <v>45033</v>
      </c>
      <c r="G1374">
        <v>9453859774</v>
      </c>
      <c r="H1374">
        <v>5916120481</v>
      </c>
      <c r="I1374" s="5">
        <v>4014.24</v>
      </c>
      <c r="J1374" s="1">
        <v>45093</v>
      </c>
      <c r="K1374" s="4">
        <v>3290.36</v>
      </c>
      <c r="L1374" s="1">
        <v>45134</v>
      </c>
      <c r="M1374">
        <v>41</v>
      </c>
      <c r="N1374" s="4">
        <f t="shared" si="21"/>
        <v>134904.76</v>
      </c>
    </row>
    <row r="1375" spans="1:14" hidden="1" x14ac:dyDescent="0.25">
      <c r="A1375" t="s">
        <v>14</v>
      </c>
      <c r="B1375" t="s">
        <v>22</v>
      </c>
      <c r="C1375" t="s">
        <v>680</v>
      </c>
      <c r="D1375">
        <v>997380191</v>
      </c>
      <c r="E1375" s="1">
        <v>45092</v>
      </c>
      <c r="F1375" s="1">
        <v>45092</v>
      </c>
      <c r="G1375">
        <v>9864264104</v>
      </c>
      <c r="H1375">
        <v>338</v>
      </c>
      <c r="I1375" s="5">
        <v>4001.6</v>
      </c>
      <c r="J1375" s="1">
        <v>45152</v>
      </c>
      <c r="K1375" s="4">
        <v>3280</v>
      </c>
      <c r="L1375" s="1">
        <v>45163</v>
      </c>
      <c r="M1375">
        <v>11</v>
      </c>
      <c r="N1375" s="4">
        <f t="shared" si="21"/>
        <v>36080</v>
      </c>
    </row>
    <row r="1376" spans="1:14" hidden="1" x14ac:dyDescent="0.25">
      <c r="A1376" t="s">
        <v>14</v>
      </c>
      <c r="B1376" t="s">
        <v>22</v>
      </c>
      <c r="C1376" t="s">
        <v>1242</v>
      </c>
      <c r="D1376">
        <v>93027710016</v>
      </c>
      <c r="E1376" s="1">
        <v>45108</v>
      </c>
      <c r="F1376" s="1">
        <v>45108</v>
      </c>
      <c r="G1376">
        <v>9963091642</v>
      </c>
      <c r="H1376">
        <v>23800853</v>
      </c>
      <c r="I1376" s="5">
        <v>3965</v>
      </c>
      <c r="J1376" s="1">
        <v>45168</v>
      </c>
      <c r="K1376" s="4">
        <v>3250</v>
      </c>
      <c r="L1376" s="1">
        <v>45134</v>
      </c>
      <c r="M1376">
        <v>-34</v>
      </c>
      <c r="N1376" s="4">
        <f t="shared" si="21"/>
        <v>-110500</v>
      </c>
    </row>
    <row r="1377" spans="1:14" hidden="1" x14ac:dyDescent="0.25">
      <c r="A1377" t="s">
        <v>14</v>
      </c>
      <c r="B1377" t="s">
        <v>22</v>
      </c>
      <c r="C1377" t="s">
        <v>115</v>
      </c>
      <c r="D1377">
        <v>82130592</v>
      </c>
      <c r="E1377" s="1">
        <v>45057</v>
      </c>
      <c r="F1377" s="1">
        <v>45057</v>
      </c>
      <c r="G1377">
        <v>9611716039</v>
      </c>
      <c r="H1377">
        <v>2004018318</v>
      </c>
      <c r="I1377" s="5">
        <v>3574.78</v>
      </c>
      <c r="J1377" s="1">
        <v>45117</v>
      </c>
      <c r="K1377" s="4">
        <v>3249.8</v>
      </c>
      <c r="L1377" s="1">
        <v>45134</v>
      </c>
      <c r="M1377">
        <v>17</v>
      </c>
      <c r="N1377" s="4">
        <f t="shared" si="21"/>
        <v>55246.600000000006</v>
      </c>
    </row>
    <row r="1378" spans="1:14" hidden="1" x14ac:dyDescent="0.25">
      <c r="A1378" t="s">
        <v>14</v>
      </c>
      <c r="B1378" t="s">
        <v>22</v>
      </c>
      <c r="C1378" t="s">
        <v>115</v>
      </c>
      <c r="D1378">
        <v>82130592</v>
      </c>
      <c r="E1378" s="1">
        <v>45105</v>
      </c>
      <c r="F1378" s="1">
        <v>45105</v>
      </c>
      <c r="G1378">
        <v>9932860529</v>
      </c>
      <c r="H1378">
        <v>2004025404</v>
      </c>
      <c r="I1378" s="5">
        <v>3574.78</v>
      </c>
      <c r="J1378" s="1">
        <v>45165</v>
      </c>
      <c r="K1378" s="4">
        <v>3249.8</v>
      </c>
      <c r="L1378" s="1">
        <v>45134</v>
      </c>
      <c r="M1378">
        <v>-31</v>
      </c>
      <c r="N1378" s="4">
        <f t="shared" si="21"/>
        <v>-100743.8</v>
      </c>
    </row>
    <row r="1379" spans="1:14" hidden="1" x14ac:dyDescent="0.25">
      <c r="A1379" t="s">
        <v>14</v>
      </c>
      <c r="B1379" t="s">
        <v>22</v>
      </c>
      <c r="C1379" t="s">
        <v>115</v>
      </c>
      <c r="D1379">
        <v>82130592</v>
      </c>
      <c r="E1379" s="1">
        <v>45113</v>
      </c>
      <c r="F1379" s="1">
        <v>45113</v>
      </c>
      <c r="G1379">
        <v>9987281999</v>
      </c>
      <c r="H1379">
        <v>2004026413</v>
      </c>
      <c r="I1379" s="5">
        <v>3574.78</v>
      </c>
      <c r="J1379" s="1">
        <v>45173</v>
      </c>
      <c r="K1379" s="4">
        <v>3249.8</v>
      </c>
      <c r="L1379" s="1">
        <v>45196</v>
      </c>
      <c r="M1379">
        <v>23</v>
      </c>
      <c r="N1379" s="4">
        <f t="shared" si="21"/>
        <v>74745.400000000009</v>
      </c>
    </row>
    <row r="1380" spans="1:14" hidden="1" x14ac:dyDescent="0.25">
      <c r="A1380" t="s">
        <v>14</v>
      </c>
      <c r="B1380" t="s">
        <v>22</v>
      </c>
      <c r="C1380" t="s">
        <v>115</v>
      </c>
      <c r="D1380">
        <v>82130592</v>
      </c>
      <c r="E1380" s="1">
        <v>45128</v>
      </c>
      <c r="F1380" s="1">
        <v>45128</v>
      </c>
      <c r="G1380">
        <v>10094956899</v>
      </c>
      <c r="H1380">
        <v>2004028539</v>
      </c>
      <c r="I1380" s="5">
        <v>3574.78</v>
      </c>
      <c r="J1380" s="1">
        <v>45188</v>
      </c>
      <c r="K1380" s="4">
        <v>3249.8</v>
      </c>
      <c r="L1380" s="1">
        <v>45196</v>
      </c>
      <c r="M1380">
        <v>8</v>
      </c>
      <c r="N1380" s="4">
        <f t="shared" si="21"/>
        <v>25998.400000000001</v>
      </c>
    </row>
    <row r="1381" spans="1:14" hidden="1" x14ac:dyDescent="0.25">
      <c r="A1381" t="s">
        <v>14</v>
      </c>
      <c r="B1381" t="s">
        <v>22</v>
      </c>
      <c r="C1381" t="s">
        <v>115</v>
      </c>
      <c r="D1381">
        <v>82130592</v>
      </c>
      <c r="E1381" s="1">
        <v>45132</v>
      </c>
      <c r="F1381" s="1">
        <v>45132</v>
      </c>
      <c r="G1381">
        <v>10132739192</v>
      </c>
      <c r="H1381">
        <v>2004029392</v>
      </c>
      <c r="I1381" s="5">
        <v>3574.78</v>
      </c>
      <c r="J1381" s="1">
        <v>45192</v>
      </c>
      <c r="K1381" s="4">
        <v>3249.8</v>
      </c>
      <c r="L1381" s="1">
        <v>45196</v>
      </c>
      <c r="M1381">
        <v>4</v>
      </c>
      <c r="N1381" s="4">
        <f t="shared" si="21"/>
        <v>12999.2</v>
      </c>
    </row>
    <row r="1382" spans="1:14" hidden="1" x14ac:dyDescent="0.25">
      <c r="A1382" t="s">
        <v>14</v>
      </c>
      <c r="B1382" t="s">
        <v>22</v>
      </c>
      <c r="C1382" t="s">
        <v>50</v>
      </c>
      <c r="D1382">
        <v>4974910962</v>
      </c>
      <c r="E1382" s="1">
        <v>44965</v>
      </c>
      <c r="F1382" s="1">
        <v>44965</v>
      </c>
      <c r="G1382">
        <v>8985358349</v>
      </c>
      <c r="H1382">
        <v>2321</v>
      </c>
      <c r="I1382" s="5">
        <v>3573.03</v>
      </c>
      <c r="J1382" s="1">
        <v>44985</v>
      </c>
      <c r="K1382" s="4">
        <v>3248.21</v>
      </c>
      <c r="L1382" s="1">
        <v>45139</v>
      </c>
      <c r="M1382">
        <v>154</v>
      </c>
      <c r="N1382" s="4">
        <f t="shared" si="21"/>
        <v>500224.34</v>
      </c>
    </row>
    <row r="1383" spans="1:14" hidden="1" x14ac:dyDescent="0.25">
      <c r="A1383" t="s">
        <v>14</v>
      </c>
      <c r="B1383" t="s">
        <v>22</v>
      </c>
      <c r="C1383" t="s">
        <v>690</v>
      </c>
      <c r="D1383">
        <v>3663160962</v>
      </c>
      <c r="E1383" s="1">
        <v>45114</v>
      </c>
      <c r="F1383" s="1">
        <v>45114</v>
      </c>
      <c r="G1383">
        <v>10011567824</v>
      </c>
      <c r="H1383">
        <v>2312648</v>
      </c>
      <c r="I1383" s="5">
        <v>3564</v>
      </c>
      <c r="J1383" s="1">
        <v>45174</v>
      </c>
      <c r="K1383" s="4">
        <v>3240</v>
      </c>
      <c r="L1383" s="1">
        <v>45135</v>
      </c>
      <c r="M1383">
        <v>-39</v>
      </c>
      <c r="N1383" s="4">
        <f t="shared" si="21"/>
        <v>-126360</v>
      </c>
    </row>
    <row r="1384" spans="1:14" hidden="1" x14ac:dyDescent="0.25">
      <c r="A1384" t="s">
        <v>14</v>
      </c>
      <c r="B1384" t="s">
        <v>22</v>
      </c>
      <c r="C1384" t="s">
        <v>180</v>
      </c>
      <c r="D1384">
        <v>11206730159</v>
      </c>
      <c r="E1384" s="1">
        <v>45097</v>
      </c>
      <c r="F1384" s="1">
        <v>45097</v>
      </c>
      <c r="G1384">
        <v>9887797558</v>
      </c>
      <c r="H1384">
        <v>7172259051</v>
      </c>
      <c r="I1384" s="5">
        <v>3945.48</v>
      </c>
      <c r="J1384" s="1">
        <v>45157</v>
      </c>
      <c r="K1384" s="4">
        <v>3234</v>
      </c>
      <c r="L1384" s="1">
        <v>45134</v>
      </c>
      <c r="M1384">
        <v>-23</v>
      </c>
      <c r="N1384" s="4">
        <f t="shared" si="21"/>
        <v>-74382</v>
      </c>
    </row>
    <row r="1385" spans="1:14" hidden="1" x14ac:dyDescent="0.25">
      <c r="A1385" t="s">
        <v>14</v>
      </c>
      <c r="B1385" t="s">
        <v>22</v>
      </c>
      <c r="C1385" t="s">
        <v>217</v>
      </c>
      <c r="D1385">
        <v>3524050238</v>
      </c>
      <c r="E1385" s="1">
        <v>45147</v>
      </c>
      <c r="F1385" s="1">
        <v>45147</v>
      </c>
      <c r="G1385">
        <v>10227865694</v>
      </c>
      <c r="H1385">
        <v>740978215</v>
      </c>
      <c r="I1385" s="5">
        <v>3898.6</v>
      </c>
      <c r="J1385" s="1">
        <v>45207</v>
      </c>
      <c r="K1385" s="4">
        <v>3230</v>
      </c>
      <c r="L1385" s="1">
        <v>45196</v>
      </c>
      <c r="M1385">
        <v>-11</v>
      </c>
      <c r="N1385" s="4">
        <f t="shared" si="21"/>
        <v>-35530</v>
      </c>
    </row>
    <row r="1386" spans="1:14" hidden="1" x14ac:dyDescent="0.25">
      <c r="A1386" t="s">
        <v>14</v>
      </c>
      <c r="B1386" t="s">
        <v>22</v>
      </c>
      <c r="C1386" t="s">
        <v>53</v>
      </c>
      <c r="D1386">
        <v>865220156</v>
      </c>
      <c r="E1386" s="1">
        <v>45024</v>
      </c>
      <c r="F1386" s="1">
        <v>45024</v>
      </c>
      <c r="G1386">
        <v>9393167953</v>
      </c>
      <c r="H1386">
        <v>2307900029865</v>
      </c>
      <c r="I1386" s="5">
        <v>3935.72</v>
      </c>
      <c r="J1386" s="1">
        <v>45046</v>
      </c>
      <c r="K1386" s="4">
        <v>3226</v>
      </c>
      <c r="L1386" s="1">
        <v>45181</v>
      </c>
      <c r="M1386">
        <v>135</v>
      </c>
      <c r="N1386" s="4">
        <f t="shared" si="21"/>
        <v>435510</v>
      </c>
    </row>
    <row r="1387" spans="1:14" hidden="1" x14ac:dyDescent="0.25">
      <c r="A1387" t="s">
        <v>14</v>
      </c>
      <c r="B1387" t="s">
        <v>22</v>
      </c>
      <c r="C1387" t="s">
        <v>53</v>
      </c>
      <c r="D1387">
        <v>865220156</v>
      </c>
      <c r="E1387" s="1">
        <v>45116</v>
      </c>
      <c r="F1387" s="1">
        <v>45116</v>
      </c>
      <c r="G1387">
        <v>10014506675</v>
      </c>
      <c r="H1387">
        <v>2307900059109</v>
      </c>
      <c r="I1387" s="5">
        <v>3935.72</v>
      </c>
      <c r="J1387" s="1">
        <v>45138</v>
      </c>
      <c r="K1387" s="4">
        <v>3226</v>
      </c>
      <c r="L1387" s="1">
        <v>45181</v>
      </c>
      <c r="M1387">
        <v>43</v>
      </c>
      <c r="N1387" s="4">
        <f t="shared" si="21"/>
        <v>138718</v>
      </c>
    </row>
    <row r="1388" spans="1:14" hidden="1" x14ac:dyDescent="0.25">
      <c r="A1388" t="s">
        <v>14</v>
      </c>
      <c r="B1388" t="s">
        <v>22</v>
      </c>
      <c r="C1388" t="s">
        <v>328</v>
      </c>
      <c r="D1388">
        <v>12146481002</v>
      </c>
      <c r="E1388" s="1">
        <v>45056</v>
      </c>
      <c r="F1388" s="1">
        <v>45056</v>
      </c>
      <c r="G1388">
        <v>9605036529</v>
      </c>
      <c r="H1388">
        <v>1466</v>
      </c>
      <c r="I1388" s="5">
        <v>3544.12</v>
      </c>
      <c r="J1388" s="1">
        <v>45116</v>
      </c>
      <c r="K1388" s="4">
        <v>3221.93</v>
      </c>
      <c r="L1388" s="1">
        <v>45134</v>
      </c>
      <c r="M1388">
        <v>18</v>
      </c>
      <c r="N1388" s="4">
        <f t="shared" si="21"/>
        <v>57994.74</v>
      </c>
    </row>
    <row r="1389" spans="1:14" hidden="1" x14ac:dyDescent="0.25">
      <c r="A1389" t="s">
        <v>14</v>
      </c>
      <c r="B1389" t="s">
        <v>22</v>
      </c>
      <c r="C1389" t="s">
        <v>50</v>
      </c>
      <c r="D1389">
        <v>4974910962</v>
      </c>
      <c r="E1389" s="1">
        <v>45084</v>
      </c>
      <c r="F1389" s="1">
        <v>45084</v>
      </c>
      <c r="G1389">
        <v>9792590716</v>
      </c>
      <c r="H1389">
        <v>7213</v>
      </c>
      <c r="I1389" s="5">
        <v>3542</v>
      </c>
      <c r="J1389" s="1">
        <v>45138</v>
      </c>
      <c r="K1389" s="4">
        <v>3220</v>
      </c>
      <c r="L1389" s="1">
        <v>45139</v>
      </c>
      <c r="M1389">
        <v>1</v>
      </c>
      <c r="N1389" s="4">
        <f t="shared" si="21"/>
        <v>3220</v>
      </c>
    </row>
    <row r="1390" spans="1:14" hidden="1" x14ac:dyDescent="0.25">
      <c r="A1390" t="s">
        <v>14</v>
      </c>
      <c r="B1390" t="s">
        <v>22</v>
      </c>
      <c r="C1390" t="s">
        <v>906</v>
      </c>
      <c r="D1390">
        <v>4732240967</v>
      </c>
      <c r="E1390" s="1">
        <v>45091</v>
      </c>
      <c r="F1390" s="1">
        <v>45091</v>
      </c>
      <c r="G1390">
        <v>9843524215</v>
      </c>
      <c r="H1390">
        <v>87133387</v>
      </c>
      <c r="I1390" s="5">
        <v>8140.15</v>
      </c>
      <c r="J1390" s="1">
        <v>45151</v>
      </c>
      <c r="K1390" s="4">
        <v>3214.94</v>
      </c>
      <c r="L1390" s="1">
        <v>45135</v>
      </c>
      <c r="M1390">
        <v>-16</v>
      </c>
      <c r="N1390" s="4">
        <f t="shared" si="21"/>
        <v>-51439.040000000001</v>
      </c>
    </row>
    <row r="1391" spans="1:14" hidden="1" x14ac:dyDescent="0.25">
      <c r="A1391" t="s">
        <v>14</v>
      </c>
      <c r="B1391" t="s">
        <v>22</v>
      </c>
      <c r="C1391" t="s">
        <v>906</v>
      </c>
      <c r="D1391">
        <v>4732240967</v>
      </c>
      <c r="E1391" s="1">
        <v>45116</v>
      </c>
      <c r="F1391" s="1">
        <v>45116</v>
      </c>
      <c r="G1391">
        <v>10015641898</v>
      </c>
      <c r="H1391">
        <v>87134465</v>
      </c>
      <c r="I1391" s="5">
        <v>3536.43</v>
      </c>
      <c r="J1391" s="1">
        <v>45176</v>
      </c>
      <c r="K1391" s="4">
        <v>3214.94</v>
      </c>
      <c r="L1391" s="1">
        <v>45196</v>
      </c>
      <c r="M1391">
        <v>20</v>
      </c>
      <c r="N1391" s="4">
        <f t="shared" si="21"/>
        <v>64298.8</v>
      </c>
    </row>
    <row r="1392" spans="1:14" hidden="1" x14ac:dyDescent="0.25">
      <c r="A1392" t="s">
        <v>14</v>
      </c>
      <c r="B1392" t="s">
        <v>22</v>
      </c>
      <c r="C1392" t="s">
        <v>45</v>
      </c>
      <c r="D1392">
        <v>12736110151</v>
      </c>
      <c r="E1392" s="1">
        <v>45145</v>
      </c>
      <c r="F1392" s="1">
        <v>45145</v>
      </c>
      <c r="G1392">
        <v>10226042416</v>
      </c>
      <c r="H1392">
        <v>6364004353</v>
      </c>
      <c r="I1392" s="5">
        <v>3532.78</v>
      </c>
      <c r="J1392" s="1">
        <v>45205</v>
      </c>
      <c r="K1392" s="4">
        <v>3211.62</v>
      </c>
      <c r="L1392" s="1">
        <v>45196</v>
      </c>
      <c r="M1392">
        <v>-9</v>
      </c>
      <c r="N1392" s="4">
        <f t="shared" si="21"/>
        <v>-28904.579999999998</v>
      </c>
    </row>
    <row r="1393" spans="1:14" hidden="1" x14ac:dyDescent="0.25">
      <c r="A1393" t="s">
        <v>14</v>
      </c>
      <c r="B1393" t="s">
        <v>22</v>
      </c>
      <c r="C1393" t="s">
        <v>208</v>
      </c>
      <c r="D1393">
        <v>10051170156</v>
      </c>
      <c r="E1393" s="1">
        <v>45029</v>
      </c>
      <c r="F1393" s="1">
        <v>45029</v>
      </c>
      <c r="G1393">
        <v>9425660452</v>
      </c>
      <c r="H1393">
        <v>931890010</v>
      </c>
      <c r="I1393" s="5">
        <v>10580.98</v>
      </c>
      <c r="J1393" s="1">
        <v>45089</v>
      </c>
      <c r="K1393" s="4">
        <v>3206.33</v>
      </c>
      <c r="L1393" s="1">
        <v>45134</v>
      </c>
      <c r="M1393">
        <v>45</v>
      </c>
      <c r="N1393" s="4">
        <f t="shared" si="21"/>
        <v>144284.85</v>
      </c>
    </row>
    <row r="1394" spans="1:14" hidden="1" x14ac:dyDescent="0.25">
      <c r="A1394" t="s">
        <v>14</v>
      </c>
      <c r="B1394" t="s">
        <v>22</v>
      </c>
      <c r="C1394" t="s">
        <v>352</v>
      </c>
      <c r="D1394">
        <v>887630150</v>
      </c>
      <c r="E1394" s="1">
        <v>45071</v>
      </c>
      <c r="F1394" s="1">
        <v>45071</v>
      </c>
      <c r="G1394">
        <v>9712360022</v>
      </c>
      <c r="H1394">
        <v>52034070</v>
      </c>
      <c r="I1394" s="5">
        <v>3909.1</v>
      </c>
      <c r="J1394" s="1">
        <v>45107</v>
      </c>
      <c r="K1394" s="4">
        <v>3204.18</v>
      </c>
      <c r="L1394" s="1">
        <v>45142</v>
      </c>
      <c r="M1394">
        <v>35</v>
      </c>
      <c r="N1394" s="4">
        <f t="shared" si="21"/>
        <v>112146.29999999999</v>
      </c>
    </row>
    <row r="1395" spans="1:14" hidden="1" x14ac:dyDescent="0.25">
      <c r="A1395" t="s">
        <v>14</v>
      </c>
      <c r="B1395" t="s">
        <v>22</v>
      </c>
      <c r="C1395" t="s">
        <v>1895</v>
      </c>
      <c r="D1395">
        <v>6188330150</v>
      </c>
      <c r="E1395" s="1">
        <v>45173</v>
      </c>
      <c r="F1395" s="1">
        <v>45173</v>
      </c>
      <c r="G1395">
        <v>10377575302</v>
      </c>
      <c r="H1395">
        <v>1140605</v>
      </c>
      <c r="I1395" s="5">
        <v>3200</v>
      </c>
      <c r="J1395" s="1">
        <v>45233</v>
      </c>
      <c r="K1395" s="4">
        <v>3200</v>
      </c>
      <c r="L1395" s="1">
        <v>45196</v>
      </c>
      <c r="M1395">
        <v>-37</v>
      </c>
      <c r="N1395" s="4">
        <f t="shared" si="21"/>
        <v>-118400</v>
      </c>
    </row>
    <row r="1396" spans="1:14" hidden="1" x14ac:dyDescent="0.25">
      <c r="A1396" t="s">
        <v>14</v>
      </c>
      <c r="B1396" t="s">
        <v>22</v>
      </c>
      <c r="C1396" t="s">
        <v>636</v>
      </c>
      <c r="D1396">
        <v>422760587</v>
      </c>
      <c r="E1396" s="1">
        <v>45120</v>
      </c>
      <c r="F1396" s="1">
        <v>45120</v>
      </c>
      <c r="G1396">
        <v>10041731940</v>
      </c>
      <c r="H1396">
        <v>2023000010033900</v>
      </c>
      <c r="I1396" s="5">
        <v>3514.7</v>
      </c>
      <c r="J1396" s="1">
        <v>45180</v>
      </c>
      <c r="K1396" s="4">
        <v>3195.18</v>
      </c>
      <c r="L1396" s="1">
        <v>45163</v>
      </c>
      <c r="M1396">
        <v>-17</v>
      </c>
      <c r="N1396" s="4">
        <f t="shared" si="21"/>
        <v>-54318.06</v>
      </c>
    </row>
    <row r="1397" spans="1:14" hidden="1" x14ac:dyDescent="0.25">
      <c r="A1397" t="s">
        <v>14</v>
      </c>
      <c r="B1397" t="s">
        <v>22</v>
      </c>
      <c r="C1397" t="s">
        <v>78</v>
      </c>
      <c r="D1397">
        <v>2518990284</v>
      </c>
      <c r="E1397" s="1">
        <v>45064</v>
      </c>
      <c r="F1397" s="1">
        <v>45064</v>
      </c>
      <c r="G1397">
        <v>9665751277</v>
      </c>
      <c r="H1397" t="s">
        <v>661</v>
      </c>
      <c r="I1397" s="5">
        <v>3894.24</v>
      </c>
      <c r="J1397" s="1">
        <v>45124</v>
      </c>
      <c r="K1397" s="4">
        <v>3192</v>
      </c>
      <c r="L1397" s="1">
        <v>45134</v>
      </c>
      <c r="M1397">
        <v>10</v>
      </c>
      <c r="N1397" s="4">
        <f t="shared" si="21"/>
        <v>31920</v>
      </c>
    </row>
    <row r="1398" spans="1:14" hidden="1" x14ac:dyDescent="0.25">
      <c r="A1398" t="s">
        <v>14</v>
      </c>
      <c r="B1398" t="s">
        <v>22</v>
      </c>
      <c r="C1398" t="s">
        <v>1248</v>
      </c>
      <c r="D1398" t="s">
        <v>1249</v>
      </c>
      <c r="E1398" s="1">
        <v>45109</v>
      </c>
      <c r="F1398" s="1">
        <v>45109</v>
      </c>
      <c r="G1398">
        <v>9966061487</v>
      </c>
      <c r="H1398" t="s">
        <v>1253</v>
      </c>
      <c r="I1398" s="5">
        <v>3785</v>
      </c>
      <c r="J1398" s="1">
        <v>45138</v>
      </c>
      <c r="K1398" s="4">
        <v>3188.37</v>
      </c>
      <c r="L1398" s="1">
        <v>45132</v>
      </c>
      <c r="M1398">
        <v>-6</v>
      </c>
      <c r="N1398" s="4">
        <f t="shared" si="21"/>
        <v>-19130.22</v>
      </c>
    </row>
    <row r="1399" spans="1:14" hidden="1" x14ac:dyDescent="0.25">
      <c r="A1399" t="s">
        <v>14</v>
      </c>
      <c r="B1399" t="s">
        <v>22</v>
      </c>
      <c r="C1399" t="s">
        <v>408</v>
      </c>
      <c r="D1399">
        <v>10367041000</v>
      </c>
      <c r="E1399" s="1">
        <v>45175</v>
      </c>
      <c r="F1399" s="1">
        <v>45175</v>
      </c>
      <c r="G1399">
        <v>10389580453</v>
      </c>
      <c r="H1399" t="s">
        <v>1905</v>
      </c>
      <c r="I1399" s="5">
        <v>3887.04</v>
      </c>
      <c r="J1399" s="1">
        <v>45235</v>
      </c>
      <c r="K1399" s="4">
        <v>3186.1</v>
      </c>
      <c r="L1399" s="1">
        <v>45196</v>
      </c>
      <c r="M1399">
        <v>-39</v>
      </c>
      <c r="N1399" s="4">
        <f t="shared" si="21"/>
        <v>-124257.9</v>
      </c>
    </row>
    <row r="1400" spans="1:14" hidden="1" x14ac:dyDescent="0.25">
      <c r="A1400" t="s">
        <v>14</v>
      </c>
      <c r="B1400" t="s">
        <v>22</v>
      </c>
      <c r="C1400" t="s">
        <v>1257</v>
      </c>
      <c r="D1400" t="s">
        <v>1258</v>
      </c>
      <c r="E1400" s="1">
        <v>45109</v>
      </c>
      <c r="F1400" s="1">
        <v>45109</v>
      </c>
      <c r="G1400">
        <v>9967841676</v>
      </c>
      <c r="H1400" t="s">
        <v>1259</v>
      </c>
      <c r="I1400" s="5">
        <v>3806.4</v>
      </c>
      <c r="J1400" s="1">
        <v>45138</v>
      </c>
      <c r="K1400" s="4">
        <v>3182.4</v>
      </c>
      <c r="L1400" s="1">
        <v>45118</v>
      </c>
      <c r="M1400">
        <v>-20</v>
      </c>
      <c r="N1400" s="4">
        <f t="shared" si="21"/>
        <v>-63648</v>
      </c>
    </row>
    <row r="1401" spans="1:14" hidden="1" x14ac:dyDescent="0.25">
      <c r="A1401" t="s">
        <v>14</v>
      </c>
      <c r="B1401" t="s">
        <v>22</v>
      </c>
      <c r="C1401" t="s">
        <v>1257</v>
      </c>
      <c r="D1401" t="s">
        <v>1258</v>
      </c>
      <c r="E1401" s="1">
        <v>45139</v>
      </c>
      <c r="F1401" s="1">
        <v>45139</v>
      </c>
      <c r="G1401">
        <v>10178776116</v>
      </c>
      <c r="H1401" t="s">
        <v>1574</v>
      </c>
      <c r="I1401" s="5">
        <v>3806.4</v>
      </c>
      <c r="J1401" s="1">
        <v>45169</v>
      </c>
      <c r="K1401" s="4">
        <v>3182.4</v>
      </c>
      <c r="L1401" s="1">
        <v>45142</v>
      </c>
      <c r="M1401">
        <v>-27</v>
      </c>
      <c r="N1401" s="4">
        <f t="shared" si="21"/>
        <v>-85924.800000000003</v>
      </c>
    </row>
    <row r="1402" spans="1:14" hidden="1" x14ac:dyDescent="0.25">
      <c r="A1402" t="s">
        <v>14</v>
      </c>
      <c r="B1402" t="s">
        <v>22</v>
      </c>
      <c r="C1402" t="s">
        <v>1257</v>
      </c>
      <c r="D1402" t="s">
        <v>1258</v>
      </c>
      <c r="E1402" s="1">
        <v>45174</v>
      </c>
      <c r="F1402" s="1">
        <v>45174</v>
      </c>
      <c r="G1402">
        <v>10378573467</v>
      </c>
      <c r="H1402" t="s">
        <v>646</v>
      </c>
      <c r="I1402" s="5">
        <v>3806.4</v>
      </c>
      <c r="J1402" s="1">
        <v>45199</v>
      </c>
      <c r="K1402" s="4">
        <v>3182.4</v>
      </c>
      <c r="L1402" s="1">
        <v>45176</v>
      </c>
      <c r="M1402">
        <v>-23</v>
      </c>
      <c r="N1402" s="4">
        <f t="shared" si="21"/>
        <v>-73195.199999999997</v>
      </c>
    </row>
    <row r="1403" spans="1:14" hidden="1" x14ac:dyDescent="0.25">
      <c r="A1403" t="s">
        <v>14</v>
      </c>
      <c r="B1403" t="s">
        <v>22</v>
      </c>
      <c r="C1403" t="s">
        <v>170</v>
      </c>
      <c r="D1403">
        <v>7246691005</v>
      </c>
      <c r="E1403" s="1">
        <v>45097</v>
      </c>
      <c r="F1403" s="1">
        <v>45097</v>
      </c>
      <c r="G1403">
        <v>9892046601</v>
      </c>
      <c r="H1403" t="s">
        <v>1067</v>
      </c>
      <c r="I1403" s="5">
        <v>3879.6</v>
      </c>
      <c r="J1403" s="1">
        <v>45157</v>
      </c>
      <c r="K1403" s="4">
        <v>3180</v>
      </c>
      <c r="L1403" s="1">
        <v>45196</v>
      </c>
      <c r="M1403">
        <v>39</v>
      </c>
      <c r="N1403" s="4">
        <f t="shared" si="21"/>
        <v>124020</v>
      </c>
    </row>
    <row r="1404" spans="1:14" hidden="1" x14ac:dyDescent="0.25">
      <c r="A1404" t="s">
        <v>14</v>
      </c>
      <c r="B1404" t="s">
        <v>22</v>
      </c>
      <c r="C1404" t="s">
        <v>1248</v>
      </c>
      <c r="D1404" t="s">
        <v>1249</v>
      </c>
      <c r="E1404" s="1">
        <v>45109</v>
      </c>
      <c r="F1404" s="1">
        <v>45109</v>
      </c>
      <c r="G1404">
        <v>9965997185</v>
      </c>
      <c r="H1404" t="s">
        <v>1251</v>
      </c>
      <c r="I1404" s="5">
        <v>3774.75</v>
      </c>
      <c r="J1404" s="1">
        <v>45138</v>
      </c>
      <c r="K1404" s="4">
        <v>3179.74</v>
      </c>
      <c r="L1404" s="1">
        <v>45132</v>
      </c>
      <c r="M1404">
        <v>-6</v>
      </c>
      <c r="N1404" s="4">
        <f t="shared" si="21"/>
        <v>-19078.439999999999</v>
      </c>
    </row>
    <row r="1405" spans="1:14" hidden="1" x14ac:dyDescent="0.25">
      <c r="A1405" t="s">
        <v>14</v>
      </c>
      <c r="B1405" t="s">
        <v>22</v>
      </c>
      <c r="C1405" t="s">
        <v>619</v>
      </c>
      <c r="D1405">
        <v>4976231003</v>
      </c>
      <c r="E1405" s="1">
        <v>45054</v>
      </c>
      <c r="F1405" s="1">
        <v>45054</v>
      </c>
      <c r="G1405">
        <v>9590599420</v>
      </c>
      <c r="H1405" t="s">
        <v>620</v>
      </c>
      <c r="I1405" s="5">
        <v>3846.66</v>
      </c>
      <c r="J1405" s="1">
        <v>45107</v>
      </c>
      <c r="K1405" s="4">
        <v>3153</v>
      </c>
      <c r="L1405" s="1">
        <v>45128</v>
      </c>
      <c r="M1405">
        <v>21</v>
      </c>
      <c r="N1405" s="4">
        <f t="shared" si="21"/>
        <v>66213</v>
      </c>
    </row>
    <row r="1406" spans="1:14" hidden="1" x14ac:dyDescent="0.25">
      <c r="A1406" t="s">
        <v>14</v>
      </c>
      <c r="B1406" t="s">
        <v>22</v>
      </c>
      <c r="C1406" t="s">
        <v>161</v>
      </c>
      <c r="D1406">
        <v>1778520302</v>
      </c>
      <c r="E1406" s="1">
        <v>45101</v>
      </c>
      <c r="F1406" s="1">
        <v>45101</v>
      </c>
      <c r="G1406">
        <v>9916495072</v>
      </c>
      <c r="H1406">
        <v>6012223012818</v>
      </c>
      <c r="I1406" s="5">
        <v>3465</v>
      </c>
      <c r="J1406" s="1">
        <v>45161</v>
      </c>
      <c r="K1406" s="4">
        <v>3150</v>
      </c>
      <c r="L1406" s="1">
        <v>45196</v>
      </c>
      <c r="M1406">
        <v>35</v>
      </c>
      <c r="N1406" s="4">
        <f t="shared" si="21"/>
        <v>110250</v>
      </c>
    </row>
    <row r="1407" spans="1:14" hidden="1" x14ac:dyDescent="0.25">
      <c r="A1407" t="s">
        <v>14</v>
      </c>
      <c r="B1407" t="s">
        <v>22</v>
      </c>
      <c r="C1407" t="s">
        <v>690</v>
      </c>
      <c r="D1407">
        <v>3663160962</v>
      </c>
      <c r="E1407" s="1">
        <v>45134</v>
      </c>
      <c r="F1407" s="1">
        <v>45134</v>
      </c>
      <c r="G1407">
        <v>10145964412</v>
      </c>
      <c r="H1407">
        <v>2313215</v>
      </c>
      <c r="I1407" s="5">
        <v>3465</v>
      </c>
      <c r="J1407" s="1">
        <v>45194</v>
      </c>
      <c r="K1407" s="4">
        <v>3150</v>
      </c>
      <c r="L1407" s="1">
        <v>45196</v>
      </c>
      <c r="M1407">
        <v>2</v>
      </c>
      <c r="N1407" s="4">
        <f t="shared" si="21"/>
        <v>6300</v>
      </c>
    </row>
    <row r="1408" spans="1:14" hidden="1" x14ac:dyDescent="0.25">
      <c r="A1408" t="s">
        <v>14</v>
      </c>
      <c r="B1408" t="s">
        <v>22</v>
      </c>
      <c r="C1408" t="s">
        <v>407</v>
      </c>
      <c r="D1408">
        <v>795170158</v>
      </c>
      <c r="E1408" s="1">
        <v>45126</v>
      </c>
      <c r="F1408" s="1">
        <v>45126</v>
      </c>
      <c r="G1408">
        <v>10081318285</v>
      </c>
      <c r="H1408">
        <v>2100091103</v>
      </c>
      <c r="I1408" s="5">
        <v>3462.8</v>
      </c>
      <c r="J1408" s="1">
        <v>45186</v>
      </c>
      <c r="K1408" s="4">
        <v>3148</v>
      </c>
      <c r="L1408" s="1">
        <v>45196</v>
      </c>
      <c r="M1408">
        <v>10</v>
      </c>
      <c r="N1408" s="4">
        <f t="shared" si="21"/>
        <v>31480</v>
      </c>
    </row>
    <row r="1409" spans="1:14" hidden="1" x14ac:dyDescent="0.25">
      <c r="A1409" t="s">
        <v>14</v>
      </c>
      <c r="B1409" t="s">
        <v>22</v>
      </c>
      <c r="C1409" t="s">
        <v>172</v>
      </c>
      <c r="D1409">
        <v>8082461008</v>
      </c>
      <c r="E1409" s="1">
        <v>45135</v>
      </c>
      <c r="F1409" s="1">
        <v>45135</v>
      </c>
      <c r="G1409">
        <v>10158417636</v>
      </c>
      <c r="H1409">
        <v>23189816</v>
      </c>
      <c r="I1409" s="5">
        <v>3833.78</v>
      </c>
      <c r="J1409" s="1">
        <v>45195</v>
      </c>
      <c r="K1409" s="4">
        <v>3142.44</v>
      </c>
      <c r="L1409" s="1">
        <v>45196</v>
      </c>
      <c r="M1409">
        <v>1</v>
      </c>
      <c r="N1409" s="4">
        <f t="shared" si="21"/>
        <v>3142.44</v>
      </c>
    </row>
    <row r="1410" spans="1:14" hidden="1" x14ac:dyDescent="0.25">
      <c r="A1410" t="s">
        <v>14</v>
      </c>
      <c r="B1410" t="s">
        <v>22</v>
      </c>
      <c r="C1410" t="s">
        <v>94</v>
      </c>
      <c r="D1410">
        <v>5687980879</v>
      </c>
      <c r="E1410" s="1">
        <v>44972</v>
      </c>
      <c r="F1410" s="1">
        <v>44972</v>
      </c>
      <c r="G1410">
        <v>9033941670</v>
      </c>
      <c r="H1410" s="2">
        <v>45200</v>
      </c>
      <c r="I1410" s="5">
        <v>3120</v>
      </c>
      <c r="J1410" s="1">
        <v>45032</v>
      </c>
      <c r="K1410" s="4">
        <v>3120</v>
      </c>
      <c r="L1410" s="1">
        <v>45120</v>
      </c>
      <c r="M1410">
        <v>88</v>
      </c>
      <c r="N1410" s="4">
        <f t="shared" ref="N1410:N1473" si="22">+K1410*M1410</f>
        <v>274560</v>
      </c>
    </row>
    <row r="1411" spans="1:14" hidden="1" x14ac:dyDescent="0.25">
      <c r="A1411" t="s">
        <v>14</v>
      </c>
      <c r="B1411" t="s">
        <v>22</v>
      </c>
      <c r="C1411" t="s">
        <v>407</v>
      </c>
      <c r="D1411">
        <v>795170158</v>
      </c>
      <c r="E1411" s="1">
        <v>45130</v>
      </c>
      <c r="F1411" s="1">
        <v>45130</v>
      </c>
      <c r="G1411">
        <v>10112543855</v>
      </c>
      <c r="H1411">
        <v>2100094144</v>
      </c>
      <c r="I1411" s="5">
        <v>3432</v>
      </c>
      <c r="J1411" s="1">
        <v>45190</v>
      </c>
      <c r="K1411" s="4">
        <v>3120</v>
      </c>
      <c r="L1411" s="1">
        <v>45196</v>
      </c>
      <c r="M1411">
        <v>6</v>
      </c>
      <c r="N1411" s="4">
        <f t="shared" si="22"/>
        <v>18720</v>
      </c>
    </row>
    <row r="1412" spans="1:14" hidden="1" x14ac:dyDescent="0.25">
      <c r="A1412" t="s">
        <v>14</v>
      </c>
      <c r="B1412" t="s">
        <v>22</v>
      </c>
      <c r="C1412" t="s">
        <v>58</v>
      </c>
      <c r="D1412">
        <v>426150488</v>
      </c>
      <c r="E1412" s="1">
        <v>45118</v>
      </c>
      <c r="F1412" s="1">
        <v>45118</v>
      </c>
      <c r="G1412">
        <v>10033892510</v>
      </c>
      <c r="H1412">
        <v>136098</v>
      </c>
      <c r="I1412" s="5">
        <v>3418.09</v>
      </c>
      <c r="J1412" s="1">
        <v>45178</v>
      </c>
      <c r="K1412" s="4">
        <v>3107.35</v>
      </c>
      <c r="L1412" s="1">
        <v>45196</v>
      </c>
      <c r="M1412">
        <v>18</v>
      </c>
      <c r="N1412" s="4">
        <f t="shared" si="22"/>
        <v>55932.299999999996</v>
      </c>
    </row>
    <row r="1413" spans="1:14" hidden="1" x14ac:dyDescent="0.25">
      <c r="A1413" t="s">
        <v>14</v>
      </c>
      <c r="B1413" t="s">
        <v>22</v>
      </c>
      <c r="C1413" t="s">
        <v>143</v>
      </c>
      <c r="D1413">
        <v>1554220192</v>
      </c>
      <c r="E1413" s="1">
        <v>45002</v>
      </c>
      <c r="F1413" s="1">
        <v>45002</v>
      </c>
      <c r="G1413">
        <v>9254739823</v>
      </c>
      <c r="H1413">
        <v>1987</v>
      </c>
      <c r="I1413" s="5">
        <v>3410.89</v>
      </c>
      <c r="J1413" s="1">
        <v>45062</v>
      </c>
      <c r="K1413" s="4">
        <v>3100.81</v>
      </c>
      <c r="L1413" s="1">
        <v>45145</v>
      </c>
      <c r="M1413">
        <v>83</v>
      </c>
      <c r="N1413" s="4">
        <f t="shared" si="22"/>
        <v>257367.22999999998</v>
      </c>
    </row>
    <row r="1414" spans="1:14" hidden="1" x14ac:dyDescent="0.25">
      <c r="A1414" t="s">
        <v>14</v>
      </c>
      <c r="B1414" t="s">
        <v>22</v>
      </c>
      <c r="C1414" t="s">
        <v>690</v>
      </c>
      <c r="D1414">
        <v>3663160962</v>
      </c>
      <c r="E1414" s="1">
        <v>45157</v>
      </c>
      <c r="F1414" s="1">
        <v>45157</v>
      </c>
      <c r="G1414">
        <v>10294478572</v>
      </c>
      <c r="H1414">
        <v>2314691</v>
      </c>
      <c r="I1414" s="5">
        <v>3405.16</v>
      </c>
      <c r="J1414" s="1">
        <v>45217</v>
      </c>
      <c r="K1414" s="4">
        <v>3095.6</v>
      </c>
      <c r="L1414" s="1">
        <v>45163</v>
      </c>
      <c r="M1414">
        <v>-54</v>
      </c>
      <c r="N1414" s="4">
        <f t="shared" si="22"/>
        <v>-167162.4</v>
      </c>
    </row>
    <row r="1415" spans="1:14" hidden="1" x14ac:dyDescent="0.25">
      <c r="A1415" t="s">
        <v>14</v>
      </c>
      <c r="B1415" t="s">
        <v>22</v>
      </c>
      <c r="C1415" t="s">
        <v>27</v>
      </c>
      <c r="D1415">
        <v>9238800156</v>
      </c>
      <c r="E1415" s="1">
        <v>45001</v>
      </c>
      <c r="F1415" s="1">
        <v>45001</v>
      </c>
      <c r="G1415">
        <v>9252750161</v>
      </c>
      <c r="H1415">
        <v>1209586119</v>
      </c>
      <c r="I1415" s="5">
        <v>3769.8</v>
      </c>
      <c r="J1415" s="1">
        <v>45061</v>
      </c>
      <c r="K1415" s="4">
        <v>3090</v>
      </c>
      <c r="L1415" s="1">
        <v>45134</v>
      </c>
      <c r="M1415">
        <v>73</v>
      </c>
      <c r="N1415" s="4">
        <f t="shared" si="22"/>
        <v>225570</v>
      </c>
    </row>
    <row r="1416" spans="1:14" hidden="1" x14ac:dyDescent="0.25">
      <c r="A1416" t="s">
        <v>14</v>
      </c>
      <c r="B1416" t="s">
        <v>22</v>
      </c>
      <c r="C1416" t="s">
        <v>27</v>
      </c>
      <c r="D1416">
        <v>9238800156</v>
      </c>
      <c r="E1416" s="1">
        <v>45013</v>
      </c>
      <c r="F1416" s="1">
        <v>45013</v>
      </c>
      <c r="G1416">
        <v>9311564607</v>
      </c>
      <c r="H1416">
        <v>1209599976</v>
      </c>
      <c r="I1416" s="5">
        <v>3769.8</v>
      </c>
      <c r="J1416" s="1">
        <v>45073</v>
      </c>
      <c r="K1416" s="4">
        <v>3090</v>
      </c>
      <c r="L1416" s="1">
        <v>45134</v>
      </c>
      <c r="M1416">
        <v>61</v>
      </c>
      <c r="N1416" s="4">
        <f t="shared" si="22"/>
        <v>188490</v>
      </c>
    </row>
    <row r="1417" spans="1:14" hidden="1" x14ac:dyDescent="0.25">
      <c r="A1417" t="s">
        <v>14</v>
      </c>
      <c r="B1417" t="s">
        <v>22</v>
      </c>
      <c r="C1417" t="s">
        <v>27</v>
      </c>
      <c r="D1417">
        <v>9238800156</v>
      </c>
      <c r="E1417" s="1">
        <v>45131</v>
      </c>
      <c r="F1417" s="1">
        <v>45131</v>
      </c>
      <c r="G1417">
        <v>10118799874</v>
      </c>
      <c r="H1417">
        <v>1209753732</v>
      </c>
      <c r="I1417" s="5">
        <v>3769.8</v>
      </c>
      <c r="J1417" s="1">
        <v>45191</v>
      </c>
      <c r="K1417" s="4">
        <v>3090</v>
      </c>
      <c r="L1417" s="1">
        <v>45196</v>
      </c>
      <c r="M1417">
        <v>5</v>
      </c>
      <c r="N1417" s="4">
        <f t="shared" si="22"/>
        <v>15450</v>
      </c>
    </row>
    <row r="1418" spans="1:14" hidden="1" x14ac:dyDescent="0.25">
      <c r="A1418" t="s">
        <v>14</v>
      </c>
      <c r="B1418" t="s">
        <v>22</v>
      </c>
      <c r="C1418" t="s">
        <v>1304</v>
      </c>
      <c r="D1418" t="s">
        <v>1305</v>
      </c>
      <c r="E1418" s="1">
        <v>45111</v>
      </c>
      <c r="F1418" s="1">
        <v>45111</v>
      </c>
      <c r="G1418">
        <v>9981477413</v>
      </c>
      <c r="H1418" t="s">
        <v>1265</v>
      </c>
      <c r="I1418" s="5">
        <v>3085.71</v>
      </c>
      <c r="J1418" s="1">
        <v>45171</v>
      </c>
      <c r="K1418" s="4">
        <v>3085.71</v>
      </c>
      <c r="L1418" s="1">
        <v>45118</v>
      </c>
      <c r="M1418">
        <v>-53</v>
      </c>
      <c r="N1418" s="4">
        <f t="shared" si="22"/>
        <v>-163542.63</v>
      </c>
    </row>
    <row r="1419" spans="1:14" hidden="1" x14ac:dyDescent="0.25">
      <c r="A1419" t="s">
        <v>14</v>
      </c>
      <c r="B1419" t="s">
        <v>22</v>
      </c>
      <c r="C1419" t="s">
        <v>1304</v>
      </c>
      <c r="D1419" t="s">
        <v>1305</v>
      </c>
      <c r="E1419" s="1">
        <v>45138</v>
      </c>
      <c r="F1419" s="1">
        <v>45138</v>
      </c>
      <c r="G1419">
        <v>10166920550</v>
      </c>
      <c r="H1419" t="s">
        <v>1600</v>
      </c>
      <c r="I1419" s="5">
        <v>3085.71</v>
      </c>
      <c r="J1419" s="1">
        <v>45138</v>
      </c>
      <c r="K1419" s="4">
        <v>3085.71</v>
      </c>
      <c r="L1419" s="1">
        <v>45142</v>
      </c>
      <c r="M1419">
        <v>4</v>
      </c>
      <c r="N1419" s="4">
        <f t="shared" si="22"/>
        <v>12342.84</v>
      </c>
    </row>
    <row r="1420" spans="1:14" hidden="1" x14ac:dyDescent="0.25">
      <c r="A1420" t="s">
        <v>14</v>
      </c>
      <c r="B1420" t="s">
        <v>22</v>
      </c>
      <c r="C1420" t="s">
        <v>1304</v>
      </c>
      <c r="D1420" t="s">
        <v>1305</v>
      </c>
      <c r="E1420" s="1">
        <v>45173</v>
      </c>
      <c r="F1420" s="1">
        <v>45173</v>
      </c>
      <c r="G1420">
        <v>10376260334</v>
      </c>
      <c r="H1420" t="s">
        <v>123</v>
      </c>
      <c r="I1420" s="5">
        <v>3085.71</v>
      </c>
      <c r="J1420" s="1">
        <v>45199</v>
      </c>
      <c r="K1420" s="4">
        <v>3085.71</v>
      </c>
      <c r="L1420" s="1">
        <v>45176</v>
      </c>
      <c r="M1420">
        <v>-23</v>
      </c>
      <c r="N1420" s="4">
        <f t="shared" si="22"/>
        <v>-70971.33</v>
      </c>
    </row>
    <row r="1421" spans="1:14" hidden="1" x14ac:dyDescent="0.25">
      <c r="A1421" t="s">
        <v>14</v>
      </c>
      <c r="B1421" t="s">
        <v>22</v>
      </c>
      <c r="C1421" t="s">
        <v>1910</v>
      </c>
      <c r="D1421">
        <v>4683241006</v>
      </c>
      <c r="E1421" s="1">
        <v>45178</v>
      </c>
      <c r="F1421" s="1">
        <v>45178</v>
      </c>
      <c r="G1421">
        <v>10407986866</v>
      </c>
      <c r="H1421">
        <v>102</v>
      </c>
      <c r="I1421" s="5">
        <v>3656.1</v>
      </c>
      <c r="J1421" s="1">
        <v>45199</v>
      </c>
      <c r="K1421" s="4">
        <v>3079.79</v>
      </c>
      <c r="L1421" s="1">
        <v>45194</v>
      </c>
      <c r="M1421">
        <v>-5</v>
      </c>
      <c r="N1421" s="4">
        <f t="shared" si="22"/>
        <v>-15398.95</v>
      </c>
    </row>
    <row r="1422" spans="1:14" hidden="1" x14ac:dyDescent="0.25">
      <c r="A1422" t="s">
        <v>14</v>
      </c>
      <c r="B1422" t="s">
        <v>22</v>
      </c>
      <c r="C1422" t="s">
        <v>208</v>
      </c>
      <c r="D1422">
        <v>10051170156</v>
      </c>
      <c r="E1422" s="1">
        <v>45144</v>
      </c>
      <c r="F1422" s="1">
        <v>45144</v>
      </c>
      <c r="G1422">
        <v>10206261963</v>
      </c>
      <c r="H1422">
        <v>931906332</v>
      </c>
      <c r="I1422" s="5">
        <v>3387.43</v>
      </c>
      <c r="J1422" s="1">
        <v>45204</v>
      </c>
      <c r="K1422" s="4">
        <v>3079.48</v>
      </c>
      <c r="L1422" s="1">
        <v>45196</v>
      </c>
      <c r="M1422">
        <v>-8</v>
      </c>
      <c r="N1422" s="4">
        <f t="shared" si="22"/>
        <v>-24635.84</v>
      </c>
    </row>
    <row r="1423" spans="1:14" hidden="1" x14ac:dyDescent="0.25">
      <c r="A1423" t="s">
        <v>14</v>
      </c>
      <c r="B1423" t="s">
        <v>22</v>
      </c>
      <c r="C1423" t="s">
        <v>490</v>
      </c>
      <c r="D1423">
        <v>6912570964</v>
      </c>
      <c r="E1423" s="1">
        <v>45118</v>
      </c>
      <c r="F1423" s="1">
        <v>45118</v>
      </c>
      <c r="G1423">
        <v>10028834943</v>
      </c>
      <c r="H1423">
        <v>98993453</v>
      </c>
      <c r="I1423" s="5">
        <v>3747.84</v>
      </c>
      <c r="J1423" s="1">
        <v>45178</v>
      </c>
      <c r="K1423" s="4">
        <v>3072</v>
      </c>
      <c r="L1423" s="1">
        <v>45163</v>
      </c>
      <c r="M1423">
        <v>-15</v>
      </c>
      <c r="N1423" s="4">
        <f t="shared" si="22"/>
        <v>-46080</v>
      </c>
    </row>
    <row r="1424" spans="1:14" hidden="1" x14ac:dyDescent="0.25">
      <c r="A1424" t="s">
        <v>14</v>
      </c>
      <c r="B1424" t="s">
        <v>22</v>
      </c>
      <c r="C1424" t="s">
        <v>1421</v>
      </c>
      <c r="D1424" t="s">
        <v>1422</v>
      </c>
      <c r="E1424" s="1">
        <v>45120</v>
      </c>
      <c r="F1424" s="1">
        <v>45120</v>
      </c>
      <c r="G1424">
        <v>10037845771</v>
      </c>
      <c r="H1424" s="3">
        <v>45170</v>
      </c>
      <c r="I1424" s="5">
        <v>3066.67</v>
      </c>
      <c r="J1424" s="1">
        <v>45169</v>
      </c>
      <c r="K1424" s="4">
        <v>3066.67</v>
      </c>
      <c r="L1424" s="1">
        <v>45132</v>
      </c>
      <c r="M1424">
        <v>-37</v>
      </c>
      <c r="N1424" s="4">
        <f t="shared" si="22"/>
        <v>-113466.79000000001</v>
      </c>
    </row>
    <row r="1425" spans="1:14" hidden="1" x14ac:dyDescent="0.25">
      <c r="A1425" t="s">
        <v>14</v>
      </c>
      <c r="B1425" t="s">
        <v>22</v>
      </c>
      <c r="C1425" t="s">
        <v>1449</v>
      </c>
      <c r="D1425" t="s">
        <v>1450</v>
      </c>
      <c r="E1425" s="1">
        <v>45123</v>
      </c>
      <c r="F1425" s="1">
        <v>45123</v>
      </c>
      <c r="G1425">
        <v>10058914179</v>
      </c>
      <c r="H1425" t="s">
        <v>647</v>
      </c>
      <c r="I1425" s="5">
        <v>3066.67</v>
      </c>
      <c r="J1425" s="1">
        <v>45138</v>
      </c>
      <c r="K1425" s="4">
        <v>3066.67</v>
      </c>
      <c r="L1425" s="1">
        <v>45132</v>
      </c>
      <c r="M1425">
        <v>-6</v>
      </c>
      <c r="N1425" s="4">
        <f t="shared" si="22"/>
        <v>-18400.02</v>
      </c>
    </row>
    <row r="1426" spans="1:14" hidden="1" x14ac:dyDescent="0.25">
      <c r="A1426" t="s">
        <v>14</v>
      </c>
      <c r="B1426" t="s">
        <v>22</v>
      </c>
      <c r="C1426" t="s">
        <v>1421</v>
      </c>
      <c r="D1426" t="s">
        <v>1422</v>
      </c>
      <c r="E1426" s="1">
        <v>45154</v>
      </c>
      <c r="F1426" s="1">
        <v>45154</v>
      </c>
      <c r="G1426">
        <v>10282830976</v>
      </c>
      <c r="H1426" s="3">
        <v>45200</v>
      </c>
      <c r="I1426" s="5">
        <v>3066.67</v>
      </c>
      <c r="J1426" s="1">
        <v>45199</v>
      </c>
      <c r="K1426" s="4">
        <v>3066.67</v>
      </c>
      <c r="L1426" s="1">
        <v>45176</v>
      </c>
      <c r="M1426">
        <v>-23</v>
      </c>
      <c r="N1426" s="4">
        <f t="shared" si="22"/>
        <v>-70533.41</v>
      </c>
    </row>
    <row r="1427" spans="1:14" hidden="1" x14ac:dyDescent="0.25">
      <c r="A1427" t="s">
        <v>14</v>
      </c>
      <c r="B1427" t="s">
        <v>22</v>
      </c>
      <c r="C1427" t="s">
        <v>1449</v>
      </c>
      <c r="D1427" t="s">
        <v>1450</v>
      </c>
      <c r="E1427" s="1">
        <v>45166</v>
      </c>
      <c r="F1427" s="1">
        <v>45166</v>
      </c>
      <c r="G1427">
        <v>10330867068</v>
      </c>
      <c r="H1427" t="s">
        <v>1811</v>
      </c>
      <c r="I1427" s="5">
        <v>3066.67</v>
      </c>
      <c r="J1427" s="1">
        <v>45169</v>
      </c>
      <c r="K1427" s="4">
        <v>3066.67</v>
      </c>
      <c r="L1427" s="1">
        <v>45176</v>
      </c>
      <c r="M1427">
        <v>7</v>
      </c>
      <c r="N1427" s="4">
        <f t="shared" si="22"/>
        <v>21466.690000000002</v>
      </c>
    </row>
    <row r="1428" spans="1:14" hidden="1" x14ac:dyDescent="0.25">
      <c r="A1428" t="s">
        <v>14</v>
      </c>
      <c r="B1428" t="s">
        <v>22</v>
      </c>
      <c r="C1428" t="s">
        <v>632</v>
      </c>
      <c r="D1428">
        <v>6522300968</v>
      </c>
      <c r="E1428" s="1">
        <v>45126</v>
      </c>
      <c r="F1428" s="1">
        <v>45126</v>
      </c>
      <c r="G1428">
        <v>10097020820</v>
      </c>
      <c r="H1428">
        <v>7000198042</v>
      </c>
      <c r="I1428" s="5">
        <v>3371.48</v>
      </c>
      <c r="J1428" s="1">
        <v>45186</v>
      </c>
      <c r="K1428" s="4">
        <v>3064.98</v>
      </c>
      <c r="L1428" s="1">
        <v>45196</v>
      </c>
      <c r="M1428">
        <v>10</v>
      </c>
      <c r="N1428" s="4">
        <f t="shared" si="22"/>
        <v>30649.8</v>
      </c>
    </row>
    <row r="1429" spans="1:14" hidden="1" x14ac:dyDescent="0.25">
      <c r="A1429" t="s">
        <v>14</v>
      </c>
      <c r="B1429" t="s">
        <v>22</v>
      </c>
      <c r="C1429" t="s">
        <v>115</v>
      </c>
      <c r="D1429">
        <v>82130592</v>
      </c>
      <c r="E1429" s="1">
        <v>45164</v>
      </c>
      <c r="F1429" s="1">
        <v>45164</v>
      </c>
      <c r="G1429">
        <v>10326323250</v>
      </c>
      <c r="H1429">
        <v>2004033056</v>
      </c>
      <c r="I1429" s="5">
        <v>3366</v>
      </c>
      <c r="J1429" s="1">
        <v>45224</v>
      </c>
      <c r="K1429" s="4">
        <v>3060</v>
      </c>
      <c r="L1429" s="1">
        <v>45196</v>
      </c>
      <c r="M1429">
        <v>-28</v>
      </c>
      <c r="N1429" s="4">
        <f t="shared" si="22"/>
        <v>-85680</v>
      </c>
    </row>
    <row r="1430" spans="1:14" hidden="1" x14ac:dyDescent="0.25">
      <c r="A1430" t="s">
        <v>14</v>
      </c>
      <c r="B1430" t="s">
        <v>22</v>
      </c>
      <c r="C1430" t="s">
        <v>238</v>
      </c>
      <c r="D1430">
        <v>1313240424</v>
      </c>
      <c r="E1430" s="1">
        <v>45042</v>
      </c>
      <c r="F1430" s="1">
        <v>45042</v>
      </c>
      <c r="G1430">
        <v>9512199462</v>
      </c>
      <c r="H1430" t="s">
        <v>540</v>
      </c>
      <c r="I1430" s="5">
        <v>3192</v>
      </c>
      <c r="J1430" s="1">
        <v>45102</v>
      </c>
      <c r="K1430" s="4">
        <v>3040</v>
      </c>
      <c r="L1430" s="1">
        <v>45163</v>
      </c>
      <c r="M1430">
        <v>61</v>
      </c>
      <c r="N1430" s="4">
        <f t="shared" si="22"/>
        <v>185440</v>
      </c>
    </row>
    <row r="1431" spans="1:14" hidden="1" x14ac:dyDescent="0.25">
      <c r="A1431" t="s">
        <v>14</v>
      </c>
      <c r="B1431" t="s">
        <v>22</v>
      </c>
      <c r="C1431" t="s">
        <v>58</v>
      </c>
      <c r="D1431">
        <v>426150488</v>
      </c>
      <c r="E1431" s="1">
        <v>45020</v>
      </c>
      <c r="F1431" s="1">
        <v>45020</v>
      </c>
      <c r="G1431">
        <v>9362668382</v>
      </c>
      <c r="H1431">
        <v>116995</v>
      </c>
      <c r="I1431" s="5">
        <v>3334.76</v>
      </c>
      <c r="J1431" s="1">
        <v>45080</v>
      </c>
      <c r="K1431" s="4">
        <v>3031.6</v>
      </c>
      <c r="L1431" s="1">
        <v>45135</v>
      </c>
      <c r="M1431">
        <v>55</v>
      </c>
      <c r="N1431" s="4">
        <f t="shared" si="22"/>
        <v>166738</v>
      </c>
    </row>
    <row r="1432" spans="1:14" hidden="1" x14ac:dyDescent="0.25">
      <c r="A1432" t="s">
        <v>14</v>
      </c>
      <c r="B1432" t="s">
        <v>22</v>
      </c>
      <c r="C1432" t="s">
        <v>1384</v>
      </c>
      <c r="D1432">
        <v>12549600158</v>
      </c>
      <c r="E1432" s="1">
        <v>45162</v>
      </c>
      <c r="F1432" s="1">
        <v>45162</v>
      </c>
      <c r="G1432">
        <v>10320380409</v>
      </c>
      <c r="H1432">
        <v>1022302355</v>
      </c>
      <c r="I1432" s="5">
        <v>3676.35</v>
      </c>
      <c r="J1432" s="1">
        <v>45199</v>
      </c>
      <c r="K1432" s="4">
        <v>3013.4</v>
      </c>
      <c r="L1432" s="1">
        <v>45182</v>
      </c>
      <c r="M1432">
        <v>-17</v>
      </c>
      <c r="N1432" s="4">
        <f t="shared" si="22"/>
        <v>-51227.8</v>
      </c>
    </row>
    <row r="1433" spans="1:14" hidden="1" x14ac:dyDescent="0.25">
      <c r="A1433" t="s">
        <v>14</v>
      </c>
      <c r="B1433" t="s">
        <v>22</v>
      </c>
      <c r="C1433" t="s">
        <v>293</v>
      </c>
      <c r="D1433">
        <v>492340583</v>
      </c>
      <c r="E1433" s="1">
        <v>45098</v>
      </c>
      <c r="F1433" s="1">
        <v>45098</v>
      </c>
      <c r="G1433">
        <v>9898704663</v>
      </c>
      <c r="H1433">
        <v>23078309</v>
      </c>
      <c r="I1433" s="5">
        <v>3307.04</v>
      </c>
      <c r="J1433" s="1">
        <v>45158</v>
      </c>
      <c r="K1433" s="4">
        <v>3006.4</v>
      </c>
      <c r="L1433" s="1">
        <v>45196</v>
      </c>
      <c r="M1433">
        <v>38</v>
      </c>
      <c r="N1433" s="4">
        <f t="shared" si="22"/>
        <v>114243.2</v>
      </c>
    </row>
    <row r="1434" spans="1:14" hidden="1" x14ac:dyDescent="0.25">
      <c r="A1434" t="s">
        <v>14</v>
      </c>
      <c r="B1434" t="s">
        <v>22</v>
      </c>
      <c r="C1434" t="s">
        <v>172</v>
      </c>
      <c r="D1434">
        <v>8082461008</v>
      </c>
      <c r="E1434" s="1">
        <v>45118</v>
      </c>
      <c r="F1434" s="1">
        <v>45118</v>
      </c>
      <c r="G1434">
        <v>10030822412</v>
      </c>
      <c r="H1434">
        <v>23172071</v>
      </c>
      <c r="I1434" s="5">
        <v>3660.73</v>
      </c>
      <c r="J1434" s="1">
        <v>45178</v>
      </c>
      <c r="K1434" s="4">
        <v>3000.6</v>
      </c>
      <c r="L1434" s="1">
        <v>45196</v>
      </c>
      <c r="M1434">
        <v>18</v>
      </c>
      <c r="N1434" s="4">
        <f t="shared" si="22"/>
        <v>54010.799999999996</v>
      </c>
    </row>
    <row r="1435" spans="1:14" hidden="1" x14ac:dyDescent="0.25">
      <c r="A1435" t="s">
        <v>14</v>
      </c>
      <c r="B1435" t="s">
        <v>22</v>
      </c>
      <c r="C1435" t="s">
        <v>67</v>
      </c>
      <c r="D1435">
        <v>9009860967</v>
      </c>
      <c r="E1435" s="1">
        <v>44957</v>
      </c>
      <c r="F1435" s="1">
        <v>44957</v>
      </c>
      <c r="G1435">
        <v>8932890679</v>
      </c>
      <c r="H1435" t="s">
        <v>71</v>
      </c>
      <c r="I1435" s="5">
        <v>3120</v>
      </c>
      <c r="J1435" s="1">
        <v>45015</v>
      </c>
      <c r="K1435" s="4">
        <v>3000</v>
      </c>
      <c r="L1435" s="1">
        <v>45146</v>
      </c>
      <c r="M1435">
        <v>131</v>
      </c>
      <c r="N1435" s="4">
        <f t="shared" si="22"/>
        <v>393000</v>
      </c>
    </row>
    <row r="1436" spans="1:14" hidden="1" x14ac:dyDescent="0.25">
      <c r="A1436" t="s">
        <v>14</v>
      </c>
      <c r="B1436" t="s">
        <v>22</v>
      </c>
      <c r="C1436" t="s">
        <v>119</v>
      </c>
      <c r="D1436">
        <v>7279701002</v>
      </c>
      <c r="E1436" s="1">
        <v>45006</v>
      </c>
      <c r="F1436" s="1">
        <v>45006</v>
      </c>
      <c r="G1436">
        <v>9279481879</v>
      </c>
      <c r="H1436">
        <v>3822037017</v>
      </c>
      <c r="I1436" s="5">
        <v>3120</v>
      </c>
      <c r="J1436" s="1">
        <v>45016</v>
      </c>
      <c r="K1436" s="4">
        <v>3000</v>
      </c>
      <c r="L1436" s="1">
        <v>45196</v>
      </c>
      <c r="M1436">
        <v>180</v>
      </c>
      <c r="N1436" s="4">
        <f t="shared" si="22"/>
        <v>540000</v>
      </c>
    </row>
    <row r="1437" spans="1:14" hidden="1" x14ac:dyDescent="0.25">
      <c r="A1437" t="s">
        <v>14</v>
      </c>
      <c r="B1437" t="s">
        <v>22</v>
      </c>
      <c r="C1437" t="s">
        <v>119</v>
      </c>
      <c r="D1437">
        <v>7279701002</v>
      </c>
      <c r="E1437" s="1">
        <v>45062</v>
      </c>
      <c r="F1437" s="1">
        <v>45062</v>
      </c>
      <c r="G1437">
        <v>9655117937</v>
      </c>
      <c r="H1437">
        <v>3823004391</v>
      </c>
      <c r="I1437" s="5">
        <v>3120</v>
      </c>
      <c r="J1437" s="1">
        <v>45077</v>
      </c>
      <c r="K1437" s="4">
        <v>3000</v>
      </c>
      <c r="L1437" s="1">
        <v>45196</v>
      </c>
      <c r="M1437">
        <v>119</v>
      </c>
      <c r="N1437" s="4">
        <f t="shared" si="22"/>
        <v>357000</v>
      </c>
    </row>
    <row r="1438" spans="1:14" hidden="1" x14ac:dyDescent="0.25">
      <c r="A1438" t="s">
        <v>14</v>
      </c>
      <c r="B1438" t="s">
        <v>22</v>
      </c>
      <c r="C1438" t="s">
        <v>119</v>
      </c>
      <c r="D1438">
        <v>7279701002</v>
      </c>
      <c r="E1438" s="1">
        <v>45063</v>
      </c>
      <c r="F1438" s="1">
        <v>45063</v>
      </c>
      <c r="G1438">
        <v>9655138963</v>
      </c>
      <c r="H1438">
        <v>3823004392</v>
      </c>
      <c r="I1438" s="5">
        <v>3120</v>
      </c>
      <c r="J1438" s="1">
        <v>45077</v>
      </c>
      <c r="K1438" s="4">
        <v>3000</v>
      </c>
      <c r="L1438" s="1">
        <v>45196</v>
      </c>
      <c r="M1438">
        <v>119</v>
      </c>
      <c r="N1438" s="4">
        <f t="shared" si="22"/>
        <v>357000</v>
      </c>
    </row>
    <row r="1439" spans="1:14" hidden="1" x14ac:dyDescent="0.25">
      <c r="A1439" t="s">
        <v>14</v>
      </c>
      <c r="B1439" t="s">
        <v>22</v>
      </c>
      <c r="C1439" t="s">
        <v>78</v>
      </c>
      <c r="D1439">
        <v>2518990284</v>
      </c>
      <c r="E1439" s="1">
        <v>45082</v>
      </c>
      <c r="F1439" s="1">
        <v>45082</v>
      </c>
      <c r="G1439">
        <v>9772261451</v>
      </c>
      <c r="H1439" t="s">
        <v>847</v>
      </c>
      <c r="I1439" s="5">
        <v>3150</v>
      </c>
      <c r="J1439" s="1">
        <v>45142</v>
      </c>
      <c r="K1439" s="4">
        <v>3000</v>
      </c>
      <c r="L1439" s="1">
        <v>45134</v>
      </c>
      <c r="M1439">
        <v>-8</v>
      </c>
      <c r="N1439" s="4">
        <f t="shared" si="22"/>
        <v>-24000</v>
      </c>
    </row>
    <row r="1440" spans="1:14" hidden="1" x14ac:dyDescent="0.25">
      <c r="A1440" t="s">
        <v>14</v>
      </c>
      <c r="B1440" t="s">
        <v>22</v>
      </c>
      <c r="C1440" t="s">
        <v>101</v>
      </c>
      <c r="D1440">
        <v>7123400157</v>
      </c>
      <c r="E1440" s="1">
        <v>45088</v>
      </c>
      <c r="F1440" s="1">
        <v>45088</v>
      </c>
      <c r="G1440">
        <v>9814438499</v>
      </c>
      <c r="H1440">
        <v>23020001</v>
      </c>
      <c r="I1440" s="5">
        <v>3660</v>
      </c>
      <c r="J1440" s="1">
        <v>45148</v>
      </c>
      <c r="K1440" s="4">
        <v>3000</v>
      </c>
      <c r="L1440" s="1">
        <v>45134</v>
      </c>
      <c r="M1440">
        <v>-14</v>
      </c>
      <c r="N1440" s="4">
        <f t="shared" si="22"/>
        <v>-42000</v>
      </c>
    </row>
    <row r="1441" spans="1:14" hidden="1" x14ac:dyDescent="0.25">
      <c r="A1441" t="s">
        <v>14</v>
      </c>
      <c r="B1441" t="s">
        <v>22</v>
      </c>
      <c r="C1441" t="s">
        <v>45</v>
      </c>
      <c r="D1441">
        <v>12736110151</v>
      </c>
      <c r="E1441" s="1">
        <v>45098</v>
      </c>
      <c r="F1441" s="1">
        <v>45098</v>
      </c>
      <c r="G1441">
        <v>9896105153</v>
      </c>
      <c r="H1441">
        <v>6364003260</v>
      </c>
      <c r="I1441" s="5">
        <v>3300</v>
      </c>
      <c r="J1441" s="1">
        <v>45158</v>
      </c>
      <c r="K1441" s="4">
        <v>3000</v>
      </c>
      <c r="L1441" s="1">
        <v>45196</v>
      </c>
      <c r="M1441">
        <v>38</v>
      </c>
      <c r="N1441" s="4">
        <f t="shared" si="22"/>
        <v>114000</v>
      </c>
    </row>
    <row r="1442" spans="1:14" hidden="1" x14ac:dyDescent="0.25">
      <c r="A1442" t="s">
        <v>14</v>
      </c>
      <c r="B1442" t="s">
        <v>22</v>
      </c>
      <c r="C1442" t="s">
        <v>119</v>
      </c>
      <c r="D1442">
        <v>7279701002</v>
      </c>
      <c r="E1442" s="1">
        <v>45105</v>
      </c>
      <c r="F1442" s="1">
        <v>45105</v>
      </c>
      <c r="G1442">
        <v>9934569893</v>
      </c>
      <c r="H1442">
        <v>3823008299</v>
      </c>
      <c r="I1442" s="5">
        <v>3120</v>
      </c>
      <c r="J1442" s="1">
        <v>45169</v>
      </c>
      <c r="K1442" s="4">
        <v>3000</v>
      </c>
      <c r="L1442" s="1">
        <v>45196</v>
      </c>
      <c r="M1442">
        <v>27</v>
      </c>
      <c r="N1442" s="4">
        <f t="shared" si="22"/>
        <v>81000</v>
      </c>
    </row>
    <row r="1443" spans="1:14" hidden="1" x14ac:dyDescent="0.25">
      <c r="A1443" t="s">
        <v>14</v>
      </c>
      <c r="B1443" t="s">
        <v>22</v>
      </c>
      <c r="C1443" t="s">
        <v>119</v>
      </c>
      <c r="D1443">
        <v>7279701002</v>
      </c>
      <c r="E1443" s="1">
        <v>45105</v>
      </c>
      <c r="F1443" s="1">
        <v>45105</v>
      </c>
      <c r="G1443">
        <v>9934664311</v>
      </c>
      <c r="H1443">
        <v>3823008443</v>
      </c>
      <c r="I1443" s="5">
        <v>3120</v>
      </c>
      <c r="J1443" s="1">
        <v>45169</v>
      </c>
      <c r="K1443" s="4">
        <v>3000</v>
      </c>
      <c r="L1443" s="1">
        <v>45196</v>
      </c>
      <c r="M1443">
        <v>27</v>
      </c>
      <c r="N1443" s="4">
        <f t="shared" si="22"/>
        <v>81000</v>
      </c>
    </row>
    <row r="1444" spans="1:14" hidden="1" x14ac:dyDescent="0.25">
      <c r="A1444" t="s">
        <v>14</v>
      </c>
      <c r="B1444" t="s">
        <v>22</v>
      </c>
      <c r="C1444" t="s">
        <v>1244</v>
      </c>
      <c r="D1444" t="s">
        <v>1245</v>
      </c>
      <c r="E1444" s="1">
        <v>45108</v>
      </c>
      <c r="F1444" s="1">
        <v>45108</v>
      </c>
      <c r="G1444">
        <v>9964143244</v>
      </c>
      <c r="H1444" t="s">
        <v>1246</v>
      </c>
      <c r="I1444" s="5">
        <v>3000</v>
      </c>
      <c r="J1444" s="1">
        <v>45138</v>
      </c>
      <c r="K1444" s="4">
        <v>3000</v>
      </c>
      <c r="L1444" s="1">
        <v>45118</v>
      </c>
      <c r="M1444">
        <v>-20</v>
      </c>
      <c r="N1444" s="4">
        <f t="shared" si="22"/>
        <v>-60000</v>
      </c>
    </row>
    <row r="1445" spans="1:14" hidden="1" x14ac:dyDescent="0.25">
      <c r="A1445" t="s">
        <v>14</v>
      </c>
      <c r="B1445" t="s">
        <v>22</v>
      </c>
      <c r="C1445" t="s">
        <v>1311</v>
      </c>
      <c r="D1445" t="s">
        <v>1312</v>
      </c>
      <c r="E1445" s="1">
        <v>45111</v>
      </c>
      <c r="F1445" s="1">
        <v>45111</v>
      </c>
      <c r="G1445">
        <v>9983310131</v>
      </c>
      <c r="H1445" s="3">
        <v>45078</v>
      </c>
      <c r="I1445" s="5">
        <v>3000</v>
      </c>
      <c r="J1445" s="1">
        <v>45138</v>
      </c>
      <c r="K1445" s="4">
        <v>3000</v>
      </c>
      <c r="L1445" s="1">
        <v>45132</v>
      </c>
      <c r="M1445">
        <v>-6</v>
      </c>
      <c r="N1445" s="4">
        <f t="shared" si="22"/>
        <v>-18000</v>
      </c>
    </row>
    <row r="1446" spans="1:14" hidden="1" x14ac:dyDescent="0.25">
      <c r="A1446" t="s">
        <v>14</v>
      </c>
      <c r="B1446" t="s">
        <v>22</v>
      </c>
      <c r="C1446" t="s">
        <v>1423</v>
      </c>
      <c r="D1446">
        <v>3948960962</v>
      </c>
      <c r="E1446" s="1">
        <v>45120</v>
      </c>
      <c r="F1446" s="1">
        <v>45120</v>
      </c>
      <c r="G1446">
        <v>10039730036</v>
      </c>
      <c r="H1446" t="s">
        <v>1424</v>
      </c>
      <c r="I1446" s="5">
        <v>3660</v>
      </c>
      <c r="J1446" s="1">
        <v>45169</v>
      </c>
      <c r="K1446" s="4">
        <v>3000</v>
      </c>
      <c r="L1446" s="1">
        <v>45149</v>
      </c>
      <c r="M1446">
        <v>-20</v>
      </c>
      <c r="N1446" s="4">
        <f t="shared" si="22"/>
        <v>-60000</v>
      </c>
    </row>
    <row r="1447" spans="1:14" hidden="1" x14ac:dyDescent="0.25">
      <c r="A1447" t="s">
        <v>14</v>
      </c>
      <c r="B1447" t="s">
        <v>22</v>
      </c>
      <c r="C1447" t="s">
        <v>1552</v>
      </c>
      <c r="D1447" t="s">
        <v>1553</v>
      </c>
      <c r="E1447" s="1">
        <v>45130</v>
      </c>
      <c r="F1447" s="1">
        <v>45130</v>
      </c>
      <c r="G1447">
        <v>10122733454</v>
      </c>
      <c r="H1447">
        <v>10</v>
      </c>
      <c r="I1447" s="5">
        <v>3000</v>
      </c>
      <c r="J1447" s="1">
        <v>45138</v>
      </c>
      <c r="K1447" s="4">
        <v>3000</v>
      </c>
      <c r="L1447" s="1">
        <v>45135</v>
      </c>
      <c r="M1447">
        <v>-3</v>
      </c>
      <c r="N1447" s="4">
        <f t="shared" si="22"/>
        <v>-9000</v>
      </c>
    </row>
    <row r="1448" spans="1:14" hidden="1" x14ac:dyDescent="0.25">
      <c r="A1448" t="s">
        <v>14</v>
      </c>
      <c r="B1448" t="s">
        <v>22</v>
      </c>
      <c r="C1448" t="s">
        <v>1311</v>
      </c>
      <c r="D1448" t="s">
        <v>1312</v>
      </c>
      <c r="E1448" s="1">
        <v>45135</v>
      </c>
      <c r="F1448" s="1">
        <v>45135</v>
      </c>
      <c r="G1448">
        <v>10148844954</v>
      </c>
      <c r="H1448" s="3">
        <v>45108</v>
      </c>
      <c r="I1448" s="5">
        <v>3000</v>
      </c>
      <c r="J1448" s="1">
        <v>45138</v>
      </c>
      <c r="K1448" s="4">
        <v>3000</v>
      </c>
      <c r="L1448" s="1">
        <v>45139</v>
      </c>
      <c r="M1448">
        <v>1</v>
      </c>
      <c r="N1448" s="4">
        <f t="shared" si="22"/>
        <v>3000</v>
      </c>
    </row>
    <row r="1449" spans="1:14" hidden="1" x14ac:dyDescent="0.25">
      <c r="A1449" t="s">
        <v>14</v>
      </c>
      <c r="B1449" t="s">
        <v>22</v>
      </c>
      <c r="C1449" t="s">
        <v>1552</v>
      </c>
      <c r="D1449" t="s">
        <v>1553</v>
      </c>
      <c r="E1449" s="1">
        <v>45161</v>
      </c>
      <c r="F1449" s="1">
        <v>45161</v>
      </c>
      <c r="G1449">
        <v>10312030487</v>
      </c>
      <c r="H1449">
        <v>12</v>
      </c>
      <c r="I1449" s="5">
        <v>3000</v>
      </c>
      <c r="J1449" s="1">
        <v>45169</v>
      </c>
      <c r="K1449" s="4">
        <v>3000</v>
      </c>
      <c r="L1449" s="1">
        <v>45168</v>
      </c>
      <c r="M1449">
        <v>-1</v>
      </c>
      <c r="N1449" s="4">
        <f t="shared" si="22"/>
        <v>-3000</v>
      </c>
    </row>
    <row r="1450" spans="1:14" hidden="1" x14ac:dyDescent="0.25">
      <c r="A1450" t="s">
        <v>14</v>
      </c>
      <c r="B1450" t="s">
        <v>22</v>
      </c>
      <c r="C1450" t="s">
        <v>909</v>
      </c>
      <c r="D1450">
        <v>1189430885</v>
      </c>
      <c r="E1450" s="1">
        <v>45089</v>
      </c>
      <c r="F1450" s="1">
        <v>45089</v>
      </c>
      <c r="G1450">
        <v>9827215827</v>
      </c>
      <c r="H1450">
        <v>308</v>
      </c>
      <c r="I1450" s="5">
        <v>3654.91</v>
      </c>
      <c r="J1450" s="1">
        <v>45149</v>
      </c>
      <c r="K1450" s="4">
        <v>2995.83</v>
      </c>
      <c r="L1450" s="1">
        <v>45134</v>
      </c>
      <c r="M1450">
        <v>-15</v>
      </c>
      <c r="N1450" s="4">
        <f t="shared" si="22"/>
        <v>-44937.45</v>
      </c>
    </row>
    <row r="1451" spans="1:14" hidden="1" x14ac:dyDescent="0.25">
      <c r="A1451" t="s">
        <v>14</v>
      </c>
      <c r="B1451" t="s">
        <v>22</v>
      </c>
      <c r="C1451" t="s">
        <v>909</v>
      </c>
      <c r="D1451">
        <v>1189430885</v>
      </c>
      <c r="E1451" s="1">
        <v>45117</v>
      </c>
      <c r="F1451" s="1">
        <v>45117</v>
      </c>
      <c r="G1451">
        <v>10024144185</v>
      </c>
      <c r="H1451">
        <v>373</v>
      </c>
      <c r="I1451" s="5">
        <v>3654.91</v>
      </c>
      <c r="J1451" s="1">
        <v>45177</v>
      </c>
      <c r="K1451" s="4">
        <v>2995.83</v>
      </c>
      <c r="L1451" s="1">
        <v>45134</v>
      </c>
      <c r="M1451">
        <v>-49</v>
      </c>
      <c r="N1451" s="4">
        <f t="shared" si="22"/>
        <v>-146795.66999999998</v>
      </c>
    </row>
    <row r="1452" spans="1:14" hidden="1" x14ac:dyDescent="0.25">
      <c r="A1452" t="s">
        <v>14</v>
      </c>
      <c r="B1452" t="s">
        <v>22</v>
      </c>
      <c r="C1452" t="s">
        <v>1306</v>
      </c>
      <c r="D1452">
        <v>5896561007</v>
      </c>
      <c r="E1452" s="1">
        <v>45111</v>
      </c>
      <c r="F1452" s="1">
        <v>45111</v>
      </c>
      <c r="G1452">
        <v>9981849430</v>
      </c>
      <c r="H1452" t="s">
        <v>1307</v>
      </c>
      <c r="I1452" s="5">
        <v>3646.4</v>
      </c>
      <c r="J1452" s="1">
        <v>45171</v>
      </c>
      <c r="K1452" s="4">
        <v>2988.85</v>
      </c>
      <c r="L1452" s="1">
        <v>45134</v>
      </c>
      <c r="M1452">
        <v>-37</v>
      </c>
      <c r="N1452" s="4">
        <f t="shared" si="22"/>
        <v>-110587.45</v>
      </c>
    </row>
    <row r="1453" spans="1:14" hidden="1" x14ac:dyDescent="0.25">
      <c r="A1453" t="s">
        <v>14</v>
      </c>
      <c r="B1453" t="s">
        <v>22</v>
      </c>
      <c r="C1453" t="s">
        <v>1306</v>
      </c>
      <c r="D1453">
        <v>5896561007</v>
      </c>
      <c r="E1453" s="1">
        <v>45113</v>
      </c>
      <c r="F1453" s="1">
        <v>45113</v>
      </c>
      <c r="G1453">
        <v>9991812738</v>
      </c>
      <c r="H1453" t="s">
        <v>1343</v>
      </c>
      <c r="I1453" s="5">
        <v>3646.4</v>
      </c>
      <c r="J1453" s="1">
        <v>45173</v>
      </c>
      <c r="K1453" s="4">
        <v>2988.85</v>
      </c>
      <c r="L1453" s="1">
        <v>45134</v>
      </c>
      <c r="M1453">
        <v>-39</v>
      </c>
      <c r="N1453" s="4">
        <f t="shared" si="22"/>
        <v>-116565.15</v>
      </c>
    </row>
    <row r="1454" spans="1:14" hidden="1" x14ac:dyDescent="0.25">
      <c r="A1454" t="s">
        <v>14</v>
      </c>
      <c r="B1454" t="s">
        <v>22</v>
      </c>
      <c r="C1454" t="s">
        <v>1306</v>
      </c>
      <c r="D1454">
        <v>5896561007</v>
      </c>
      <c r="E1454" s="1">
        <v>45174</v>
      </c>
      <c r="F1454" s="1">
        <v>45174</v>
      </c>
      <c r="G1454">
        <v>10377255965</v>
      </c>
      <c r="H1454" t="s">
        <v>1892</v>
      </c>
      <c r="I1454" s="5">
        <v>3646.4</v>
      </c>
      <c r="J1454" s="1">
        <v>45234</v>
      </c>
      <c r="K1454" s="4">
        <v>2988.85</v>
      </c>
      <c r="L1454" s="1">
        <v>45196</v>
      </c>
      <c r="M1454">
        <v>-38</v>
      </c>
      <c r="N1454" s="4">
        <f t="shared" si="22"/>
        <v>-113576.3</v>
      </c>
    </row>
    <row r="1455" spans="1:14" hidden="1" x14ac:dyDescent="0.25">
      <c r="A1455" t="s">
        <v>14</v>
      </c>
      <c r="B1455" t="s">
        <v>22</v>
      </c>
      <c r="C1455" t="s">
        <v>1306</v>
      </c>
      <c r="D1455">
        <v>5896561007</v>
      </c>
      <c r="E1455" s="1">
        <v>45173</v>
      </c>
      <c r="F1455" s="1">
        <v>45173</v>
      </c>
      <c r="G1455">
        <v>10377259928</v>
      </c>
      <c r="H1455" t="s">
        <v>1893</v>
      </c>
      <c r="I1455" s="5">
        <v>3646.4</v>
      </c>
      <c r="J1455" s="1">
        <v>45233</v>
      </c>
      <c r="K1455" s="4">
        <v>2988.85</v>
      </c>
      <c r="L1455" s="1">
        <v>45196</v>
      </c>
      <c r="M1455">
        <v>-37</v>
      </c>
      <c r="N1455" s="4">
        <f t="shared" si="22"/>
        <v>-110587.45</v>
      </c>
    </row>
    <row r="1456" spans="1:14" hidden="1" x14ac:dyDescent="0.25">
      <c r="A1456" t="s">
        <v>14</v>
      </c>
      <c r="B1456" t="s">
        <v>22</v>
      </c>
      <c r="C1456" t="s">
        <v>27</v>
      </c>
      <c r="D1456">
        <v>9238800156</v>
      </c>
      <c r="E1456" s="1">
        <v>45128</v>
      </c>
      <c r="F1456" s="1">
        <v>45128</v>
      </c>
      <c r="G1456">
        <v>10094671269</v>
      </c>
      <c r="H1456">
        <v>1209747283</v>
      </c>
      <c r="I1456" s="5">
        <v>3645.36</v>
      </c>
      <c r="J1456" s="1">
        <v>45188</v>
      </c>
      <c r="K1456" s="4">
        <v>2988</v>
      </c>
      <c r="L1456" s="1">
        <v>45196</v>
      </c>
      <c r="M1456">
        <v>8</v>
      </c>
      <c r="N1456" s="4">
        <f t="shared" si="22"/>
        <v>23904</v>
      </c>
    </row>
    <row r="1457" spans="1:14" hidden="1" x14ac:dyDescent="0.25">
      <c r="A1457" t="s">
        <v>14</v>
      </c>
      <c r="B1457" t="s">
        <v>22</v>
      </c>
      <c r="C1457" t="s">
        <v>906</v>
      </c>
      <c r="D1457">
        <v>4732240967</v>
      </c>
      <c r="E1457" s="1">
        <v>45129</v>
      </c>
      <c r="F1457" s="1">
        <v>45129</v>
      </c>
      <c r="G1457">
        <v>10119018902</v>
      </c>
      <c r="H1457">
        <v>87134987</v>
      </c>
      <c r="I1457" s="5">
        <v>3276.08</v>
      </c>
      <c r="J1457" s="1">
        <v>45189</v>
      </c>
      <c r="K1457" s="4">
        <v>2978.25</v>
      </c>
      <c r="L1457" s="1">
        <v>45196</v>
      </c>
      <c r="M1457">
        <v>7</v>
      </c>
      <c r="N1457" s="4">
        <f t="shared" si="22"/>
        <v>20847.75</v>
      </c>
    </row>
    <row r="1458" spans="1:14" hidden="1" x14ac:dyDescent="0.25">
      <c r="A1458" t="s">
        <v>14</v>
      </c>
      <c r="B1458" t="s">
        <v>22</v>
      </c>
      <c r="C1458" t="s">
        <v>906</v>
      </c>
      <c r="D1458">
        <v>4732240967</v>
      </c>
      <c r="E1458" s="1">
        <v>45164</v>
      </c>
      <c r="F1458" s="1">
        <v>45164</v>
      </c>
      <c r="G1458">
        <v>10326188699</v>
      </c>
      <c r="H1458">
        <v>87136073</v>
      </c>
      <c r="I1458" s="5">
        <v>3276.08</v>
      </c>
      <c r="J1458" s="1">
        <v>45224</v>
      </c>
      <c r="K1458" s="4">
        <v>2978.25</v>
      </c>
      <c r="L1458" s="1">
        <v>45196</v>
      </c>
      <c r="M1458">
        <v>-28</v>
      </c>
      <c r="N1458" s="4">
        <f t="shared" si="22"/>
        <v>-83391</v>
      </c>
    </row>
    <row r="1459" spans="1:14" hidden="1" x14ac:dyDescent="0.25">
      <c r="A1459" t="s">
        <v>14</v>
      </c>
      <c r="B1459" t="s">
        <v>22</v>
      </c>
      <c r="C1459" t="s">
        <v>471</v>
      </c>
      <c r="D1459">
        <v>1650760505</v>
      </c>
      <c r="E1459" s="1">
        <v>45116</v>
      </c>
      <c r="F1459" s="1">
        <v>45116</v>
      </c>
      <c r="G1459">
        <v>10014549082</v>
      </c>
      <c r="H1459">
        <v>50003139</v>
      </c>
      <c r="I1459" s="5">
        <v>3275.36</v>
      </c>
      <c r="J1459" s="1">
        <v>45169</v>
      </c>
      <c r="K1459" s="4">
        <v>2977.6</v>
      </c>
      <c r="L1459" s="1">
        <v>45190</v>
      </c>
      <c r="M1459">
        <v>21</v>
      </c>
      <c r="N1459" s="4">
        <f t="shared" si="22"/>
        <v>62529.599999999999</v>
      </c>
    </row>
    <row r="1460" spans="1:14" hidden="1" x14ac:dyDescent="0.25">
      <c r="A1460" t="s">
        <v>14</v>
      </c>
      <c r="B1460" t="s">
        <v>22</v>
      </c>
      <c r="C1460" t="s">
        <v>471</v>
      </c>
      <c r="D1460">
        <v>1650760505</v>
      </c>
      <c r="E1460" s="1">
        <v>45125</v>
      </c>
      <c r="F1460" s="1">
        <v>45125</v>
      </c>
      <c r="G1460">
        <v>10072378088</v>
      </c>
      <c r="H1460">
        <v>50003218</v>
      </c>
      <c r="I1460" s="5">
        <v>3275.36</v>
      </c>
      <c r="J1460" s="1">
        <v>45169</v>
      </c>
      <c r="K1460" s="4">
        <v>2977.6</v>
      </c>
      <c r="L1460" s="1">
        <v>45190</v>
      </c>
      <c r="M1460">
        <v>21</v>
      </c>
      <c r="N1460" s="4">
        <f t="shared" si="22"/>
        <v>62529.599999999999</v>
      </c>
    </row>
    <row r="1461" spans="1:14" hidden="1" x14ac:dyDescent="0.25">
      <c r="A1461" t="s">
        <v>14</v>
      </c>
      <c r="B1461" t="s">
        <v>22</v>
      </c>
      <c r="C1461" t="s">
        <v>690</v>
      </c>
      <c r="D1461">
        <v>3663160962</v>
      </c>
      <c r="E1461" s="1">
        <v>45143</v>
      </c>
      <c r="F1461" s="1">
        <v>45143</v>
      </c>
      <c r="G1461">
        <v>10215041308</v>
      </c>
      <c r="H1461">
        <v>2315638</v>
      </c>
      <c r="I1461" s="5">
        <v>3267.22</v>
      </c>
      <c r="J1461" s="1">
        <v>45203</v>
      </c>
      <c r="K1461" s="4">
        <v>2970.2</v>
      </c>
      <c r="L1461" s="1">
        <v>45196</v>
      </c>
      <c r="M1461">
        <v>-7</v>
      </c>
      <c r="N1461" s="4">
        <f t="shared" si="22"/>
        <v>-20791.399999999998</v>
      </c>
    </row>
    <row r="1462" spans="1:14" hidden="1" x14ac:dyDescent="0.25">
      <c r="A1462" t="s">
        <v>14</v>
      </c>
      <c r="B1462" t="s">
        <v>22</v>
      </c>
      <c r="C1462" t="s">
        <v>301</v>
      </c>
      <c r="D1462">
        <v>5849130157</v>
      </c>
      <c r="E1462" s="1">
        <v>45080</v>
      </c>
      <c r="F1462" s="1">
        <v>45080</v>
      </c>
      <c r="G1462">
        <v>9768488412</v>
      </c>
      <c r="H1462" t="s">
        <v>846</v>
      </c>
      <c r="I1462" s="5">
        <v>3242.05</v>
      </c>
      <c r="J1462" s="1">
        <v>45140</v>
      </c>
      <c r="K1462" s="4">
        <v>2947.32</v>
      </c>
      <c r="L1462" s="1">
        <v>45196</v>
      </c>
      <c r="M1462">
        <v>56</v>
      </c>
      <c r="N1462" s="4">
        <f t="shared" si="22"/>
        <v>165049.92000000001</v>
      </c>
    </row>
    <row r="1463" spans="1:14" hidden="1" x14ac:dyDescent="0.25">
      <c r="A1463" t="s">
        <v>14</v>
      </c>
      <c r="B1463" t="s">
        <v>22</v>
      </c>
      <c r="C1463" t="s">
        <v>301</v>
      </c>
      <c r="D1463">
        <v>5849130157</v>
      </c>
      <c r="E1463" s="1">
        <v>45094</v>
      </c>
      <c r="F1463" s="1">
        <v>45094</v>
      </c>
      <c r="G1463">
        <v>9876852620</v>
      </c>
      <c r="H1463" t="s">
        <v>1018</v>
      </c>
      <c r="I1463" s="5">
        <v>3242.05</v>
      </c>
      <c r="J1463" s="1">
        <v>45154</v>
      </c>
      <c r="K1463" s="4">
        <v>2947.32</v>
      </c>
      <c r="L1463" s="1">
        <v>45196</v>
      </c>
      <c r="M1463">
        <v>42</v>
      </c>
      <c r="N1463" s="4">
        <f t="shared" si="22"/>
        <v>123787.44</v>
      </c>
    </row>
    <row r="1464" spans="1:14" hidden="1" x14ac:dyDescent="0.25">
      <c r="A1464" t="s">
        <v>14</v>
      </c>
      <c r="B1464" t="s">
        <v>22</v>
      </c>
      <c r="C1464" t="s">
        <v>301</v>
      </c>
      <c r="D1464">
        <v>5849130157</v>
      </c>
      <c r="E1464" s="1">
        <v>45101</v>
      </c>
      <c r="F1464" s="1">
        <v>45101</v>
      </c>
      <c r="G1464">
        <v>9918648891</v>
      </c>
      <c r="H1464" t="s">
        <v>1116</v>
      </c>
      <c r="I1464" s="5">
        <v>3242.05</v>
      </c>
      <c r="J1464" s="1">
        <v>45161</v>
      </c>
      <c r="K1464" s="4">
        <v>2947.32</v>
      </c>
      <c r="L1464" s="1">
        <v>45196</v>
      </c>
      <c r="M1464">
        <v>35</v>
      </c>
      <c r="N1464" s="4">
        <f t="shared" si="22"/>
        <v>103156.20000000001</v>
      </c>
    </row>
    <row r="1465" spans="1:14" hidden="1" x14ac:dyDescent="0.25">
      <c r="A1465" t="s">
        <v>14</v>
      </c>
      <c r="B1465" t="s">
        <v>22</v>
      </c>
      <c r="C1465" t="s">
        <v>301</v>
      </c>
      <c r="D1465">
        <v>5849130157</v>
      </c>
      <c r="E1465" s="1">
        <v>45101</v>
      </c>
      <c r="F1465" s="1">
        <v>45101</v>
      </c>
      <c r="G1465">
        <v>9918649422</v>
      </c>
      <c r="H1465" t="s">
        <v>1118</v>
      </c>
      <c r="I1465" s="5">
        <v>3242.05</v>
      </c>
      <c r="J1465" s="1">
        <v>45161</v>
      </c>
      <c r="K1465" s="4">
        <v>2947.32</v>
      </c>
      <c r="L1465" s="1">
        <v>45196</v>
      </c>
      <c r="M1465">
        <v>35</v>
      </c>
      <c r="N1465" s="4">
        <f t="shared" si="22"/>
        <v>103156.20000000001</v>
      </c>
    </row>
    <row r="1466" spans="1:14" hidden="1" x14ac:dyDescent="0.25">
      <c r="A1466" t="s">
        <v>14</v>
      </c>
      <c r="B1466" t="s">
        <v>22</v>
      </c>
      <c r="C1466" t="s">
        <v>301</v>
      </c>
      <c r="D1466">
        <v>5849130157</v>
      </c>
      <c r="E1466" s="1">
        <v>45106</v>
      </c>
      <c r="F1466" s="1">
        <v>45106</v>
      </c>
      <c r="G1466">
        <v>9942937439</v>
      </c>
      <c r="H1466" t="s">
        <v>1200</v>
      </c>
      <c r="I1466" s="5">
        <v>3242.05</v>
      </c>
      <c r="J1466" s="1">
        <v>45166</v>
      </c>
      <c r="K1466" s="4">
        <v>2947.32</v>
      </c>
      <c r="L1466" s="1">
        <v>45196</v>
      </c>
      <c r="M1466">
        <v>30</v>
      </c>
      <c r="N1466" s="4">
        <f t="shared" si="22"/>
        <v>88419.6</v>
      </c>
    </row>
    <row r="1467" spans="1:14" hidden="1" x14ac:dyDescent="0.25">
      <c r="A1467" t="s">
        <v>14</v>
      </c>
      <c r="B1467" t="s">
        <v>22</v>
      </c>
      <c r="C1467" t="s">
        <v>301</v>
      </c>
      <c r="D1467">
        <v>5849130157</v>
      </c>
      <c r="E1467" s="1">
        <v>45107</v>
      </c>
      <c r="F1467" s="1">
        <v>45107</v>
      </c>
      <c r="G1467">
        <v>9959637602</v>
      </c>
      <c r="H1467" t="s">
        <v>1237</v>
      </c>
      <c r="I1467" s="5">
        <v>3242.05</v>
      </c>
      <c r="J1467" s="1">
        <v>45167</v>
      </c>
      <c r="K1467" s="4">
        <v>2947.32</v>
      </c>
      <c r="L1467" s="1">
        <v>45196</v>
      </c>
      <c r="M1467">
        <v>29</v>
      </c>
      <c r="N1467" s="4">
        <f t="shared" si="22"/>
        <v>85472.28</v>
      </c>
    </row>
    <row r="1468" spans="1:14" hidden="1" x14ac:dyDescent="0.25">
      <c r="A1468" t="s">
        <v>14</v>
      </c>
      <c r="B1468" t="s">
        <v>22</v>
      </c>
      <c r="C1468" t="s">
        <v>301</v>
      </c>
      <c r="D1468">
        <v>5849130157</v>
      </c>
      <c r="E1468" s="1">
        <v>45107</v>
      </c>
      <c r="F1468" s="1">
        <v>45107</v>
      </c>
      <c r="G1468">
        <v>9959638726</v>
      </c>
      <c r="H1468" t="s">
        <v>1238</v>
      </c>
      <c r="I1468" s="5">
        <v>3242.05</v>
      </c>
      <c r="J1468" s="1">
        <v>45167</v>
      </c>
      <c r="K1468" s="4">
        <v>2947.32</v>
      </c>
      <c r="L1468" s="1">
        <v>45196</v>
      </c>
      <c r="M1468">
        <v>29</v>
      </c>
      <c r="N1468" s="4">
        <f t="shared" si="22"/>
        <v>85472.28</v>
      </c>
    </row>
    <row r="1469" spans="1:14" hidden="1" x14ac:dyDescent="0.25">
      <c r="A1469" t="s">
        <v>14</v>
      </c>
      <c r="B1469" t="s">
        <v>22</v>
      </c>
      <c r="C1469" t="s">
        <v>301</v>
      </c>
      <c r="D1469">
        <v>5849130157</v>
      </c>
      <c r="E1469" s="1">
        <v>45122</v>
      </c>
      <c r="F1469" s="1">
        <v>45122</v>
      </c>
      <c r="G1469">
        <v>10077245231</v>
      </c>
      <c r="H1469" t="s">
        <v>1471</v>
      </c>
      <c r="I1469" s="5">
        <v>3242.05</v>
      </c>
      <c r="J1469" s="1">
        <v>45182</v>
      </c>
      <c r="K1469" s="4">
        <v>2947.32</v>
      </c>
      <c r="L1469" s="1">
        <v>45196</v>
      </c>
      <c r="M1469">
        <v>14</v>
      </c>
      <c r="N1469" s="4">
        <f t="shared" si="22"/>
        <v>41262.480000000003</v>
      </c>
    </row>
    <row r="1470" spans="1:14" hidden="1" x14ac:dyDescent="0.25">
      <c r="A1470" t="s">
        <v>14</v>
      </c>
      <c r="B1470" t="s">
        <v>22</v>
      </c>
      <c r="C1470" t="s">
        <v>301</v>
      </c>
      <c r="D1470">
        <v>5849130157</v>
      </c>
      <c r="E1470" s="1">
        <v>45131</v>
      </c>
      <c r="F1470" s="1">
        <v>45131</v>
      </c>
      <c r="G1470">
        <v>10121472967</v>
      </c>
      <c r="H1470" t="s">
        <v>1550</v>
      </c>
      <c r="I1470" s="5">
        <v>3242.05</v>
      </c>
      <c r="J1470" s="1">
        <v>45191</v>
      </c>
      <c r="K1470" s="4">
        <v>2947.32</v>
      </c>
      <c r="L1470" s="1">
        <v>45196</v>
      </c>
      <c r="M1470">
        <v>5</v>
      </c>
      <c r="N1470" s="4">
        <f t="shared" si="22"/>
        <v>14736.6</v>
      </c>
    </row>
    <row r="1471" spans="1:14" hidden="1" x14ac:dyDescent="0.25">
      <c r="A1471" t="s">
        <v>14</v>
      </c>
      <c r="B1471" t="s">
        <v>22</v>
      </c>
      <c r="C1471" t="s">
        <v>301</v>
      </c>
      <c r="D1471">
        <v>5849130157</v>
      </c>
      <c r="E1471" s="1">
        <v>45131</v>
      </c>
      <c r="F1471" s="1">
        <v>45131</v>
      </c>
      <c r="G1471">
        <v>10121485865</v>
      </c>
      <c r="H1471" t="s">
        <v>1551</v>
      </c>
      <c r="I1471" s="5">
        <v>3242.05</v>
      </c>
      <c r="J1471" s="1">
        <v>45191</v>
      </c>
      <c r="K1471" s="4">
        <v>2947.32</v>
      </c>
      <c r="L1471" s="1">
        <v>45196</v>
      </c>
      <c r="M1471">
        <v>5</v>
      </c>
      <c r="N1471" s="4">
        <f t="shared" si="22"/>
        <v>14736.6</v>
      </c>
    </row>
    <row r="1472" spans="1:14" hidden="1" x14ac:dyDescent="0.25">
      <c r="A1472" t="s">
        <v>14</v>
      </c>
      <c r="B1472" t="s">
        <v>22</v>
      </c>
      <c r="C1472" t="s">
        <v>301</v>
      </c>
      <c r="D1472">
        <v>5849130157</v>
      </c>
      <c r="E1472" s="1">
        <v>45136</v>
      </c>
      <c r="F1472" s="1">
        <v>45136</v>
      </c>
      <c r="G1472">
        <v>10159891626</v>
      </c>
      <c r="H1472" t="s">
        <v>1627</v>
      </c>
      <c r="I1472" s="5">
        <v>3242.05</v>
      </c>
      <c r="J1472" s="1">
        <v>45196</v>
      </c>
      <c r="K1472" s="4">
        <v>2947.32</v>
      </c>
      <c r="L1472" s="1">
        <v>45196</v>
      </c>
      <c r="M1472">
        <v>0</v>
      </c>
      <c r="N1472" s="4">
        <f t="shared" si="22"/>
        <v>0</v>
      </c>
    </row>
    <row r="1473" spans="1:14" hidden="1" x14ac:dyDescent="0.25">
      <c r="A1473" t="s">
        <v>14</v>
      </c>
      <c r="B1473" t="s">
        <v>22</v>
      </c>
      <c r="C1473" t="s">
        <v>301</v>
      </c>
      <c r="D1473">
        <v>5849130157</v>
      </c>
      <c r="E1473" s="1">
        <v>45136</v>
      </c>
      <c r="F1473" s="1">
        <v>45136</v>
      </c>
      <c r="G1473">
        <v>10159892941</v>
      </c>
      <c r="H1473" t="s">
        <v>1628</v>
      </c>
      <c r="I1473" s="5">
        <v>3242.05</v>
      </c>
      <c r="J1473" s="1">
        <v>45196</v>
      </c>
      <c r="K1473" s="4">
        <v>2947.32</v>
      </c>
      <c r="L1473" s="1">
        <v>45196</v>
      </c>
      <c r="M1473">
        <v>0</v>
      </c>
      <c r="N1473" s="4">
        <f t="shared" si="22"/>
        <v>0</v>
      </c>
    </row>
    <row r="1474" spans="1:14" hidden="1" x14ac:dyDescent="0.25">
      <c r="A1474" t="s">
        <v>14</v>
      </c>
      <c r="B1474" t="s">
        <v>22</v>
      </c>
      <c r="C1474" t="s">
        <v>301</v>
      </c>
      <c r="D1474">
        <v>5849130157</v>
      </c>
      <c r="E1474" s="1">
        <v>45141</v>
      </c>
      <c r="F1474" s="1">
        <v>45141</v>
      </c>
      <c r="G1474">
        <v>10199561428</v>
      </c>
      <c r="H1474" t="s">
        <v>1731</v>
      </c>
      <c r="I1474" s="5">
        <v>3242.05</v>
      </c>
      <c r="J1474" s="1">
        <v>45201</v>
      </c>
      <c r="K1474" s="4">
        <v>2947.32</v>
      </c>
      <c r="L1474" s="1">
        <v>45196</v>
      </c>
      <c r="M1474">
        <v>-5</v>
      </c>
      <c r="N1474" s="4">
        <f t="shared" ref="N1474:N1537" si="23">+K1474*M1474</f>
        <v>-14736.6</v>
      </c>
    </row>
    <row r="1475" spans="1:14" hidden="1" x14ac:dyDescent="0.25">
      <c r="A1475" t="s">
        <v>14</v>
      </c>
      <c r="B1475" t="s">
        <v>22</v>
      </c>
      <c r="C1475" t="s">
        <v>301</v>
      </c>
      <c r="D1475">
        <v>5849130157</v>
      </c>
      <c r="E1475" s="1">
        <v>45170</v>
      </c>
      <c r="F1475" s="1">
        <v>45170</v>
      </c>
      <c r="G1475">
        <v>10358125570</v>
      </c>
      <c r="H1475" t="s">
        <v>1862</v>
      </c>
      <c r="I1475" s="5">
        <v>3242.05</v>
      </c>
      <c r="J1475" s="1">
        <v>45230</v>
      </c>
      <c r="K1475" s="4">
        <v>2947.32</v>
      </c>
      <c r="L1475" s="1">
        <v>45196</v>
      </c>
      <c r="M1475">
        <v>-34</v>
      </c>
      <c r="N1475" s="4">
        <f t="shared" si="23"/>
        <v>-100208.88</v>
      </c>
    </row>
    <row r="1476" spans="1:14" hidden="1" x14ac:dyDescent="0.25">
      <c r="A1476" t="s">
        <v>14</v>
      </c>
      <c r="B1476" t="s">
        <v>22</v>
      </c>
      <c r="C1476" t="s">
        <v>301</v>
      </c>
      <c r="D1476">
        <v>5849130157</v>
      </c>
      <c r="E1476" s="1">
        <v>45171</v>
      </c>
      <c r="F1476" s="1">
        <v>45171</v>
      </c>
      <c r="G1476">
        <v>10369919622</v>
      </c>
      <c r="H1476" t="s">
        <v>1885</v>
      </c>
      <c r="I1476" s="5">
        <v>3242.05</v>
      </c>
      <c r="J1476" s="1">
        <v>45231</v>
      </c>
      <c r="K1476" s="4">
        <v>2947.32</v>
      </c>
      <c r="L1476" s="1">
        <v>45196</v>
      </c>
      <c r="M1476">
        <v>-35</v>
      </c>
      <c r="N1476" s="4">
        <f t="shared" si="23"/>
        <v>-103156.20000000001</v>
      </c>
    </row>
    <row r="1477" spans="1:14" hidden="1" x14ac:dyDescent="0.25">
      <c r="A1477" t="s">
        <v>14</v>
      </c>
      <c r="B1477" t="s">
        <v>22</v>
      </c>
      <c r="C1477" t="s">
        <v>341</v>
      </c>
      <c r="D1477">
        <v>11654150157</v>
      </c>
      <c r="E1477" s="1">
        <v>45022</v>
      </c>
      <c r="F1477" s="1">
        <v>45022</v>
      </c>
      <c r="G1477">
        <v>9378370044</v>
      </c>
      <c r="H1477">
        <v>3300053671</v>
      </c>
      <c r="I1477" s="5">
        <v>3239.5</v>
      </c>
      <c r="J1477" s="1">
        <v>45082</v>
      </c>
      <c r="K1477" s="4">
        <v>2945</v>
      </c>
      <c r="L1477" s="1">
        <v>45196</v>
      </c>
      <c r="M1477">
        <v>114</v>
      </c>
      <c r="N1477" s="4">
        <f t="shared" si="23"/>
        <v>335730</v>
      </c>
    </row>
    <row r="1478" spans="1:14" hidden="1" x14ac:dyDescent="0.25">
      <c r="A1478" t="s">
        <v>14</v>
      </c>
      <c r="B1478" t="s">
        <v>22</v>
      </c>
      <c r="C1478" t="s">
        <v>757</v>
      </c>
      <c r="D1478">
        <v>746550409</v>
      </c>
      <c r="E1478" s="1">
        <v>45075</v>
      </c>
      <c r="F1478" s="1">
        <v>45075</v>
      </c>
      <c r="G1478">
        <v>9730553539</v>
      </c>
      <c r="H1478" t="s">
        <v>758</v>
      </c>
      <c r="I1478" s="5">
        <v>3590.46</v>
      </c>
      <c r="J1478" s="1">
        <v>45107</v>
      </c>
      <c r="K1478" s="4">
        <v>2943</v>
      </c>
      <c r="L1478" s="1">
        <v>45140</v>
      </c>
      <c r="M1478">
        <v>33</v>
      </c>
      <c r="N1478" s="4">
        <f t="shared" si="23"/>
        <v>97119</v>
      </c>
    </row>
    <row r="1479" spans="1:14" hidden="1" x14ac:dyDescent="0.25">
      <c r="A1479" t="s">
        <v>14</v>
      </c>
      <c r="B1479" t="s">
        <v>22</v>
      </c>
      <c r="C1479" t="s">
        <v>839</v>
      </c>
      <c r="D1479">
        <v>10309021003</v>
      </c>
      <c r="E1479" s="1">
        <v>45107</v>
      </c>
      <c r="F1479" s="1">
        <v>45107</v>
      </c>
      <c r="G1479">
        <v>9951401701</v>
      </c>
      <c r="H1479">
        <v>11001285</v>
      </c>
      <c r="I1479" s="5">
        <v>3087</v>
      </c>
      <c r="J1479" s="1">
        <v>45167</v>
      </c>
      <c r="K1479" s="4">
        <v>2940</v>
      </c>
      <c r="L1479" s="1">
        <v>45196</v>
      </c>
      <c r="M1479">
        <v>29</v>
      </c>
      <c r="N1479" s="4">
        <f t="shared" si="23"/>
        <v>85260</v>
      </c>
    </row>
    <row r="1480" spans="1:14" hidden="1" x14ac:dyDescent="0.25">
      <c r="A1480" t="s">
        <v>14</v>
      </c>
      <c r="B1480" t="s">
        <v>22</v>
      </c>
      <c r="C1480" t="s">
        <v>562</v>
      </c>
      <c r="D1480">
        <v>11360920968</v>
      </c>
      <c r="E1480" s="1">
        <v>45044</v>
      </c>
      <c r="F1480" s="1">
        <v>45044</v>
      </c>
      <c r="G1480">
        <v>9525320122</v>
      </c>
      <c r="H1480" t="s">
        <v>565</v>
      </c>
      <c r="I1480" s="5">
        <v>3581.48</v>
      </c>
      <c r="J1480" s="1">
        <v>45104</v>
      </c>
      <c r="K1480" s="4">
        <v>2935.64</v>
      </c>
      <c r="L1480" s="1">
        <v>45134</v>
      </c>
      <c r="M1480">
        <v>30</v>
      </c>
      <c r="N1480" s="4">
        <f t="shared" si="23"/>
        <v>88069.2</v>
      </c>
    </row>
    <row r="1481" spans="1:14" hidden="1" x14ac:dyDescent="0.25">
      <c r="A1481" t="s">
        <v>14</v>
      </c>
      <c r="B1481" t="s">
        <v>22</v>
      </c>
      <c r="C1481" t="s">
        <v>608</v>
      </c>
      <c r="D1481">
        <v>832400154</v>
      </c>
      <c r="E1481" s="1">
        <v>45111</v>
      </c>
      <c r="F1481" s="1">
        <v>45111</v>
      </c>
      <c r="G1481">
        <v>9986636516</v>
      </c>
      <c r="H1481">
        <v>2000040084</v>
      </c>
      <c r="I1481" s="5">
        <v>3226.54</v>
      </c>
      <c r="J1481" s="1">
        <v>45171</v>
      </c>
      <c r="K1481" s="4">
        <v>2933.22</v>
      </c>
      <c r="L1481" s="1">
        <v>45196</v>
      </c>
      <c r="M1481">
        <v>25</v>
      </c>
      <c r="N1481" s="4">
        <f t="shared" si="23"/>
        <v>73330.5</v>
      </c>
    </row>
    <row r="1482" spans="1:14" hidden="1" x14ac:dyDescent="0.25">
      <c r="A1482" t="s">
        <v>14</v>
      </c>
      <c r="B1482" t="s">
        <v>22</v>
      </c>
      <c r="C1482" t="s">
        <v>608</v>
      </c>
      <c r="D1482">
        <v>832400154</v>
      </c>
      <c r="E1482" s="1">
        <v>45141</v>
      </c>
      <c r="F1482" s="1">
        <v>45141</v>
      </c>
      <c r="G1482">
        <v>10204726814</v>
      </c>
      <c r="H1482">
        <v>2000049666</v>
      </c>
      <c r="I1482" s="5">
        <v>3226.54</v>
      </c>
      <c r="J1482" s="1">
        <v>45201</v>
      </c>
      <c r="K1482" s="4">
        <v>2933.22</v>
      </c>
      <c r="L1482" s="1">
        <v>45196</v>
      </c>
      <c r="M1482">
        <v>-5</v>
      </c>
      <c r="N1482" s="4">
        <f t="shared" si="23"/>
        <v>-14666.099999999999</v>
      </c>
    </row>
    <row r="1483" spans="1:14" hidden="1" x14ac:dyDescent="0.25">
      <c r="A1483" t="s">
        <v>14</v>
      </c>
      <c r="B1483" t="s">
        <v>22</v>
      </c>
      <c r="C1483" t="s">
        <v>36</v>
      </c>
      <c r="D1483">
        <v>8126390155</v>
      </c>
      <c r="E1483" s="1">
        <v>45083</v>
      </c>
      <c r="F1483" s="1">
        <v>45083</v>
      </c>
      <c r="G1483">
        <v>9778282170</v>
      </c>
      <c r="H1483" t="s">
        <v>854</v>
      </c>
      <c r="I1483" s="5">
        <v>3557.52</v>
      </c>
      <c r="J1483" s="1">
        <v>45137</v>
      </c>
      <c r="K1483" s="4">
        <v>2916</v>
      </c>
      <c r="L1483" s="1">
        <v>45114</v>
      </c>
      <c r="M1483">
        <v>-23</v>
      </c>
      <c r="N1483" s="4">
        <f t="shared" si="23"/>
        <v>-67068</v>
      </c>
    </row>
    <row r="1484" spans="1:14" hidden="1" x14ac:dyDescent="0.25">
      <c r="A1484" t="s">
        <v>14</v>
      </c>
      <c r="B1484" t="s">
        <v>22</v>
      </c>
      <c r="C1484" t="s">
        <v>344</v>
      </c>
      <c r="D1484">
        <v>10923790157</v>
      </c>
      <c r="E1484" s="1">
        <v>45099</v>
      </c>
      <c r="F1484" s="1">
        <v>45099</v>
      </c>
      <c r="G1484">
        <v>9905462934</v>
      </c>
      <c r="H1484">
        <v>532893</v>
      </c>
      <c r="I1484" s="5">
        <v>3550.2</v>
      </c>
      <c r="J1484" s="1">
        <v>45159</v>
      </c>
      <c r="K1484" s="4">
        <v>2910</v>
      </c>
      <c r="L1484" s="1">
        <v>45134</v>
      </c>
      <c r="M1484">
        <v>-25</v>
      </c>
      <c r="N1484" s="4">
        <f t="shared" si="23"/>
        <v>-72750</v>
      </c>
    </row>
    <row r="1485" spans="1:14" hidden="1" x14ac:dyDescent="0.25">
      <c r="A1485" t="s">
        <v>14</v>
      </c>
      <c r="B1485" t="s">
        <v>22</v>
      </c>
      <c r="C1485" t="s">
        <v>1154</v>
      </c>
      <c r="D1485">
        <v>6702140960</v>
      </c>
      <c r="E1485" s="1">
        <v>45104</v>
      </c>
      <c r="F1485" s="1">
        <v>45104</v>
      </c>
      <c r="G1485">
        <v>9928040964</v>
      </c>
      <c r="H1485">
        <v>2300150</v>
      </c>
      <c r="I1485" s="5">
        <v>3549.59</v>
      </c>
      <c r="J1485" s="1">
        <v>45138</v>
      </c>
      <c r="K1485" s="4">
        <v>2909.5</v>
      </c>
      <c r="L1485" s="1">
        <v>45147</v>
      </c>
      <c r="M1485">
        <v>9</v>
      </c>
      <c r="N1485" s="4">
        <f t="shared" si="23"/>
        <v>26185.5</v>
      </c>
    </row>
    <row r="1486" spans="1:14" hidden="1" x14ac:dyDescent="0.25">
      <c r="A1486" t="s">
        <v>14</v>
      </c>
      <c r="B1486" t="s">
        <v>22</v>
      </c>
      <c r="C1486" t="s">
        <v>65</v>
      </c>
      <c r="D1486">
        <v>1799470511</v>
      </c>
      <c r="E1486" s="1">
        <v>44953</v>
      </c>
      <c r="F1486" s="1">
        <v>44953</v>
      </c>
      <c r="G1486">
        <v>8916976888</v>
      </c>
      <c r="H1486">
        <v>168</v>
      </c>
      <c r="I1486" s="5">
        <v>3538</v>
      </c>
      <c r="J1486" s="1">
        <v>45013</v>
      </c>
      <c r="K1486" s="4">
        <v>2900</v>
      </c>
      <c r="L1486" s="1">
        <v>45134</v>
      </c>
      <c r="M1486">
        <v>121</v>
      </c>
      <c r="N1486" s="4">
        <f t="shared" si="23"/>
        <v>350900</v>
      </c>
    </row>
    <row r="1487" spans="1:14" hidden="1" x14ac:dyDescent="0.25">
      <c r="A1487" t="s">
        <v>14</v>
      </c>
      <c r="B1487" t="s">
        <v>22</v>
      </c>
      <c r="C1487" t="s">
        <v>66</v>
      </c>
      <c r="D1487">
        <v>803890151</v>
      </c>
      <c r="E1487" s="1">
        <v>45021</v>
      </c>
      <c r="F1487" s="1">
        <v>45021</v>
      </c>
      <c r="G1487">
        <v>9368973591</v>
      </c>
      <c r="H1487">
        <v>232023313</v>
      </c>
      <c r="I1487" s="5">
        <v>3190</v>
      </c>
      <c r="J1487" s="1">
        <v>45081</v>
      </c>
      <c r="K1487" s="4">
        <v>2900</v>
      </c>
      <c r="L1487" s="1">
        <v>45196</v>
      </c>
      <c r="M1487">
        <v>115</v>
      </c>
      <c r="N1487" s="4">
        <f t="shared" si="23"/>
        <v>333500</v>
      </c>
    </row>
    <row r="1488" spans="1:14" hidden="1" x14ac:dyDescent="0.25">
      <c r="A1488" t="s">
        <v>14</v>
      </c>
      <c r="B1488" t="s">
        <v>22</v>
      </c>
      <c r="C1488" t="s">
        <v>65</v>
      </c>
      <c r="D1488">
        <v>1799470511</v>
      </c>
      <c r="E1488" s="1">
        <v>45170</v>
      </c>
      <c r="F1488" s="1">
        <v>45170</v>
      </c>
      <c r="G1488">
        <v>10363033425</v>
      </c>
      <c r="H1488">
        <v>1822</v>
      </c>
      <c r="I1488" s="5">
        <v>3538</v>
      </c>
      <c r="J1488" s="1">
        <v>45230</v>
      </c>
      <c r="K1488" s="4">
        <v>2900</v>
      </c>
      <c r="L1488" s="1">
        <v>45196</v>
      </c>
      <c r="M1488">
        <v>-34</v>
      </c>
      <c r="N1488" s="4">
        <f t="shared" si="23"/>
        <v>-98600</v>
      </c>
    </row>
    <row r="1489" spans="1:14" hidden="1" x14ac:dyDescent="0.25">
      <c r="A1489" t="s">
        <v>14</v>
      </c>
      <c r="B1489" t="s">
        <v>22</v>
      </c>
      <c r="C1489" t="s">
        <v>217</v>
      </c>
      <c r="D1489">
        <v>3524050238</v>
      </c>
      <c r="E1489" s="1">
        <v>45104</v>
      </c>
      <c r="F1489" s="1">
        <v>45104</v>
      </c>
      <c r="G1489">
        <v>9926682220</v>
      </c>
      <c r="H1489">
        <v>740966781</v>
      </c>
      <c r="I1489" s="5">
        <v>3179.04</v>
      </c>
      <c r="J1489" s="1">
        <v>45164</v>
      </c>
      <c r="K1489" s="4">
        <v>2890.04</v>
      </c>
      <c r="L1489" s="1">
        <v>45163</v>
      </c>
      <c r="M1489">
        <v>-1</v>
      </c>
      <c r="N1489" s="4">
        <f t="shared" si="23"/>
        <v>-2890.04</v>
      </c>
    </row>
    <row r="1490" spans="1:14" hidden="1" x14ac:dyDescent="0.25">
      <c r="A1490" t="s">
        <v>14</v>
      </c>
      <c r="B1490" t="s">
        <v>22</v>
      </c>
      <c r="C1490" t="s">
        <v>216</v>
      </c>
      <c r="D1490">
        <v>2774840595</v>
      </c>
      <c r="E1490" s="1">
        <v>45024</v>
      </c>
      <c r="F1490" s="1">
        <v>45024</v>
      </c>
      <c r="G1490">
        <v>9397806355</v>
      </c>
      <c r="H1490">
        <v>9897161013</v>
      </c>
      <c r="I1490" s="5">
        <v>3174.6</v>
      </c>
      <c r="J1490" s="1">
        <v>45084</v>
      </c>
      <c r="K1490" s="4">
        <v>2886</v>
      </c>
      <c r="L1490" s="1">
        <v>45196</v>
      </c>
      <c r="M1490">
        <v>112</v>
      </c>
      <c r="N1490" s="4">
        <f t="shared" si="23"/>
        <v>323232</v>
      </c>
    </row>
    <row r="1491" spans="1:14" hidden="1" x14ac:dyDescent="0.25">
      <c r="A1491" t="s">
        <v>14</v>
      </c>
      <c r="B1491" t="s">
        <v>22</v>
      </c>
      <c r="C1491" t="s">
        <v>216</v>
      </c>
      <c r="D1491">
        <v>2774840595</v>
      </c>
      <c r="E1491" s="1">
        <v>45041</v>
      </c>
      <c r="F1491" s="1">
        <v>45041</v>
      </c>
      <c r="G1491">
        <v>9506893839</v>
      </c>
      <c r="H1491">
        <v>9897165271</v>
      </c>
      <c r="I1491" s="5">
        <v>3174.6</v>
      </c>
      <c r="J1491" s="1">
        <v>45101</v>
      </c>
      <c r="K1491" s="4">
        <v>2886</v>
      </c>
      <c r="L1491" s="1">
        <v>45134</v>
      </c>
      <c r="M1491">
        <v>33</v>
      </c>
      <c r="N1491" s="4">
        <f t="shared" si="23"/>
        <v>95238</v>
      </c>
    </row>
    <row r="1492" spans="1:14" hidden="1" x14ac:dyDescent="0.25">
      <c r="A1492" t="s">
        <v>14</v>
      </c>
      <c r="B1492" t="s">
        <v>22</v>
      </c>
      <c r="C1492" t="s">
        <v>217</v>
      </c>
      <c r="D1492">
        <v>3524050238</v>
      </c>
      <c r="E1492" s="1">
        <v>45086</v>
      </c>
      <c r="F1492" s="1">
        <v>45086</v>
      </c>
      <c r="G1492">
        <v>9799405295</v>
      </c>
      <c r="H1492">
        <v>740962089</v>
      </c>
      <c r="I1492" s="5">
        <v>3513.6</v>
      </c>
      <c r="J1492" s="1">
        <v>45146</v>
      </c>
      <c r="K1492" s="4">
        <v>2880</v>
      </c>
      <c r="L1492" s="1">
        <v>45163</v>
      </c>
      <c r="M1492">
        <v>17</v>
      </c>
      <c r="N1492" s="4">
        <f t="shared" si="23"/>
        <v>48960</v>
      </c>
    </row>
    <row r="1493" spans="1:14" hidden="1" x14ac:dyDescent="0.25">
      <c r="A1493" t="s">
        <v>14</v>
      </c>
      <c r="B1493" t="s">
        <v>22</v>
      </c>
      <c r="C1493" t="s">
        <v>32</v>
      </c>
      <c r="D1493">
        <v>3237150234</v>
      </c>
      <c r="E1493" s="1">
        <v>45095</v>
      </c>
      <c r="F1493" s="1">
        <v>45095</v>
      </c>
      <c r="G1493">
        <v>9872202255</v>
      </c>
      <c r="H1493">
        <v>2304978</v>
      </c>
      <c r="I1493" s="5">
        <v>3513.6</v>
      </c>
      <c r="J1493" s="1">
        <v>45155</v>
      </c>
      <c r="K1493" s="4">
        <v>2880</v>
      </c>
      <c r="L1493" s="1">
        <v>45134</v>
      </c>
      <c r="M1493">
        <v>-21</v>
      </c>
      <c r="N1493" s="4">
        <f t="shared" si="23"/>
        <v>-60480</v>
      </c>
    </row>
    <row r="1494" spans="1:14" hidden="1" x14ac:dyDescent="0.25">
      <c r="A1494" t="s">
        <v>14</v>
      </c>
      <c r="B1494" t="s">
        <v>22</v>
      </c>
      <c r="C1494" t="s">
        <v>33</v>
      </c>
      <c r="D1494">
        <v>3728930714</v>
      </c>
      <c r="E1494" s="1">
        <v>45112</v>
      </c>
      <c r="F1494" s="1">
        <v>45112</v>
      </c>
      <c r="G1494">
        <v>9979757188</v>
      </c>
      <c r="H1494" t="s">
        <v>1296</v>
      </c>
      <c r="I1494" s="5">
        <v>3513.6</v>
      </c>
      <c r="J1494" s="1">
        <v>45138</v>
      </c>
      <c r="K1494" s="4">
        <v>2880</v>
      </c>
      <c r="L1494" s="1">
        <v>45147</v>
      </c>
      <c r="M1494">
        <v>9</v>
      </c>
      <c r="N1494" s="4">
        <f t="shared" si="23"/>
        <v>25920</v>
      </c>
    </row>
    <row r="1495" spans="1:14" hidden="1" x14ac:dyDescent="0.25">
      <c r="A1495" t="s">
        <v>14</v>
      </c>
      <c r="B1495" t="s">
        <v>22</v>
      </c>
      <c r="C1495" t="s">
        <v>129</v>
      </c>
      <c r="D1495">
        <v>13342400150</v>
      </c>
      <c r="E1495" s="1">
        <v>45040</v>
      </c>
      <c r="F1495" s="1">
        <v>45040</v>
      </c>
      <c r="G1495">
        <v>9506071534</v>
      </c>
      <c r="H1495" t="s">
        <v>535</v>
      </c>
      <c r="I1495" s="5">
        <v>3163.25</v>
      </c>
      <c r="J1495" s="1">
        <v>45100</v>
      </c>
      <c r="K1495" s="4">
        <v>2875.68</v>
      </c>
      <c r="L1495" s="1">
        <v>45134</v>
      </c>
      <c r="M1495">
        <v>34</v>
      </c>
      <c r="N1495" s="4">
        <f t="shared" si="23"/>
        <v>97773.119999999995</v>
      </c>
    </row>
    <row r="1496" spans="1:14" hidden="1" x14ac:dyDescent="0.25">
      <c r="A1496" t="s">
        <v>14</v>
      </c>
      <c r="B1496" t="s">
        <v>22</v>
      </c>
      <c r="C1496" t="s">
        <v>129</v>
      </c>
      <c r="D1496">
        <v>13342400150</v>
      </c>
      <c r="E1496" s="1">
        <v>45064</v>
      </c>
      <c r="F1496" s="1">
        <v>45064</v>
      </c>
      <c r="G1496">
        <v>9666925582</v>
      </c>
      <c r="H1496" t="s">
        <v>665</v>
      </c>
      <c r="I1496" s="5">
        <v>3163.25</v>
      </c>
      <c r="J1496" s="1">
        <v>45125</v>
      </c>
      <c r="K1496" s="4">
        <v>2875.68</v>
      </c>
      <c r="L1496" s="1">
        <v>45134</v>
      </c>
      <c r="M1496">
        <v>9</v>
      </c>
      <c r="N1496" s="4">
        <f t="shared" si="23"/>
        <v>25881.119999999999</v>
      </c>
    </row>
    <row r="1497" spans="1:14" hidden="1" x14ac:dyDescent="0.25">
      <c r="A1497" t="s">
        <v>14</v>
      </c>
      <c r="B1497" t="s">
        <v>22</v>
      </c>
      <c r="C1497" t="s">
        <v>129</v>
      </c>
      <c r="D1497">
        <v>13342400150</v>
      </c>
      <c r="E1497" s="1">
        <v>45170</v>
      </c>
      <c r="F1497" s="1">
        <v>45170</v>
      </c>
      <c r="G1497">
        <v>10360519714</v>
      </c>
      <c r="H1497" t="s">
        <v>1864</v>
      </c>
      <c r="I1497" s="5">
        <v>3163.25</v>
      </c>
      <c r="J1497" s="1">
        <v>45230</v>
      </c>
      <c r="K1497" s="4">
        <v>2875.68</v>
      </c>
      <c r="L1497" s="1">
        <v>45196</v>
      </c>
      <c r="M1497">
        <v>-34</v>
      </c>
      <c r="N1497" s="4">
        <f t="shared" si="23"/>
        <v>-97773.119999999995</v>
      </c>
    </row>
    <row r="1498" spans="1:14" hidden="1" x14ac:dyDescent="0.25">
      <c r="A1498" t="s">
        <v>14</v>
      </c>
      <c r="B1498" t="s">
        <v>22</v>
      </c>
      <c r="C1498" t="s">
        <v>810</v>
      </c>
      <c r="D1498">
        <v>1461070094</v>
      </c>
      <c r="E1498" s="1">
        <v>45139</v>
      </c>
      <c r="F1498" s="1">
        <v>45139</v>
      </c>
      <c r="G1498">
        <v>10175982084</v>
      </c>
      <c r="H1498" t="s">
        <v>1681</v>
      </c>
      <c r="I1498" s="5">
        <v>3486.76</v>
      </c>
      <c r="J1498" s="1">
        <v>45169</v>
      </c>
      <c r="K1498" s="4">
        <v>2858</v>
      </c>
      <c r="L1498" s="1">
        <v>45196</v>
      </c>
      <c r="M1498">
        <v>27</v>
      </c>
      <c r="N1498" s="4">
        <f t="shared" si="23"/>
        <v>77166</v>
      </c>
    </row>
    <row r="1499" spans="1:14" hidden="1" x14ac:dyDescent="0.25">
      <c r="A1499" t="s">
        <v>14</v>
      </c>
      <c r="B1499" t="s">
        <v>22</v>
      </c>
      <c r="C1499" t="s">
        <v>1216</v>
      </c>
      <c r="D1499">
        <v>6875840156</v>
      </c>
      <c r="E1499" s="1">
        <v>45108</v>
      </c>
      <c r="F1499" s="1">
        <v>45108</v>
      </c>
      <c r="G1499">
        <v>9954311961</v>
      </c>
      <c r="H1499" t="s">
        <v>1217</v>
      </c>
      <c r="I1499" s="5">
        <v>3478.83</v>
      </c>
      <c r="J1499" s="1">
        <v>45138</v>
      </c>
      <c r="K1499" s="4">
        <v>2851.5</v>
      </c>
      <c r="L1499" s="1">
        <v>45148</v>
      </c>
      <c r="M1499">
        <v>10</v>
      </c>
      <c r="N1499" s="4">
        <f t="shared" si="23"/>
        <v>28515</v>
      </c>
    </row>
    <row r="1500" spans="1:14" hidden="1" x14ac:dyDescent="0.25">
      <c r="A1500" t="s">
        <v>14</v>
      </c>
      <c r="B1500" t="s">
        <v>22</v>
      </c>
      <c r="C1500" t="s">
        <v>293</v>
      </c>
      <c r="D1500">
        <v>492340583</v>
      </c>
      <c r="E1500" s="1">
        <v>45124</v>
      </c>
      <c r="F1500" s="1">
        <v>45124</v>
      </c>
      <c r="G1500">
        <v>10067443281</v>
      </c>
      <c r="H1500">
        <v>23089999</v>
      </c>
      <c r="I1500" s="5">
        <v>3118.72</v>
      </c>
      <c r="J1500" s="1">
        <v>45184</v>
      </c>
      <c r="K1500" s="4">
        <v>2835.2</v>
      </c>
      <c r="L1500" s="1">
        <v>45196</v>
      </c>
      <c r="M1500">
        <v>12</v>
      </c>
      <c r="N1500" s="4">
        <f t="shared" si="23"/>
        <v>34022.399999999994</v>
      </c>
    </row>
    <row r="1501" spans="1:14" hidden="1" x14ac:dyDescent="0.25">
      <c r="A1501" t="s">
        <v>14</v>
      </c>
      <c r="B1501" t="s">
        <v>22</v>
      </c>
      <c r="C1501" t="s">
        <v>1268</v>
      </c>
      <c r="D1501" t="s">
        <v>1269</v>
      </c>
      <c r="E1501" s="1">
        <v>45110</v>
      </c>
      <c r="F1501" s="1">
        <v>45110</v>
      </c>
      <c r="G1501">
        <v>9971365189</v>
      </c>
      <c r="H1501" t="s">
        <v>1270</v>
      </c>
      <c r="I1501" s="5">
        <v>2833.33</v>
      </c>
      <c r="J1501" s="1">
        <v>45138</v>
      </c>
      <c r="K1501" s="4">
        <v>2833.33</v>
      </c>
      <c r="L1501" s="1">
        <v>45132</v>
      </c>
      <c r="M1501">
        <v>-6</v>
      </c>
      <c r="N1501" s="4">
        <f t="shared" si="23"/>
        <v>-16999.98</v>
      </c>
    </row>
    <row r="1502" spans="1:14" hidden="1" x14ac:dyDescent="0.25">
      <c r="A1502" t="s">
        <v>14</v>
      </c>
      <c r="B1502" t="s">
        <v>22</v>
      </c>
      <c r="C1502" t="s">
        <v>1268</v>
      </c>
      <c r="D1502" t="s">
        <v>1269</v>
      </c>
      <c r="E1502" s="1">
        <v>45144</v>
      </c>
      <c r="F1502" s="1">
        <v>45144</v>
      </c>
      <c r="G1502">
        <v>10205069189</v>
      </c>
      <c r="H1502" t="s">
        <v>1738</v>
      </c>
      <c r="I1502" s="5">
        <v>2833.33</v>
      </c>
      <c r="J1502" s="1">
        <v>45169</v>
      </c>
      <c r="K1502" s="4">
        <v>2833.33</v>
      </c>
      <c r="L1502" s="1">
        <v>45147</v>
      </c>
      <c r="M1502">
        <v>-22</v>
      </c>
      <c r="N1502" s="4">
        <f t="shared" si="23"/>
        <v>-62333.259999999995</v>
      </c>
    </row>
    <row r="1503" spans="1:14" hidden="1" x14ac:dyDescent="0.25">
      <c r="A1503" t="s">
        <v>14</v>
      </c>
      <c r="B1503" t="s">
        <v>22</v>
      </c>
      <c r="C1503" t="s">
        <v>1268</v>
      </c>
      <c r="D1503" t="s">
        <v>1269</v>
      </c>
      <c r="E1503" s="1">
        <v>45175</v>
      </c>
      <c r="F1503" s="1">
        <v>45175</v>
      </c>
      <c r="G1503">
        <v>10384936576</v>
      </c>
      <c r="H1503" t="s">
        <v>1903</v>
      </c>
      <c r="I1503" s="5">
        <v>2833.33</v>
      </c>
      <c r="J1503" s="1">
        <v>45199</v>
      </c>
      <c r="K1503" s="4">
        <v>2833.33</v>
      </c>
      <c r="L1503" s="1">
        <v>45194</v>
      </c>
      <c r="M1503">
        <v>-5</v>
      </c>
      <c r="N1503" s="4">
        <f t="shared" si="23"/>
        <v>-14166.65</v>
      </c>
    </row>
    <row r="1504" spans="1:14" hidden="1" x14ac:dyDescent="0.25">
      <c r="A1504" t="s">
        <v>14</v>
      </c>
      <c r="B1504" t="s">
        <v>22</v>
      </c>
      <c r="C1504" t="s">
        <v>209</v>
      </c>
      <c r="D1504">
        <v>2707070963</v>
      </c>
      <c r="E1504" s="1">
        <v>45118</v>
      </c>
      <c r="F1504" s="1">
        <v>45118</v>
      </c>
      <c r="G1504">
        <v>10036799619</v>
      </c>
      <c r="H1504">
        <v>8723154336</v>
      </c>
      <c r="I1504" s="5">
        <v>3111.85</v>
      </c>
      <c r="J1504" s="1">
        <v>45178</v>
      </c>
      <c r="K1504" s="4">
        <v>2828.95</v>
      </c>
      <c r="L1504" s="1">
        <v>45196</v>
      </c>
      <c r="M1504">
        <v>18</v>
      </c>
      <c r="N1504" s="4">
        <f t="shared" si="23"/>
        <v>50921.1</v>
      </c>
    </row>
    <row r="1505" spans="1:14" hidden="1" x14ac:dyDescent="0.25">
      <c r="A1505" t="s">
        <v>14</v>
      </c>
      <c r="B1505" t="s">
        <v>22</v>
      </c>
      <c r="C1505" t="s">
        <v>632</v>
      </c>
      <c r="D1505">
        <v>6522300968</v>
      </c>
      <c r="E1505" s="1">
        <v>45055</v>
      </c>
      <c r="F1505" s="1">
        <v>45055</v>
      </c>
      <c r="G1505">
        <v>9595234484</v>
      </c>
      <c r="H1505">
        <v>7000191884</v>
      </c>
      <c r="I1505" s="5">
        <v>3111.11</v>
      </c>
      <c r="J1505" s="1">
        <v>45115</v>
      </c>
      <c r="K1505" s="4">
        <v>2828.28</v>
      </c>
      <c r="L1505" s="1">
        <v>45163</v>
      </c>
      <c r="M1505">
        <v>48</v>
      </c>
      <c r="N1505" s="4">
        <f t="shared" si="23"/>
        <v>135757.44</v>
      </c>
    </row>
    <row r="1506" spans="1:14" hidden="1" x14ac:dyDescent="0.25">
      <c r="A1506" t="s">
        <v>14</v>
      </c>
      <c r="B1506" t="s">
        <v>22</v>
      </c>
      <c r="C1506" t="s">
        <v>632</v>
      </c>
      <c r="D1506">
        <v>6522300968</v>
      </c>
      <c r="E1506" s="1">
        <v>45087</v>
      </c>
      <c r="F1506" s="1">
        <v>45087</v>
      </c>
      <c r="G1506">
        <v>9816379116</v>
      </c>
      <c r="H1506">
        <v>7000194630</v>
      </c>
      <c r="I1506" s="5">
        <v>3111.11</v>
      </c>
      <c r="J1506" s="1">
        <v>45147</v>
      </c>
      <c r="K1506" s="4">
        <v>2828.28</v>
      </c>
      <c r="L1506" s="1">
        <v>45163</v>
      </c>
      <c r="M1506">
        <v>16</v>
      </c>
      <c r="N1506" s="4">
        <f t="shared" si="23"/>
        <v>45252.480000000003</v>
      </c>
    </row>
    <row r="1507" spans="1:14" hidden="1" x14ac:dyDescent="0.25">
      <c r="A1507" t="s">
        <v>14</v>
      </c>
      <c r="B1507" t="s">
        <v>22</v>
      </c>
      <c r="C1507" t="s">
        <v>632</v>
      </c>
      <c r="D1507">
        <v>6522300968</v>
      </c>
      <c r="E1507" s="1">
        <v>45100</v>
      </c>
      <c r="F1507" s="1">
        <v>45100</v>
      </c>
      <c r="G1507">
        <v>9912359180</v>
      </c>
      <c r="H1507">
        <v>7000195153</v>
      </c>
      <c r="I1507" s="5">
        <v>3111.11</v>
      </c>
      <c r="J1507" s="1">
        <v>45160</v>
      </c>
      <c r="K1507" s="4">
        <v>2828.28</v>
      </c>
      <c r="L1507" s="1">
        <v>45134</v>
      </c>
      <c r="M1507">
        <v>-26</v>
      </c>
      <c r="N1507" s="4">
        <f t="shared" si="23"/>
        <v>-73535.28</v>
      </c>
    </row>
    <row r="1508" spans="1:14" hidden="1" x14ac:dyDescent="0.25">
      <c r="A1508" t="s">
        <v>14</v>
      </c>
      <c r="B1508" t="s">
        <v>22</v>
      </c>
      <c r="C1508" t="s">
        <v>632</v>
      </c>
      <c r="D1508">
        <v>6522300968</v>
      </c>
      <c r="E1508" s="1">
        <v>45106</v>
      </c>
      <c r="F1508" s="1">
        <v>45106</v>
      </c>
      <c r="G1508">
        <v>9942028847</v>
      </c>
      <c r="H1508">
        <v>7000196216</v>
      </c>
      <c r="I1508" s="5">
        <v>3111.11</v>
      </c>
      <c r="J1508" s="1">
        <v>45166</v>
      </c>
      <c r="K1508" s="4">
        <v>2828.28</v>
      </c>
      <c r="L1508" s="1">
        <v>45163</v>
      </c>
      <c r="M1508">
        <v>-3</v>
      </c>
      <c r="N1508" s="4">
        <f t="shared" si="23"/>
        <v>-8484.84</v>
      </c>
    </row>
    <row r="1509" spans="1:14" hidden="1" x14ac:dyDescent="0.25">
      <c r="A1509" t="s">
        <v>14</v>
      </c>
      <c r="B1509" t="s">
        <v>22</v>
      </c>
      <c r="C1509" t="s">
        <v>328</v>
      </c>
      <c r="D1509">
        <v>12146481002</v>
      </c>
      <c r="E1509" s="1">
        <v>45028</v>
      </c>
      <c r="F1509" s="1">
        <v>45028</v>
      </c>
      <c r="G1509">
        <v>9418881512</v>
      </c>
      <c r="H1509">
        <v>1116</v>
      </c>
      <c r="I1509" s="5">
        <v>3105.3</v>
      </c>
      <c r="J1509" s="1">
        <v>45088</v>
      </c>
      <c r="K1509" s="4">
        <v>2823</v>
      </c>
      <c r="L1509" s="1">
        <v>45134</v>
      </c>
      <c r="M1509">
        <v>46</v>
      </c>
      <c r="N1509" s="4">
        <f t="shared" si="23"/>
        <v>129858</v>
      </c>
    </row>
    <row r="1510" spans="1:14" hidden="1" x14ac:dyDescent="0.25">
      <c r="A1510" t="s">
        <v>14</v>
      </c>
      <c r="B1510" t="s">
        <v>22</v>
      </c>
      <c r="C1510" t="s">
        <v>27</v>
      </c>
      <c r="D1510">
        <v>9238800156</v>
      </c>
      <c r="E1510" s="1">
        <v>44590</v>
      </c>
      <c r="F1510" s="1">
        <v>44590</v>
      </c>
      <c r="G1510">
        <v>6594552263</v>
      </c>
      <c r="H1510">
        <v>1209071957</v>
      </c>
      <c r="I1510" s="5">
        <v>3434.3</v>
      </c>
      <c r="J1510" s="1">
        <v>44650</v>
      </c>
      <c r="K1510" s="4">
        <v>2815</v>
      </c>
      <c r="L1510" s="1">
        <v>45196</v>
      </c>
      <c r="M1510">
        <v>546</v>
      </c>
      <c r="N1510" s="4">
        <f t="shared" si="23"/>
        <v>1536990</v>
      </c>
    </row>
    <row r="1511" spans="1:14" hidden="1" x14ac:dyDescent="0.25">
      <c r="A1511" t="s">
        <v>14</v>
      </c>
      <c r="B1511" t="s">
        <v>22</v>
      </c>
      <c r="C1511" t="s">
        <v>263</v>
      </c>
      <c r="D1511">
        <v>6754140157</v>
      </c>
      <c r="E1511" s="1">
        <v>45087</v>
      </c>
      <c r="F1511" s="1">
        <v>45087</v>
      </c>
      <c r="G1511">
        <v>9808252249</v>
      </c>
      <c r="H1511" t="s">
        <v>896</v>
      </c>
      <c r="I1511" s="5">
        <v>3434.3</v>
      </c>
      <c r="J1511" s="1">
        <v>45147</v>
      </c>
      <c r="K1511" s="4">
        <v>2815</v>
      </c>
      <c r="L1511" s="1">
        <v>45163</v>
      </c>
      <c r="M1511">
        <v>16</v>
      </c>
      <c r="N1511" s="4">
        <f t="shared" si="23"/>
        <v>45040</v>
      </c>
    </row>
    <row r="1512" spans="1:14" hidden="1" x14ac:dyDescent="0.25">
      <c r="A1512" t="s">
        <v>14</v>
      </c>
      <c r="B1512" t="s">
        <v>22</v>
      </c>
      <c r="C1512" t="s">
        <v>402</v>
      </c>
      <c r="D1512">
        <v>2483840423</v>
      </c>
      <c r="E1512" s="1">
        <v>45118</v>
      </c>
      <c r="F1512" s="1">
        <v>45118</v>
      </c>
      <c r="G1512">
        <v>10032713343</v>
      </c>
      <c r="H1512" t="s">
        <v>1415</v>
      </c>
      <c r="I1512" s="5">
        <v>3416</v>
      </c>
      <c r="J1512" s="1">
        <v>45178</v>
      </c>
      <c r="K1512" s="4">
        <v>2800</v>
      </c>
      <c r="L1512" s="1">
        <v>45163</v>
      </c>
      <c r="M1512">
        <v>-15</v>
      </c>
      <c r="N1512" s="4">
        <f t="shared" si="23"/>
        <v>-42000</v>
      </c>
    </row>
    <row r="1513" spans="1:14" hidden="1" x14ac:dyDescent="0.25">
      <c r="A1513" t="s">
        <v>14</v>
      </c>
      <c r="B1513" t="s">
        <v>22</v>
      </c>
      <c r="C1513" t="s">
        <v>74</v>
      </c>
      <c r="D1513">
        <v>5526631006</v>
      </c>
      <c r="E1513" s="1">
        <v>45130</v>
      </c>
      <c r="F1513" s="1">
        <v>45130</v>
      </c>
      <c r="G1513">
        <v>10111614090</v>
      </c>
      <c r="H1513" t="s">
        <v>1533</v>
      </c>
      <c r="I1513" s="5">
        <v>2940</v>
      </c>
      <c r="J1513" s="1">
        <v>45190</v>
      </c>
      <c r="K1513" s="4">
        <v>2800</v>
      </c>
      <c r="L1513" s="1">
        <v>45196</v>
      </c>
      <c r="M1513">
        <v>6</v>
      </c>
      <c r="N1513" s="4">
        <f t="shared" si="23"/>
        <v>16800</v>
      </c>
    </row>
    <row r="1514" spans="1:14" hidden="1" x14ac:dyDescent="0.25">
      <c r="A1514" t="s">
        <v>14</v>
      </c>
      <c r="B1514" t="s">
        <v>22</v>
      </c>
      <c r="C1514" t="s">
        <v>170</v>
      </c>
      <c r="D1514">
        <v>7246691005</v>
      </c>
      <c r="E1514" s="1">
        <v>45139</v>
      </c>
      <c r="F1514" s="1">
        <v>45139</v>
      </c>
      <c r="G1514">
        <v>10172008833</v>
      </c>
      <c r="H1514" t="s">
        <v>1656</v>
      </c>
      <c r="I1514" s="5">
        <v>3405.51</v>
      </c>
      <c r="J1514" s="1">
        <v>45199</v>
      </c>
      <c r="K1514" s="4">
        <v>2791.4</v>
      </c>
      <c r="L1514" s="1">
        <v>45196</v>
      </c>
      <c r="M1514">
        <v>-3</v>
      </c>
      <c r="N1514" s="4">
        <f t="shared" si="23"/>
        <v>-8374.2000000000007</v>
      </c>
    </row>
    <row r="1515" spans="1:14" hidden="1" x14ac:dyDescent="0.25">
      <c r="A1515" t="s">
        <v>14</v>
      </c>
      <c r="B1515" t="s">
        <v>22</v>
      </c>
      <c r="C1515" t="s">
        <v>451</v>
      </c>
      <c r="D1515">
        <v>11580721006</v>
      </c>
      <c r="E1515" s="1">
        <v>45031</v>
      </c>
      <c r="F1515" s="1">
        <v>45031</v>
      </c>
      <c r="G1515">
        <v>9439830234</v>
      </c>
      <c r="H1515">
        <v>74</v>
      </c>
      <c r="I1515" s="5">
        <v>2929.5</v>
      </c>
      <c r="J1515" s="1">
        <v>45091</v>
      </c>
      <c r="K1515" s="4">
        <v>2790</v>
      </c>
      <c r="L1515" s="1">
        <v>45196</v>
      </c>
      <c r="M1515">
        <v>105</v>
      </c>
      <c r="N1515" s="4">
        <f t="shared" si="23"/>
        <v>292950</v>
      </c>
    </row>
    <row r="1516" spans="1:14" hidden="1" x14ac:dyDescent="0.25">
      <c r="A1516" t="s">
        <v>14</v>
      </c>
      <c r="B1516" t="s">
        <v>22</v>
      </c>
      <c r="C1516" t="s">
        <v>467</v>
      </c>
      <c r="D1516">
        <v>3680250283</v>
      </c>
      <c r="E1516" s="1">
        <v>45033</v>
      </c>
      <c r="F1516" s="1">
        <v>45033</v>
      </c>
      <c r="G1516">
        <v>9457074704</v>
      </c>
      <c r="H1516" t="s">
        <v>468</v>
      </c>
      <c r="I1516" s="5">
        <v>3401.36</v>
      </c>
      <c r="J1516" s="1">
        <v>45093</v>
      </c>
      <c r="K1516" s="4">
        <v>2788</v>
      </c>
      <c r="L1516" s="1">
        <v>45196</v>
      </c>
      <c r="M1516">
        <v>103</v>
      </c>
      <c r="N1516" s="4">
        <f t="shared" si="23"/>
        <v>287164</v>
      </c>
    </row>
    <row r="1517" spans="1:14" hidden="1" x14ac:dyDescent="0.25">
      <c r="A1517" t="s">
        <v>14</v>
      </c>
      <c r="B1517" t="s">
        <v>22</v>
      </c>
      <c r="C1517" t="s">
        <v>516</v>
      </c>
      <c r="D1517">
        <v>11481391008</v>
      </c>
      <c r="E1517" s="1">
        <v>45084</v>
      </c>
      <c r="F1517" s="1">
        <v>45084</v>
      </c>
      <c r="G1517">
        <v>9782600177</v>
      </c>
      <c r="H1517" s="2">
        <v>44948</v>
      </c>
      <c r="I1517" s="5">
        <v>3381.84</v>
      </c>
      <c r="J1517" s="1">
        <v>45138</v>
      </c>
      <c r="K1517" s="4">
        <v>2772</v>
      </c>
      <c r="L1517" s="1">
        <v>45140</v>
      </c>
      <c r="M1517">
        <v>2</v>
      </c>
      <c r="N1517" s="4">
        <f t="shared" si="23"/>
        <v>5544</v>
      </c>
    </row>
    <row r="1518" spans="1:14" hidden="1" x14ac:dyDescent="0.25">
      <c r="A1518" t="s">
        <v>14</v>
      </c>
      <c r="B1518" t="s">
        <v>22</v>
      </c>
      <c r="C1518" t="s">
        <v>516</v>
      </c>
      <c r="D1518">
        <v>11481391008</v>
      </c>
      <c r="E1518" s="1">
        <v>45161</v>
      </c>
      <c r="F1518" s="1">
        <v>45161</v>
      </c>
      <c r="G1518">
        <v>10316365368</v>
      </c>
      <c r="H1518" t="s">
        <v>1803</v>
      </c>
      <c r="I1518" s="5">
        <v>3381.84</v>
      </c>
      <c r="J1518" s="1">
        <v>45169</v>
      </c>
      <c r="K1518" s="4">
        <v>2772</v>
      </c>
      <c r="L1518" s="1">
        <v>45191</v>
      </c>
      <c r="M1518">
        <v>22</v>
      </c>
      <c r="N1518" s="4">
        <f t="shared" si="23"/>
        <v>60984</v>
      </c>
    </row>
    <row r="1519" spans="1:14" hidden="1" x14ac:dyDescent="0.25">
      <c r="A1519" t="s">
        <v>14</v>
      </c>
      <c r="B1519" t="s">
        <v>22</v>
      </c>
      <c r="C1519" t="s">
        <v>216</v>
      </c>
      <c r="D1519">
        <v>2774840595</v>
      </c>
      <c r="E1519" s="1">
        <v>45130</v>
      </c>
      <c r="F1519" s="1">
        <v>45130</v>
      </c>
      <c r="G1519">
        <v>10110923091</v>
      </c>
      <c r="H1519">
        <v>9897191930</v>
      </c>
      <c r="I1519" s="5">
        <v>3041.02</v>
      </c>
      <c r="J1519" s="1">
        <v>45190</v>
      </c>
      <c r="K1519" s="4">
        <v>2764.56</v>
      </c>
      <c r="L1519" s="1">
        <v>45196</v>
      </c>
      <c r="M1519">
        <v>6</v>
      </c>
      <c r="N1519" s="4">
        <f t="shared" si="23"/>
        <v>16587.36</v>
      </c>
    </row>
    <row r="1520" spans="1:14" hidden="1" x14ac:dyDescent="0.25">
      <c r="A1520" t="s">
        <v>14</v>
      </c>
      <c r="B1520" t="s">
        <v>22</v>
      </c>
      <c r="C1520" t="s">
        <v>248</v>
      </c>
      <c r="D1520">
        <v>1887000501</v>
      </c>
      <c r="E1520" s="1">
        <v>45071</v>
      </c>
      <c r="F1520" s="1">
        <v>45071</v>
      </c>
      <c r="G1520">
        <v>9715390564</v>
      </c>
      <c r="H1520" t="s">
        <v>735</v>
      </c>
      <c r="I1520" s="5">
        <v>3029.8</v>
      </c>
      <c r="J1520" s="1">
        <v>45131</v>
      </c>
      <c r="K1520" s="4">
        <v>2754.36</v>
      </c>
      <c r="L1520" s="1">
        <v>45134</v>
      </c>
      <c r="M1520">
        <v>3</v>
      </c>
      <c r="N1520" s="4">
        <f t="shared" si="23"/>
        <v>8263.08</v>
      </c>
    </row>
    <row r="1521" spans="1:14" hidden="1" x14ac:dyDescent="0.25">
      <c r="A1521" t="s">
        <v>14</v>
      </c>
      <c r="B1521" t="s">
        <v>22</v>
      </c>
      <c r="C1521" t="s">
        <v>248</v>
      </c>
      <c r="D1521">
        <v>1887000501</v>
      </c>
      <c r="E1521" s="1">
        <v>45138</v>
      </c>
      <c r="F1521" s="1">
        <v>45138</v>
      </c>
      <c r="G1521">
        <v>10169823221</v>
      </c>
      <c r="H1521" t="s">
        <v>1645</v>
      </c>
      <c r="I1521" s="5">
        <v>3029.76</v>
      </c>
      <c r="J1521" s="1">
        <v>45198</v>
      </c>
      <c r="K1521" s="4">
        <v>2754.33</v>
      </c>
      <c r="L1521" s="1">
        <v>45196</v>
      </c>
      <c r="M1521">
        <v>-2</v>
      </c>
      <c r="N1521" s="4">
        <f t="shared" si="23"/>
        <v>-5508.66</v>
      </c>
    </row>
    <row r="1522" spans="1:14" hidden="1" x14ac:dyDescent="0.25">
      <c r="A1522" t="s">
        <v>14</v>
      </c>
      <c r="B1522" t="s">
        <v>22</v>
      </c>
      <c r="C1522" t="s">
        <v>1446</v>
      </c>
      <c r="D1522" t="s">
        <v>1447</v>
      </c>
      <c r="E1522" s="1">
        <v>45123</v>
      </c>
      <c r="F1522" s="1">
        <v>45123</v>
      </c>
      <c r="G1522">
        <v>10058582490</v>
      </c>
      <c r="H1522" t="s">
        <v>123</v>
      </c>
      <c r="I1522" s="5">
        <v>2750</v>
      </c>
      <c r="J1522" s="1">
        <v>45138</v>
      </c>
      <c r="K1522" s="4">
        <v>2750</v>
      </c>
      <c r="L1522" s="1">
        <v>45132</v>
      </c>
      <c r="M1522">
        <v>-6</v>
      </c>
      <c r="N1522" s="4">
        <f t="shared" si="23"/>
        <v>-16500</v>
      </c>
    </row>
    <row r="1523" spans="1:14" hidden="1" x14ac:dyDescent="0.25">
      <c r="A1523" t="s">
        <v>14</v>
      </c>
      <c r="B1523" t="s">
        <v>22</v>
      </c>
      <c r="C1523" t="s">
        <v>167</v>
      </c>
      <c r="D1523">
        <v>10282490159</v>
      </c>
      <c r="E1523" s="1">
        <v>45008</v>
      </c>
      <c r="F1523" s="1">
        <v>45008</v>
      </c>
      <c r="G1523">
        <v>9292719641</v>
      </c>
      <c r="H1523">
        <v>9161023292</v>
      </c>
      <c r="I1523" s="5">
        <v>3348.96</v>
      </c>
      <c r="J1523" s="1">
        <v>45107</v>
      </c>
      <c r="K1523" s="4">
        <v>2745.05</v>
      </c>
      <c r="L1523" s="1">
        <v>45119</v>
      </c>
      <c r="M1523">
        <v>12</v>
      </c>
      <c r="N1523" s="4">
        <f t="shared" si="23"/>
        <v>32940.600000000006</v>
      </c>
    </row>
    <row r="1524" spans="1:14" hidden="1" x14ac:dyDescent="0.25">
      <c r="A1524" t="s">
        <v>14</v>
      </c>
      <c r="B1524" t="s">
        <v>22</v>
      </c>
      <c r="C1524" t="s">
        <v>353</v>
      </c>
      <c r="D1524">
        <v>10181220152</v>
      </c>
      <c r="E1524" s="1">
        <v>45104</v>
      </c>
      <c r="F1524" s="1">
        <v>45104</v>
      </c>
      <c r="G1524">
        <v>9927452237</v>
      </c>
      <c r="H1524">
        <v>9573322483</v>
      </c>
      <c r="I1524" s="5">
        <v>3336.15</v>
      </c>
      <c r="J1524" s="1">
        <v>45164</v>
      </c>
      <c r="K1524" s="4">
        <v>2734.55</v>
      </c>
      <c r="L1524" s="1">
        <v>45163</v>
      </c>
      <c r="M1524">
        <v>-1</v>
      </c>
      <c r="N1524" s="4">
        <f t="shared" si="23"/>
        <v>-2734.55</v>
      </c>
    </row>
    <row r="1525" spans="1:14" hidden="1" x14ac:dyDescent="0.25">
      <c r="A1525" t="s">
        <v>14</v>
      </c>
      <c r="B1525" t="s">
        <v>22</v>
      </c>
      <c r="C1525" t="s">
        <v>93</v>
      </c>
      <c r="D1525">
        <v>2246610162</v>
      </c>
      <c r="E1525" s="1">
        <v>45141</v>
      </c>
      <c r="F1525" s="1">
        <v>45141</v>
      </c>
      <c r="G1525">
        <v>10183811099</v>
      </c>
      <c r="H1525">
        <v>5651</v>
      </c>
      <c r="I1525" s="5">
        <v>3335.28</v>
      </c>
      <c r="J1525" s="1">
        <v>45201</v>
      </c>
      <c r="K1525" s="4">
        <v>2733.84</v>
      </c>
      <c r="L1525" s="1">
        <v>45196</v>
      </c>
      <c r="M1525">
        <v>-5</v>
      </c>
      <c r="N1525" s="4">
        <f t="shared" si="23"/>
        <v>-13669.2</v>
      </c>
    </row>
    <row r="1526" spans="1:14" hidden="1" x14ac:dyDescent="0.25">
      <c r="A1526" t="s">
        <v>14</v>
      </c>
      <c r="B1526" t="s">
        <v>22</v>
      </c>
      <c r="C1526" t="s">
        <v>1019</v>
      </c>
      <c r="D1526">
        <v>10169951000</v>
      </c>
      <c r="E1526" s="1">
        <v>45118</v>
      </c>
      <c r="F1526" s="1">
        <v>45118</v>
      </c>
      <c r="G1526">
        <v>10040009103</v>
      </c>
      <c r="H1526" t="s">
        <v>1427</v>
      </c>
      <c r="I1526" s="5">
        <v>3333.53</v>
      </c>
      <c r="J1526" s="1">
        <v>45178</v>
      </c>
      <c r="K1526" s="4">
        <v>2732.4</v>
      </c>
      <c r="L1526" s="1">
        <v>45134</v>
      </c>
      <c r="M1526">
        <v>-44</v>
      </c>
      <c r="N1526" s="4">
        <f t="shared" si="23"/>
        <v>-120225.60000000001</v>
      </c>
    </row>
    <row r="1527" spans="1:14" hidden="1" x14ac:dyDescent="0.25">
      <c r="A1527" t="s">
        <v>14</v>
      </c>
      <c r="B1527" t="s">
        <v>22</v>
      </c>
      <c r="C1527" t="s">
        <v>51</v>
      </c>
      <c r="D1527">
        <v>6058020964</v>
      </c>
      <c r="E1527" s="1">
        <v>45084</v>
      </c>
      <c r="F1527" s="1">
        <v>45084</v>
      </c>
      <c r="G1527">
        <v>9784666759</v>
      </c>
      <c r="H1527">
        <v>231005213</v>
      </c>
      <c r="I1527" s="5">
        <v>3003</v>
      </c>
      <c r="J1527" s="1">
        <v>45107</v>
      </c>
      <c r="K1527" s="4">
        <v>2730</v>
      </c>
      <c r="L1527" s="1">
        <v>45147</v>
      </c>
      <c r="M1527">
        <v>40</v>
      </c>
      <c r="N1527" s="4">
        <f t="shared" si="23"/>
        <v>109200</v>
      </c>
    </row>
    <row r="1528" spans="1:14" hidden="1" x14ac:dyDescent="0.25">
      <c r="A1528" t="s">
        <v>14</v>
      </c>
      <c r="B1528" t="s">
        <v>22</v>
      </c>
      <c r="C1528" t="s">
        <v>172</v>
      </c>
      <c r="D1528">
        <v>8082461008</v>
      </c>
      <c r="E1528" s="1">
        <v>45008</v>
      </c>
      <c r="F1528" s="1">
        <v>45008</v>
      </c>
      <c r="G1528">
        <v>9296639456</v>
      </c>
      <c r="H1528">
        <v>23074362</v>
      </c>
      <c r="I1528" s="5">
        <v>3315.96</v>
      </c>
      <c r="J1528" s="1">
        <v>45068</v>
      </c>
      <c r="K1528" s="4">
        <v>2716.39</v>
      </c>
      <c r="L1528" s="1">
        <v>45163</v>
      </c>
      <c r="M1528">
        <v>95</v>
      </c>
      <c r="N1528" s="4">
        <f t="shared" si="23"/>
        <v>258057.05</v>
      </c>
    </row>
    <row r="1529" spans="1:14" hidden="1" x14ac:dyDescent="0.25">
      <c r="A1529" t="s">
        <v>14</v>
      </c>
      <c r="B1529" t="s">
        <v>22</v>
      </c>
      <c r="C1529" t="s">
        <v>636</v>
      </c>
      <c r="D1529">
        <v>422760587</v>
      </c>
      <c r="E1529" s="1">
        <v>45119</v>
      </c>
      <c r="F1529" s="1">
        <v>45119</v>
      </c>
      <c r="G1529">
        <v>10041714418</v>
      </c>
      <c r="H1529">
        <v>2023000010033900</v>
      </c>
      <c r="I1529" s="5">
        <v>2983.2</v>
      </c>
      <c r="J1529" s="1">
        <v>45179</v>
      </c>
      <c r="K1529" s="4">
        <v>2712</v>
      </c>
      <c r="L1529" s="1">
        <v>45196</v>
      </c>
      <c r="M1529">
        <v>17</v>
      </c>
      <c r="N1529" s="4">
        <f t="shared" si="23"/>
        <v>46104</v>
      </c>
    </row>
    <row r="1530" spans="1:14" hidden="1" x14ac:dyDescent="0.25">
      <c r="A1530" t="s">
        <v>14</v>
      </c>
      <c r="B1530" t="s">
        <v>22</v>
      </c>
      <c r="C1530" t="s">
        <v>636</v>
      </c>
      <c r="D1530">
        <v>422760587</v>
      </c>
      <c r="E1530" s="1">
        <v>45128</v>
      </c>
      <c r="F1530" s="1">
        <v>45128</v>
      </c>
      <c r="G1530">
        <v>10094765099</v>
      </c>
      <c r="H1530">
        <v>2023000010035160</v>
      </c>
      <c r="I1530" s="5">
        <v>2983.2</v>
      </c>
      <c r="J1530" s="1">
        <v>45188</v>
      </c>
      <c r="K1530" s="4">
        <v>2712</v>
      </c>
      <c r="L1530" s="1">
        <v>45196</v>
      </c>
      <c r="M1530">
        <v>8</v>
      </c>
      <c r="N1530" s="4">
        <f t="shared" si="23"/>
        <v>21696</v>
      </c>
    </row>
    <row r="1531" spans="1:14" hidden="1" x14ac:dyDescent="0.25">
      <c r="A1531" t="s">
        <v>14</v>
      </c>
      <c r="B1531" t="s">
        <v>22</v>
      </c>
      <c r="C1531" t="s">
        <v>636</v>
      </c>
      <c r="D1531">
        <v>422760587</v>
      </c>
      <c r="E1531" s="1">
        <v>45130</v>
      </c>
      <c r="F1531" s="1">
        <v>45130</v>
      </c>
      <c r="G1531">
        <v>10118974849</v>
      </c>
      <c r="H1531">
        <v>2023000010035920</v>
      </c>
      <c r="I1531" s="5">
        <v>2983.2</v>
      </c>
      <c r="J1531" s="1">
        <v>45190</v>
      </c>
      <c r="K1531" s="4">
        <v>2712</v>
      </c>
      <c r="L1531" s="1">
        <v>45196</v>
      </c>
      <c r="M1531">
        <v>6</v>
      </c>
      <c r="N1531" s="4">
        <f t="shared" si="23"/>
        <v>16272</v>
      </c>
    </row>
    <row r="1532" spans="1:14" hidden="1" x14ac:dyDescent="0.25">
      <c r="A1532" t="s">
        <v>14</v>
      </c>
      <c r="B1532" t="s">
        <v>22</v>
      </c>
      <c r="C1532" t="s">
        <v>1517</v>
      </c>
      <c r="D1532">
        <v>101780492</v>
      </c>
      <c r="E1532" s="1">
        <v>45128</v>
      </c>
      <c r="F1532" s="1">
        <v>45128</v>
      </c>
      <c r="G1532">
        <v>10104900646</v>
      </c>
      <c r="H1532">
        <v>40124</v>
      </c>
      <c r="I1532" s="5">
        <v>2978.25</v>
      </c>
      <c r="J1532" s="1">
        <v>45188</v>
      </c>
      <c r="K1532" s="4">
        <v>2707.5</v>
      </c>
      <c r="L1532" s="1">
        <v>45196</v>
      </c>
      <c r="M1532">
        <v>8</v>
      </c>
      <c r="N1532" s="4">
        <f t="shared" si="23"/>
        <v>21660</v>
      </c>
    </row>
    <row r="1533" spans="1:14" hidden="1" x14ac:dyDescent="0.25">
      <c r="A1533" t="s">
        <v>14</v>
      </c>
      <c r="B1533" t="s">
        <v>22</v>
      </c>
      <c r="C1533" t="s">
        <v>1517</v>
      </c>
      <c r="D1533">
        <v>101780492</v>
      </c>
      <c r="E1533" s="1">
        <v>45169</v>
      </c>
      <c r="F1533" s="1">
        <v>45169</v>
      </c>
      <c r="G1533">
        <v>10350965703</v>
      </c>
      <c r="H1533">
        <v>45154</v>
      </c>
      <c r="I1533" s="5">
        <v>2978.25</v>
      </c>
      <c r="J1533" s="1">
        <v>45229</v>
      </c>
      <c r="K1533" s="4">
        <v>2707.5</v>
      </c>
      <c r="L1533" s="1">
        <v>45196</v>
      </c>
      <c r="M1533">
        <v>-33</v>
      </c>
      <c r="N1533" s="4">
        <f t="shared" si="23"/>
        <v>-89347.5</v>
      </c>
    </row>
    <row r="1534" spans="1:14" hidden="1" x14ac:dyDescent="0.25">
      <c r="A1534" t="s">
        <v>14</v>
      </c>
      <c r="B1534" t="s">
        <v>22</v>
      </c>
      <c r="C1534" t="s">
        <v>746</v>
      </c>
      <c r="D1534">
        <v>2645920592</v>
      </c>
      <c r="E1534" s="1">
        <v>45142</v>
      </c>
      <c r="F1534" s="1">
        <v>45142</v>
      </c>
      <c r="G1534">
        <v>10188239752</v>
      </c>
      <c r="H1534">
        <v>2023047569</v>
      </c>
      <c r="I1534" s="5">
        <v>2974.51</v>
      </c>
      <c r="J1534" s="1">
        <v>45202</v>
      </c>
      <c r="K1534" s="4">
        <v>2704.1</v>
      </c>
      <c r="L1534" s="1">
        <v>45196</v>
      </c>
      <c r="M1534">
        <v>-6</v>
      </c>
      <c r="N1534" s="4">
        <f t="shared" si="23"/>
        <v>-16224.599999999999</v>
      </c>
    </row>
    <row r="1535" spans="1:14" hidden="1" x14ac:dyDescent="0.25">
      <c r="A1535" t="s">
        <v>14</v>
      </c>
      <c r="B1535" t="s">
        <v>22</v>
      </c>
      <c r="C1535" t="s">
        <v>27</v>
      </c>
      <c r="D1535">
        <v>9238800156</v>
      </c>
      <c r="E1535" s="1">
        <v>45001</v>
      </c>
      <c r="F1535" s="1">
        <v>45001</v>
      </c>
      <c r="G1535">
        <v>9252750148</v>
      </c>
      <c r="H1535">
        <v>1209586118</v>
      </c>
      <c r="I1535" s="5">
        <v>3294</v>
      </c>
      <c r="J1535" s="1">
        <v>45061</v>
      </c>
      <c r="K1535" s="4">
        <v>2700</v>
      </c>
      <c r="L1535" s="1">
        <v>45135</v>
      </c>
      <c r="M1535">
        <v>74</v>
      </c>
      <c r="N1535" s="4">
        <f t="shared" si="23"/>
        <v>199800</v>
      </c>
    </row>
    <row r="1536" spans="1:14" hidden="1" x14ac:dyDescent="0.25">
      <c r="A1536" t="s">
        <v>14</v>
      </c>
      <c r="B1536" t="s">
        <v>22</v>
      </c>
      <c r="C1536" t="s">
        <v>27</v>
      </c>
      <c r="D1536">
        <v>9238800156</v>
      </c>
      <c r="E1536" s="1">
        <v>45111</v>
      </c>
      <c r="F1536" s="1">
        <v>45111</v>
      </c>
      <c r="G1536">
        <v>9977858570</v>
      </c>
      <c r="H1536">
        <v>1209727048</v>
      </c>
      <c r="I1536" s="5">
        <v>3294</v>
      </c>
      <c r="J1536" s="1">
        <v>45171</v>
      </c>
      <c r="K1536" s="4">
        <v>2700</v>
      </c>
      <c r="L1536" s="1">
        <v>45196</v>
      </c>
      <c r="M1536">
        <v>25</v>
      </c>
      <c r="N1536" s="4">
        <f t="shared" si="23"/>
        <v>67500</v>
      </c>
    </row>
    <row r="1537" spans="1:14" hidden="1" x14ac:dyDescent="0.25">
      <c r="A1537" t="s">
        <v>14</v>
      </c>
      <c r="B1537" t="s">
        <v>22</v>
      </c>
      <c r="C1537" t="s">
        <v>180</v>
      </c>
      <c r="D1537">
        <v>11206730159</v>
      </c>
      <c r="E1537" s="1">
        <v>45111</v>
      </c>
      <c r="F1537" s="1">
        <v>45111</v>
      </c>
      <c r="G1537">
        <v>9986368926</v>
      </c>
      <c r="H1537">
        <v>7172266947</v>
      </c>
      <c r="I1537" s="5">
        <v>3294</v>
      </c>
      <c r="J1537" s="1">
        <v>45171</v>
      </c>
      <c r="K1537" s="4">
        <v>2700</v>
      </c>
      <c r="L1537" s="1">
        <v>45163</v>
      </c>
      <c r="M1537">
        <v>-8</v>
      </c>
      <c r="N1537" s="4">
        <f t="shared" si="23"/>
        <v>-21600</v>
      </c>
    </row>
    <row r="1538" spans="1:14" hidden="1" x14ac:dyDescent="0.25">
      <c r="A1538" t="s">
        <v>14</v>
      </c>
      <c r="B1538" t="s">
        <v>22</v>
      </c>
      <c r="C1538" t="s">
        <v>27</v>
      </c>
      <c r="D1538">
        <v>9238800156</v>
      </c>
      <c r="E1538" s="1">
        <v>45116</v>
      </c>
      <c r="F1538" s="1">
        <v>45116</v>
      </c>
      <c r="G1538">
        <v>10006255895</v>
      </c>
      <c r="H1538">
        <v>1209732454</v>
      </c>
      <c r="I1538" s="5">
        <v>3294</v>
      </c>
      <c r="J1538" s="1">
        <v>45176</v>
      </c>
      <c r="K1538" s="4">
        <v>2700</v>
      </c>
      <c r="L1538" s="1">
        <v>45196</v>
      </c>
      <c r="M1538">
        <v>20</v>
      </c>
      <c r="N1538" s="4">
        <f t="shared" ref="N1538:N1601" si="24">+K1538*M1538</f>
        <v>54000</v>
      </c>
    </row>
    <row r="1539" spans="1:14" hidden="1" x14ac:dyDescent="0.25">
      <c r="A1539" t="s">
        <v>14</v>
      </c>
      <c r="B1539" t="s">
        <v>22</v>
      </c>
      <c r="C1539" t="s">
        <v>27</v>
      </c>
      <c r="D1539">
        <v>9238800156</v>
      </c>
      <c r="E1539" s="1">
        <v>45121</v>
      </c>
      <c r="F1539" s="1">
        <v>45121</v>
      </c>
      <c r="G1539">
        <v>10065590018</v>
      </c>
      <c r="H1539">
        <v>1209741371</v>
      </c>
      <c r="I1539" s="5">
        <v>3294</v>
      </c>
      <c r="J1539" s="1">
        <v>45181</v>
      </c>
      <c r="K1539" s="4">
        <v>2700</v>
      </c>
      <c r="L1539" s="1">
        <v>45196</v>
      </c>
      <c r="M1539">
        <v>15</v>
      </c>
      <c r="N1539" s="4">
        <f t="shared" si="24"/>
        <v>40500</v>
      </c>
    </row>
    <row r="1540" spans="1:14" hidden="1" x14ac:dyDescent="0.25">
      <c r="A1540" t="s">
        <v>14</v>
      </c>
      <c r="B1540" t="s">
        <v>22</v>
      </c>
      <c r="C1540" t="s">
        <v>27</v>
      </c>
      <c r="D1540">
        <v>9238800156</v>
      </c>
      <c r="E1540" s="1">
        <v>45128</v>
      </c>
      <c r="F1540" s="1">
        <v>45128</v>
      </c>
      <c r="G1540">
        <v>10094671290</v>
      </c>
      <c r="H1540">
        <v>1209747285</v>
      </c>
      <c r="I1540" s="5">
        <v>3294</v>
      </c>
      <c r="J1540" s="1">
        <v>45188</v>
      </c>
      <c r="K1540" s="4">
        <v>2700</v>
      </c>
      <c r="L1540" s="1">
        <v>45196</v>
      </c>
      <c r="M1540">
        <v>8</v>
      </c>
      <c r="N1540" s="4">
        <f t="shared" si="24"/>
        <v>21600</v>
      </c>
    </row>
    <row r="1541" spans="1:14" hidden="1" x14ac:dyDescent="0.25">
      <c r="A1541" t="s">
        <v>14</v>
      </c>
      <c r="B1541" t="s">
        <v>22</v>
      </c>
      <c r="C1541" t="s">
        <v>1572</v>
      </c>
      <c r="D1541" t="s">
        <v>1573</v>
      </c>
      <c r="E1541" s="1">
        <v>45133</v>
      </c>
      <c r="F1541" s="1">
        <v>45133</v>
      </c>
      <c r="G1541">
        <v>10135664953</v>
      </c>
      <c r="H1541" t="s">
        <v>1574</v>
      </c>
      <c r="I1541" s="5">
        <v>2700</v>
      </c>
      <c r="J1541" s="1">
        <v>45138</v>
      </c>
      <c r="K1541" s="4">
        <v>2700</v>
      </c>
      <c r="L1541" s="1">
        <v>45135</v>
      </c>
      <c r="M1541">
        <v>-3</v>
      </c>
      <c r="N1541" s="4">
        <f t="shared" si="24"/>
        <v>-8100</v>
      </c>
    </row>
    <row r="1542" spans="1:14" hidden="1" x14ac:dyDescent="0.25">
      <c r="A1542" t="s">
        <v>14</v>
      </c>
      <c r="B1542" t="s">
        <v>22</v>
      </c>
      <c r="C1542" t="s">
        <v>690</v>
      </c>
      <c r="D1542">
        <v>3663160962</v>
      </c>
      <c r="E1542" s="1">
        <v>45147</v>
      </c>
      <c r="F1542" s="1">
        <v>45147</v>
      </c>
      <c r="G1542">
        <v>10227900378</v>
      </c>
      <c r="H1542">
        <v>2313660</v>
      </c>
      <c r="I1542" s="5">
        <v>2970</v>
      </c>
      <c r="J1542" s="1">
        <v>45207</v>
      </c>
      <c r="K1542" s="4">
        <v>2700</v>
      </c>
      <c r="L1542" s="1">
        <v>45163</v>
      </c>
      <c r="M1542">
        <v>-44</v>
      </c>
      <c r="N1542" s="4">
        <f t="shared" si="24"/>
        <v>-118800</v>
      </c>
    </row>
    <row r="1543" spans="1:14" hidden="1" x14ac:dyDescent="0.25">
      <c r="A1543" t="s">
        <v>14</v>
      </c>
      <c r="B1543" t="s">
        <v>22</v>
      </c>
      <c r="C1543" t="s">
        <v>101</v>
      </c>
      <c r="D1543">
        <v>7123400157</v>
      </c>
      <c r="E1543" s="1">
        <v>45168</v>
      </c>
      <c r="F1543" s="1">
        <v>45168</v>
      </c>
      <c r="G1543">
        <v>10345642687</v>
      </c>
      <c r="H1543">
        <v>23029176</v>
      </c>
      <c r="I1543" s="5">
        <v>3294</v>
      </c>
      <c r="J1543" s="1">
        <v>45228</v>
      </c>
      <c r="K1543" s="4">
        <v>2700</v>
      </c>
      <c r="L1543" s="1">
        <v>45196</v>
      </c>
      <c r="M1543">
        <v>-32</v>
      </c>
      <c r="N1543" s="4">
        <f t="shared" si="24"/>
        <v>-86400</v>
      </c>
    </row>
    <row r="1544" spans="1:14" hidden="1" x14ac:dyDescent="0.25">
      <c r="A1544" t="s">
        <v>14</v>
      </c>
      <c r="B1544" t="s">
        <v>22</v>
      </c>
      <c r="C1544" t="s">
        <v>690</v>
      </c>
      <c r="D1544">
        <v>3663160962</v>
      </c>
      <c r="E1544" s="1">
        <v>45177</v>
      </c>
      <c r="F1544" s="1">
        <v>45177</v>
      </c>
      <c r="G1544">
        <v>10411739703</v>
      </c>
      <c r="H1544">
        <v>2317589</v>
      </c>
      <c r="I1544" s="5">
        <v>2970</v>
      </c>
      <c r="J1544" s="1">
        <v>45237</v>
      </c>
      <c r="K1544" s="4">
        <v>2700</v>
      </c>
      <c r="L1544" s="1">
        <v>45196</v>
      </c>
      <c r="M1544">
        <v>-41</v>
      </c>
      <c r="N1544" s="4">
        <f t="shared" si="24"/>
        <v>-110700</v>
      </c>
    </row>
    <row r="1545" spans="1:14" hidden="1" x14ac:dyDescent="0.25">
      <c r="A1545" t="s">
        <v>14</v>
      </c>
      <c r="B1545" t="s">
        <v>22</v>
      </c>
      <c r="C1545" t="s">
        <v>901</v>
      </c>
      <c r="D1545">
        <v>3878140239</v>
      </c>
      <c r="E1545" s="1">
        <v>45157</v>
      </c>
      <c r="F1545" s="1">
        <v>45157</v>
      </c>
      <c r="G1545">
        <v>10295782758</v>
      </c>
      <c r="H1545">
        <v>1060006444</v>
      </c>
      <c r="I1545" s="5">
        <v>2956.32</v>
      </c>
      <c r="J1545" s="1">
        <v>45217</v>
      </c>
      <c r="K1545" s="4">
        <v>2687.56</v>
      </c>
      <c r="L1545" s="1">
        <v>45196</v>
      </c>
      <c r="M1545">
        <v>-21</v>
      </c>
      <c r="N1545" s="4">
        <f t="shared" si="24"/>
        <v>-56438.76</v>
      </c>
    </row>
    <row r="1546" spans="1:14" hidden="1" x14ac:dyDescent="0.25">
      <c r="A1546" t="s">
        <v>14</v>
      </c>
      <c r="B1546" t="s">
        <v>22</v>
      </c>
      <c r="C1546" t="s">
        <v>1549</v>
      </c>
      <c r="D1546">
        <v>9713880152</v>
      </c>
      <c r="E1546" s="1">
        <v>45129</v>
      </c>
      <c r="F1546" s="1">
        <v>45129</v>
      </c>
      <c r="G1546">
        <v>10118419024</v>
      </c>
      <c r="H1546">
        <v>230012093</v>
      </c>
      <c r="I1546" s="5">
        <v>2940.3</v>
      </c>
      <c r="J1546" s="1">
        <v>45169</v>
      </c>
      <c r="K1546" s="4">
        <v>2673</v>
      </c>
      <c r="L1546" s="1">
        <v>45189</v>
      </c>
      <c r="M1546">
        <v>20</v>
      </c>
      <c r="N1546" s="4">
        <f t="shared" si="24"/>
        <v>53460</v>
      </c>
    </row>
    <row r="1547" spans="1:14" hidden="1" x14ac:dyDescent="0.25">
      <c r="A1547" t="s">
        <v>14</v>
      </c>
      <c r="B1547" t="s">
        <v>22</v>
      </c>
      <c r="C1547" t="s">
        <v>174</v>
      </c>
      <c r="D1547">
        <v>10926691006</v>
      </c>
      <c r="E1547" s="1">
        <v>45126</v>
      </c>
      <c r="F1547" s="1">
        <v>45126</v>
      </c>
      <c r="G1547">
        <v>10089125414</v>
      </c>
      <c r="H1547" t="s">
        <v>1493</v>
      </c>
      <c r="I1547" s="5">
        <v>3257.4</v>
      </c>
      <c r="J1547" s="1">
        <v>45169</v>
      </c>
      <c r="K1547" s="4">
        <v>2670</v>
      </c>
      <c r="L1547" s="1">
        <v>45182</v>
      </c>
      <c r="M1547">
        <v>13</v>
      </c>
      <c r="N1547" s="4">
        <f t="shared" si="24"/>
        <v>34710</v>
      </c>
    </row>
    <row r="1548" spans="1:14" hidden="1" x14ac:dyDescent="0.25">
      <c r="A1548" t="s">
        <v>14</v>
      </c>
      <c r="B1548" t="s">
        <v>22</v>
      </c>
      <c r="C1548" t="s">
        <v>1635</v>
      </c>
      <c r="D1548" t="s">
        <v>1636</v>
      </c>
      <c r="E1548" s="1">
        <v>45139</v>
      </c>
      <c r="F1548" s="1">
        <v>45139</v>
      </c>
      <c r="G1548">
        <v>10167711264</v>
      </c>
      <c r="H1548" t="s">
        <v>1246</v>
      </c>
      <c r="I1548" s="5">
        <v>2666.67</v>
      </c>
      <c r="J1548" s="1">
        <v>45199</v>
      </c>
      <c r="K1548" s="4">
        <v>2666.67</v>
      </c>
      <c r="L1548" s="1">
        <v>45142</v>
      </c>
      <c r="M1548">
        <v>-57</v>
      </c>
      <c r="N1548" s="4">
        <f t="shared" si="24"/>
        <v>-152000.19</v>
      </c>
    </row>
    <row r="1549" spans="1:14" hidden="1" x14ac:dyDescent="0.25">
      <c r="A1549" t="s">
        <v>14</v>
      </c>
      <c r="B1549" t="s">
        <v>22</v>
      </c>
      <c r="C1549" t="s">
        <v>1635</v>
      </c>
      <c r="D1549" t="s">
        <v>1636</v>
      </c>
      <c r="E1549" s="1">
        <v>45172</v>
      </c>
      <c r="F1549" s="1">
        <v>45172</v>
      </c>
      <c r="G1549">
        <v>10372242837</v>
      </c>
      <c r="H1549" t="s">
        <v>1259</v>
      </c>
      <c r="I1549" s="5">
        <v>2666.67</v>
      </c>
      <c r="J1549" s="1">
        <v>45199</v>
      </c>
      <c r="K1549" s="4">
        <v>2666.67</v>
      </c>
      <c r="L1549" s="1">
        <v>45176</v>
      </c>
      <c r="M1549">
        <v>-23</v>
      </c>
      <c r="N1549" s="4">
        <f t="shared" si="24"/>
        <v>-61333.41</v>
      </c>
    </row>
    <row r="1550" spans="1:14" hidden="1" x14ac:dyDescent="0.25">
      <c r="A1550" t="s">
        <v>14</v>
      </c>
      <c r="B1550" t="s">
        <v>22</v>
      </c>
      <c r="C1550" t="s">
        <v>1313</v>
      </c>
      <c r="D1550" t="s">
        <v>1314</v>
      </c>
      <c r="E1550" s="1">
        <v>45112</v>
      </c>
      <c r="F1550" s="1">
        <v>45112</v>
      </c>
      <c r="G1550">
        <v>9983664036</v>
      </c>
      <c r="H1550" t="s">
        <v>1315</v>
      </c>
      <c r="I1550" s="5">
        <v>2666.66</v>
      </c>
      <c r="J1550" s="1">
        <v>45138</v>
      </c>
      <c r="K1550" s="4">
        <v>2666.66</v>
      </c>
      <c r="L1550" s="1">
        <v>45142</v>
      </c>
      <c r="M1550">
        <v>4</v>
      </c>
      <c r="N1550" s="4">
        <f t="shared" si="24"/>
        <v>10666.64</v>
      </c>
    </row>
    <row r="1551" spans="1:14" hidden="1" x14ac:dyDescent="0.25">
      <c r="A1551" t="s">
        <v>14</v>
      </c>
      <c r="B1551" t="s">
        <v>22</v>
      </c>
      <c r="C1551" t="s">
        <v>1313</v>
      </c>
      <c r="D1551" t="s">
        <v>1314</v>
      </c>
      <c r="E1551" s="1">
        <v>45139</v>
      </c>
      <c r="F1551" s="1">
        <v>45139</v>
      </c>
      <c r="G1551">
        <v>10174957381</v>
      </c>
      <c r="H1551" t="s">
        <v>1667</v>
      </c>
      <c r="I1551" s="5">
        <v>2666.66</v>
      </c>
      <c r="J1551" s="1">
        <v>45199</v>
      </c>
      <c r="K1551" s="4">
        <v>2666.66</v>
      </c>
      <c r="L1551" s="1">
        <v>45170</v>
      </c>
      <c r="M1551">
        <v>-29</v>
      </c>
      <c r="N1551" s="4">
        <f t="shared" si="24"/>
        <v>-77333.14</v>
      </c>
    </row>
    <row r="1552" spans="1:14" hidden="1" x14ac:dyDescent="0.25">
      <c r="A1552" t="s">
        <v>14</v>
      </c>
      <c r="B1552" t="s">
        <v>22</v>
      </c>
      <c r="C1552" t="s">
        <v>93</v>
      </c>
      <c r="D1552">
        <v>2246610162</v>
      </c>
      <c r="E1552" s="1">
        <v>45139</v>
      </c>
      <c r="F1552" s="1">
        <v>45139</v>
      </c>
      <c r="G1552">
        <v>10183810825</v>
      </c>
      <c r="H1552">
        <v>5648</v>
      </c>
      <c r="I1552" s="5">
        <v>3243.98</v>
      </c>
      <c r="J1552" s="1">
        <v>45199</v>
      </c>
      <c r="K1552" s="4">
        <v>2659</v>
      </c>
      <c r="L1552" s="1">
        <v>45196</v>
      </c>
      <c r="M1552">
        <v>-3</v>
      </c>
      <c r="N1552" s="4">
        <f t="shared" si="24"/>
        <v>-7977</v>
      </c>
    </row>
    <row r="1553" spans="1:14" hidden="1" x14ac:dyDescent="0.25">
      <c r="A1553" t="s">
        <v>14</v>
      </c>
      <c r="B1553" t="s">
        <v>22</v>
      </c>
      <c r="C1553" t="s">
        <v>690</v>
      </c>
      <c r="D1553">
        <v>3663160962</v>
      </c>
      <c r="E1553" s="1">
        <v>45164</v>
      </c>
      <c r="F1553" s="1">
        <v>45164</v>
      </c>
      <c r="G1553">
        <v>10326661200</v>
      </c>
      <c r="H1553">
        <v>2315033</v>
      </c>
      <c r="I1553" s="5">
        <v>2910.16</v>
      </c>
      <c r="J1553" s="1">
        <v>45224</v>
      </c>
      <c r="K1553" s="4">
        <v>2645.6</v>
      </c>
      <c r="L1553" s="1">
        <v>45196</v>
      </c>
      <c r="M1553">
        <v>-28</v>
      </c>
      <c r="N1553" s="4">
        <f t="shared" si="24"/>
        <v>-74076.800000000003</v>
      </c>
    </row>
    <row r="1554" spans="1:14" hidden="1" x14ac:dyDescent="0.25">
      <c r="A1554" t="s">
        <v>14</v>
      </c>
      <c r="B1554" t="s">
        <v>22</v>
      </c>
      <c r="C1554" t="s">
        <v>172</v>
      </c>
      <c r="D1554">
        <v>8082461008</v>
      </c>
      <c r="E1554" s="1">
        <v>45020</v>
      </c>
      <c r="F1554" s="1">
        <v>45020</v>
      </c>
      <c r="G1554">
        <v>9359901104</v>
      </c>
      <c r="H1554">
        <v>23085222</v>
      </c>
      <c r="I1554" s="5">
        <v>3220.8</v>
      </c>
      <c r="J1554" s="1">
        <v>45080</v>
      </c>
      <c r="K1554" s="4">
        <v>2640</v>
      </c>
      <c r="L1554" s="1">
        <v>45134</v>
      </c>
      <c r="M1554">
        <v>54</v>
      </c>
      <c r="N1554" s="4">
        <f t="shared" si="24"/>
        <v>142560</v>
      </c>
    </row>
    <row r="1555" spans="1:14" hidden="1" x14ac:dyDescent="0.25">
      <c r="A1555" t="s">
        <v>14</v>
      </c>
      <c r="B1555" t="s">
        <v>22</v>
      </c>
      <c r="C1555" t="s">
        <v>172</v>
      </c>
      <c r="D1555">
        <v>8082461008</v>
      </c>
      <c r="E1555" s="1">
        <v>45033</v>
      </c>
      <c r="F1555" s="1">
        <v>45033</v>
      </c>
      <c r="G1555">
        <v>9447603162</v>
      </c>
      <c r="H1555">
        <v>23094946</v>
      </c>
      <c r="I1555" s="5">
        <v>3220.8</v>
      </c>
      <c r="J1555" s="1">
        <v>45092</v>
      </c>
      <c r="K1555" s="4">
        <v>2640</v>
      </c>
      <c r="L1555" s="1">
        <v>45163</v>
      </c>
      <c r="M1555">
        <v>71</v>
      </c>
      <c r="N1555" s="4">
        <f t="shared" si="24"/>
        <v>187440</v>
      </c>
    </row>
    <row r="1556" spans="1:14" hidden="1" x14ac:dyDescent="0.25">
      <c r="A1556" t="s">
        <v>14</v>
      </c>
      <c r="B1556" t="s">
        <v>22</v>
      </c>
      <c r="C1556" t="s">
        <v>172</v>
      </c>
      <c r="D1556">
        <v>8082461008</v>
      </c>
      <c r="E1556" s="1">
        <v>45177</v>
      </c>
      <c r="F1556" s="1">
        <v>45177</v>
      </c>
      <c r="G1556">
        <v>10403819087</v>
      </c>
      <c r="H1556">
        <v>23213600</v>
      </c>
      <c r="I1556" s="5">
        <v>3219.34</v>
      </c>
      <c r="J1556" s="1">
        <v>45237</v>
      </c>
      <c r="K1556" s="4">
        <v>2638.8</v>
      </c>
      <c r="L1556" s="1">
        <v>45196</v>
      </c>
      <c r="M1556">
        <v>-41</v>
      </c>
      <c r="N1556" s="4">
        <f t="shared" si="24"/>
        <v>-108190.8</v>
      </c>
    </row>
    <row r="1557" spans="1:14" hidden="1" x14ac:dyDescent="0.25">
      <c r="A1557" t="s">
        <v>14</v>
      </c>
      <c r="B1557" t="s">
        <v>22</v>
      </c>
      <c r="C1557" t="s">
        <v>170</v>
      </c>
      <c r="D1557">
        <v>7246691005</v>
      </c>
      <c r="E1557" s="1">
        <v>45076</v>
      </c>
      <c r="F1557" s="1">
        <v>45076</v>
      </c>
      <c r="G1557">
        <v>9736944483</v>
      </c>
      <c r="H1557" t="s">
        <v>783</v>
      </c>
      <c r="I1557" s="5">
        <v>3214.09</v>
      </c>
      <c r="J1557" s="1">
        <v>45136</v>
      </c>
      <c r="K1557" s="4">
        <v>2634.5</v>
      </c>
      <c r="L1557" s="1">
        <v>45134</v>
      </c>
      <c r="M1557">
        <v>-2</v>
      </c>
      <c r="N1557" s="4">
        <f t="shared" si="24"/>
        <v>-5269</v>
      </c>
    </row>
    <row r="1558" spans="1:14" hidden="1" x14ac:dyDescent="0.25">
      <c r="A1558" t="s">
        <v>14</v>
      </c>
      <c r="B1558" t="s">
        <v>22</v>
      </c>
      <c r="C1558" t="s">
        <v>352</v>
      </c>
      <c r="D1558">
        <v>887630150</v>
      </c>
      <c r="E1558" s="1">
        <v>45028</v>
      </c>
      <c r="F1558" s="1">
        <v>45028</v>
      </c>
      <c r="G1558">
        <v>9421235413</v>
      </c>
      <c r="H1558">
        <v>52033670</v>
      </c>
      <c r="I1558" s="5">
        <v>2737.28</v>
      </c>
      <c r="J1558" s="1">
        <v>45088</v>
      </c>
      <c r="K1558" s="4">
        <v>2632</v>
      </c>
      <c r="L1558" s="1">
        <v>45142</v>
      </c>
      <c r="M1558">
        <v>54</v>
      </c>
      <c r="N1558" s="4">
        <f t="shared" si="24"/>
        <v>142128</v>
      </c>
    </row>
    <row r="1559" spans="1:14" hidden="1" x14ac:dyDescent="0.25">
      <c r="A1559" t="s">
        <v>14</v>
      </c>
      <c r="B1559" t="s">
        <v>22</v>
      </c>
      <c r="C1559" t="s">
        <v>86</v>
      </c>
      <c r="D1559">
        <v>3432221202</v>
      </c>
      <c r="E1559" s="1">
        <v>45132</v>
      </c>
      <c r="F1559" s="1">
        <v>45132</v>
      </c>
      <c r="G1559">
        <v>10128759977</v>
      </c>
      <c r="H1559">
        <v>3055437</v>
      </c>
      <c r="I1559" s="5">
        <v>2891.91</v>
      </c>
      <c r="J1559" s="1">
        <v>45192</v>
      </c>
      <c r="K1559" s="4">
        <v>2629.01</v>
      </c>
      <c r="L1559" s="1">
        <v>45196</v>
      </c>
      <c r="M1559">
        <v>4</v>
      </c>
      <c r="N1559" s="4">
        <f t="shared" si="24"/>
        <v>10516.04</v>
      </c>
    </row>
    <row r="1560" spans="1:14" hidden="1" x14ac:dyDescent="0.25">
      <c r="A1560" t="s">
        <v>14</v>
      </c>
      <c r="B1560" t="s">
        <v>22</v>
      </c>
      <c r="C1560" t="s">
        <v>100</v>
      </c>
      <c r="D1560">
        <v>13110270157</v>
      </c>
      <c r="E1560" s="1">
        <v>45080</v>
      </c>
      <c r="F1560" s="1">
        <v>45080</v>
      </c>
      <c r="G1560">
        <v>9763115378</v>
      </c>
      <c r="H1560">
        <v>980294578</v>
      </c>
      <c r="I1560" s="5">
        <v>3188.06</v>
      </c>
      <c r="J1560" s="1">
        <v>45138</v>
      </c>
      <c r="K1560" s="4">
        <v>2624.55</v>
      </c>
      <c r="L1560" s="1">
        <v>45187</v>
      </c>
      <c r="M1560">
        <v>49</v>
      </c>
      <c r="N1560" s="4">
        <f t="shared" si="24"/>
        <v>128602.95000000001</v>
      </c>
    </row>
    <row r="1561" spans="1:14" hidden="1" x14ac:dyDescent="0.25">
      <c r="A1561" t="s">
        <v>14</v>
      </c>
      <c r="B1561" t="s">
        <v>22</v>
      </c>
      <c r="C1561" t="s">
        <v>690</v>
      </c>
      <c r="D1561">
        <v>3663160962</v>
      </c>
      <c r="E1561" s="1">
        <v>45156</v>
      </c>
      <c r="F1561" s="1">
        <v>45156</v>
      </c>
      <c r="G1561">
        <v>10289416156</v>
      </c>
      <c r="H1561">
        <v>2315827</v>
      </c>
      <c r="I1561" s="5">
        <v>2880.24</v>
      </c>
      <c r="J1561" s="1">
        <v>45216</v>
      </c>
      <c r="K1561" s="4">
        <v>2618.4</v>
      </c>
      <c r="L1561" s="1">
        <v>45163</v>
      </c>
      <c r="M1561">
        <v>-53</v>
      </c>
      <c r="N1561" s="4">
        <f t="shared" si="24"/>
        <v>-138775.20000000001</v>
      </c>
    </row>
    <row r="1562" spans="1:14" hidden="1" x14ac:dyDescent="0.25">
      <c r="A1562" t="s">
        <v>14</v>
      </c>
      <c r="B1562" t="s">
        <v>22</v>
      </c>
      <c r="C1562" t="s">
        <v>690</v>
      </c>
      <c r="D1562">
        <v>3663160962</v>
      </c>
      <c r="E1562" s="1">
        <v>45157</v>
      </c>
      <c r="F1562" s="1">
        <v>45157</v>
      </c>
      <c r="G1562">
        <v>10294482078</v>
      </c>
      <c r="H1562">
        <v>2314479</v>
      </c>
      <c r="I1562" s="5">
        <v>2880.24</v>
      </c>
      <c r="J1562" s="1">
        <v>45217</v>
      </c>
      <c r="K1562" s="4">
        <v>2618.4</v>
      </c>
      <c r="L1562" s="1">
        <v>45163</v>
      </c>
      <c r="M1562">
        <v>-54</v>
      </c>
      <c r="N1562" s="4">
        <f t="shared" si="24"/>
        <v>-141393.60000000001</v>
      </c>
    </row>
    <row r="1563" spans="1:14" hidden="1" x14ac:dyDescent="0.25">
      <c r="A1563" t="s">
        <v>14</v>
      </c>
      <c r="B1563" t="s">
        <v>22</v>
      </c>
      <c r="C1563" t="s">
        <v>216</v>
      </c>
      <c r="D1563">
        <v>2774840595</v>
      </c>
      <c r="E1563" s="1">
        <v>45027</v>
      </c>
      <c r="F1563" s="1">
        <v>45027</v>
      </c>
      <c r="G1563">
        <v>9412016916</v>
      </c>
      <c r="H1563">
        <v>9897161010</v>
      </c>
      <c r="I1563" s="5">
        <v>2869.23</v>
      </c>
      <c r="J1563" s="1">
        <v>45087</v>
      </c>
      <c r="K1563" s="4">
        <v>2608.39</v>
      </c>
      <c r="L1563" s="1">
        <v>45196</v>
      </c>
      <c r="M1563">
        <v>109</v>
      </c>
      <c r="N1563" s="4">
        <f t="shared" si="24"/>
        <v>284314.51</v>
      </c>
    </row>
    <row r="1564" spans="1:14" hidden="1" x14ac:dyDescent="0.25">
      <c r="A1564" t="s">
        <v>14</v>
      </c>
      <c r="B1564" t="s">
        <v>22</v>
      </c>
      <c r="C1564" t="s">
        <v>1152</v>
      </c>
      <c r="D1564">
        <v>695940213</v>
      </c>
      <c r="E1564" s="1">
        <v>45132</v>
      </c>
      <c r="F1564" s="1">
        <v>45132</v>
      </c>
      <c r="G1564">
        <v>10134300426</v>
      </c>
      <c r="H1564" t="s">
        <v>1570</v>
      </c>
      <c r="I1564" s="5">
        <v>3173.95</v>
      </c>
      <c r="J1564" s="1">
        <v>45169</v>
      </c>
      <c r="K1564" s="4">
        <v>2601.6</v>
      </c>
      <c r="L1564" s="1">
        <v>45177</v>
      </c>
      <c r="M1564">
        <v>8</v>
      </c>
      <c r="N1564" s="4">
        <f t="shared" si="24"/>
        <v>20812.8</v>
      </c>
    </row>
    <row r="1565" spans="1:14" hidden="1" x14ac:dyDescent="0.25">
      <c r="A1565" t="s">
        <v>14</v>
      </c>
      <c r="B1565" t="s">
        <v>22</v>
      </c>
      <c r="C1565" t="s">
        <v>918</v>
      </c>
      <c r="D1565">
        <v>124140211</v>
      </c>
      <c r="E1565" s="1">
        <v>45090</v>
      </c>
      <c r="F1565" s="1">
        <v>45090</v>
      </c>
      <c r="G1565">
        <v>9829474799</v>
      </c>
      <c r="H1565">
        <v>32326293</v>
      </c>
      <c r="I1565" s="5">
        <v>2855.33</v>
      </c>
      <c r="J1565" s="1">
        <v>45150</v>
      </c>
      <c r="K1565" s="4">
        <v>2595.75</v>
      </c>
      <c r="L1565" s="1">
        <v>45135</v>
      </c>
      <c r="M1565">
        <v>-15</v>
      </c>
      <c r="N1565" s="4">
        <f t="shared" si="24"/>
        <v>-38936.25</v>
      </c>
    </row>
    <row r="1566" spans="1:14" hidden="1" x14ac:dyDescent="0.25">
      <c r="A1566" t="s">
        <v>14</v>
      </c>
      <c r="B1566" t="s">
        <v>22</v>
      </c>
      <c r="C1566" t="s">
        <v>24</v>
      </c>
      <c r="D1566">
        <v>11173091007</v>
      </c>
      <c r="E1566" s="1">
        <v>44666</v>
      </c>
      <c r="F1566" s="1">
        <v>44666</v>
      </c>
      <c r="G1566">
        <v>7064595338</v>
      </c>
      <c r="H1566" t="s">
        <v>31</v>
      </c>
      <c r="I1566" s="5">
        <v>3004.23</v>
      </c>
      <c r="J1566" s="1">
        <v>44726</v>
      </c>
      <c r="K1566" s="4">
        <v>2593.58</v>
      </c>
      <c r="L1566" s="1">
        <v>45196</v>
      </c>
      <c r="M1566">
        <v>470</v>
      </c>
      <c r="N1566" s="4">
        <f t="shared" si="24"/>
        <v>1218982.5999999999</v>
      </c>
    </row>
    <row r="1567" spans="1:14" hidden="1" x14ac:dyDescent="0.25">
      <c r="A1567" t="s">
        <v>14</v>
      </c>
      <c r="B1567" t="s">
        <v>22</v>
      </c>
      <c r="C1567" t="s">
        <v>217</v>
      </c>
      <c r="D1567">
        <v>3524050238</v>
      </c>
      <c r="E1567" s="1">
        <v>45014</v>
      </c>
      <c r="F1567" s="1">
        <v>45014</v>
      </c>
      <c r="G1567">
        <v>9319473159</v>
      </c>
      <c r="H1567">
        <v>740945015</v>
      </c>
      <c r="I1567" s="5">
        <v>2851.2</v>
      </c>
      <c r="J1567" s="1">
        <v>45074</v>
      </c>
      <c r="K1567" s="4">
        <v>2592</v>
      </c>
      <c r="L1567" s="1">
        <v>45196</v>
      </c>
      <c r="M1567">
        <v>122</v>
      </c>
      <c r="N1567" s="4">
        <f t="shared" si="24"/>
        <v>316224</v>
      </c>
    </row>
    <row r="1568" spans="1:14" hidden="1" x14ac:dyDescent="0.25">
      <c r="A1568" t="s">
        <v>14</v>
      </c>
      <c r="B1568" t="s">
        <v>22</v>
      </c>
      <c r="C1568" t="s">
        <v>217</v>
      </c>
      <c r="D1568">
        <v>3524050238</v>
      </c>
      <c r="E1568" s="1">
        <v>45021</v>
      </c>
      <c r="F1568" s="1">
        <v>45021</v>
      </c>
      <c r="G1568">
        <v>9371061505</v>
      </c>
      <c r="H1568">
        <v>740946744</v>
      </c>
      <c r="I1568" s="5">
        <v>2851.2</v>
      </c>
      <c r="J1568" s="1">
        <v>45081</v>
      </c>
      <c r="K1568" s="4">
        <v>2592</v>
      </c>
      <c r="L1568" s="1">
        <v>45196</v>
      </c>
      <c r="M1568">
        <v>115</v>
      </c>
      <c r="N1568" s="4">
        <f t="shared" si="24"/>
        <v>298080</v>
      </c>
    </row>
    <row r="1569" spans="1:14" hidden="1" x14ac:dyDescent="0.25">
      <c r="A1569" t="s">
        <v>14</v>
      </c>
      <c r="B1569" t="s">
        <v>22</v>
      </c>
      <c r="C1569" t="s">
        <v>217</v>
      </c>
      <c r="D1569">
        <v>3524050238</v>
      </c>
      <c r="E1569" s="1">
        <v>45098</v>
      </c>
      <c r="F1569" s="1">
        <v>45098</v>
      </c>
      <c r="G1569">
        <v>9897591710</v>
      </c>
      <c r="H1569">
        <v>740965316</v>
      </c>
      <c r="I1569" s="5">
        <v>2851.2</v>
      </c>
      <c r="J1569" s="1">
        <v>45158</v>
      </c>
      <c r="K1569" s="4">
        <v>2592</v>
      </c>
      <c r="L1569" s="1">
        <v>45134</v>
      </c>
      <c r="M1569">
        <v>-24</v>
      </c>
      <c r="N1569" s="4">
        <f t="shared" si="24"/>
        <v>-62208</v>
      </c>
    </row>
    <row r="1570" spans="1:14" hidden="1" x14ac:dyDescent="0.25">
      <c r="A1570" t="s">
        <v>14</v>
      </c>
      <c r="B1570" t="s">
        <v>22</v>
      </c>
      <c r="C1570" t="s">
        <v>217</v>
      </c>
      <c r="D1570">
        <v>3524050238</v>
      </c>
      <c r="E1570" s="1">
        <v>45105</v>
      </c>
      <c r="F1570" s="1">
        <v>45105</v>
      </c>
      <c r="G1570">
        <v>9935005186</v>
      </c>
      <c r="H1570">
        <v>740967162</v>
      </c>
      <c r="I1570" s="5">
        <v>2851.2</v>
      </c>
      <c r="J1570" s="1">
        <v>45165</v>
      </c>
      <c r="K1570" s="4">
        <v>2592</v>
      </c>
      <c r="L1570" s="1">
        <v>45134</v>
      </c>
      <c r="M1570">
        <v>-31</v>
      </c>
      <c r="N1570" s="4">
        <f t="shared" si="24"/>
        <v>-80352</v>
      </c>
    </row>
    <row r="1571" spans="1:14" hidden="1" x14ac:dyDescent="0.25">
      <c r="A1571" t="s">
        <v>14</v>
      </c>
      <c r="B1571" t="s">
        <v>22</v>
      </c>
      <c r="C1571" t="s">
        <v>174</v>
      </c>
      <c r="D1571">
        <v>10926691006</v>
      </c>
      <c r="E1571" s="1">
        <v>45042</v>
      </c>
      <c r="F1571" s="1">
        <v>45042</v>
      </c>
      <c r="G1571">
        <v>9509249759</v>
      </c>
      <c r="H1571" t="s">
        <v>536</v>
      </c>
      <c r="I1571" s="5">
        <v>3161.02</v>
      </c>
      <c r="J1571" s="1">
        <v>45077</v>
      </c>
      <c r="K1571" s="4">
        <v>2591</v>
      </c>
      <c r="L1571" s="1">
        <v>45121</v>
      </c>
      <c r="M1571">
        <v>44</v>
      </c>
      <c r="N1571" s="4">
        <f t="shared" si="24"/>
        <v>114004</v>
      </c>
    </row>
    <row r="1572" spans="1:14" hidden="1" x14ac:dyDescent="0.25">
      <c r="A1572" t="s">
        <v>14</v>
      </c>
      <c r="B1572" t="s">
        <v>22</v>
      </c>
      <c r="C1572" t="s">
        <v>103</v>
      </c>
      <c r="D1572">
        <v>12792100153</v>
      </c>
      <c r="E1572" s="1">
        <v>45143</v>
      </c>
      <c r="F1572" s="1">
        <v>45143</v>
      </c>
      <c r="G1572">
        <v>10198604567</v>
      </c>
      <c r="H1572">
        <v>23044002</v>
      </c>
      <c r="I1572" s="5">
        <v>3140.57</v>
      </c>
      <c r="J1572" s="1">
        <v>45199</v>
      </c>
      <c r="K1572" s="4">
        <v>2574.2399999999998</v>
      </c>
      <c r="L1572" s="1">
        <v>45184</v>
      </c>
      <c r="M1572">
        <v>-15</v>
      </c>
      <c r="N1572" s="4">
        <f t="shared" si="24"/>
        <v>-38613.599999999999</v>
      </c>
    </row>
    <row r="1573" spans="1:14" hidden="1" x14ac:dyDescent="0.25">
      <c r="A1573" t="s">
        <v>14</v>
      </c>
      <c r="B1573" t="s">
        <v>22</v>
      </c>
      <c r="C1573" t="s">
        <v>537</v>
      </c>
      <c r="D1573" t="s">
        <v>538</v>
      </c>
      <c r="E1573" s="1">
        <v>45042</v>
      </c>
      <c r="F1573" s="1">
        <v>45042</v>
      </c>
      <c r="G1573">
        <v>9510627750</v>
      </c>
      <c r="H1573" t="s">
        <v>539</v>
      </c>
      <c r="I1573" s="5">
        <v>3045.12</v>
      </c>
      <c r="J1573" s="1">
        <v>45046</v>
      </c>
      <c r="K1573" s="4">
        <v>2565.12</v>
      </c>
      <c r="L1573" s="1">
        <v>45160</v>
      </c>
      <c r="M1573">
        <v>114</v>
      </c>
      <c r="N1573" s="4">
        <f t="shared" si="24"/>
        <v>292423.67999999999</v>
      </c>
    </row>
    <row r="1574" spans="1:14" hidden="1" x14ac:dyDescent="0.25">
      <c r="A1574" t="s">
        <v>14</v>
      </c>
      <c r="B1574" t="s">
        <v>22</v>
      </c>
      <c r="C1574" t="s">
        <v>537</v>
      </c>
      <c r="D1574" t="s">
        <v>538</v>
      </c>
      <c r="E1574" s="1">
        <v>45133</v>
      </c>
      <c r="F1574" s="1">
        <v>45133</v>
      </c>
      <c r="G1574">
        <v>10137902381</v>
      </c>
      <c r="H1574" t="s">
        <v>1581</v>
      </c>
      <c r="I1574" s="5">
        <v>3045.12</v>
      </c>
      <c r="J1574" s="1">
        <v>45138</v>
      </c>
      <c r="K1574" s="4">
        <v>2565.12</v>
      </c>
      <c r="L1574" s="1">
        <v>45146</v>
      </c>
      <c r="M1574">
        <v>8</v>
      </c>
      <c r="N1574" s="4">
        <f t="shared" si="24"/>
        <v>20520.96</v>
      </c>
    </row>
    <row r="1575" spans="1:14" hidden="1" x14ac:dyDescent="0.25">
      <c r="A1575" t="s">
        <v>14</v>
      </c>
      <c r="B1575" t="s">
        <v>22</v>
      </c>
      <c r="C1575" t="s">
        <v>233</v>
      </c>
      <c r="D1575">
        <v>696360155</v>
      </c>
      <c r="E1575" s="1">
        <v>45078</v>
      </c>
      <c r="F1575" s="1">
        <v>45078</v>
      </c>
      <c r="G1575">
        <v>9747191163</v>
      </c>
      <c r="H1575">
        <v>2383030201</v>
      </c>
      <c r="I1575" s="5">
        <v>2815.25</v>
      </c>
      <c r="J1575" s="1">
        <v>45138</v>
      </c>
      <c r="K1575" s="4">
        <v>2559.3200000000002</v>
      </c>
      <c r="L1575" s="1">
        <v>45134</v>
      </c>
      <c r="M1575">
        <v>-4</v>
      </c>
      <c r="N1575" s="4">
        <f t="shared" si="24"/>
        <v>-10237.280000000001</v>
      </c>
    </row>
    <row r="1576" spans="1:14" hidden="1" x14ac:dyDescent="0.25">
      <c r="A1576" t="s">
        <v>14</v>
      </c>
      <c r="B1576" t="s">
        <v>22</v>
      </c>
      <c r="C1576" t="s">
        <v>233</v>
      </c>
      <c r="D1576">
        <v>696360155</v>
      </c>
      <c r="E1576" s="1">
        <v>45127</v>
      </c>
      <c r="F1576" s="1">
        <v>45127</v>
      </c>
      <c r="G1576">
        <v>10091802682</v>
      </c>
      <c r="H1576">
        <v>2383038787</v>
      </c>
      <c r="I1576" s="5">
        <v>2815.25</v>
      </c>
      <c r="J1576" s="1">
        <v>45187</v>
      </c>
      <c r="K1576" s="4">
        <v>2559.3200000000002</v>
      </c>
      <c r="L1576" s="1">
        <v>45197</v>
      </c>
      <c r="M1576">
        <v>10</v>
      </c>
      <c r="N1576" s="4">
        <f t="shared" si="24"/>
        <v>25593.200000000001</v>
      </c>
    </row>
    <row r="1577" spans="1:14" hidden="1" x14ac:dyDescent="0.25">
      <c r="A1577" t="s">
        <v>14</v>
      </c>
      <c r="B1577" t="s">
        <v>22</v>
      </c>
      <c r="C1577" t="s">
        <v>92</v>
      </c>
      <c r="D1577">
        <v>2006400960</v>
      </c>
      <c r="E1577" s="1">
        <v>44996</v>
      </c>
      <c r="F1577" s="1">
        <v>44996</v>
      </c>
      <c r="G1577">
        <v>9204635876</v>
      </c>
      <c r="H1577">
        <v>1610704</v>
      </c>
      <c r="I1577" s="5">
        <v>2654.08</v>
      </c>
      <c r="J1577" s="1">
        <v>45056</v>
      </c>
      <c r="K1577" s="4">
        <v>2552</v>
      </c>
      <c r="L1577" s="1">
        <v>45196</v>
      </c>
      <c r="M1577">
        <v>140</v>
      </c>
      <c r="N1577" s="4">
        <f t="shared" si="24"/>
        <v>357280</v>
      </c>
    </row>
    <row r="1578" spans="1:14" hidden="1" x14ac:dyDescent="0.25">
      <c r="A1578" t="s">
        <v>14</v>
      </c>
      <c r="B1578" t="s">
        <v>22</v>
      </c>
      <c r="C1578" t="s">
        <v>92</v>
      </c>
      <c r="D1578">
        <v>2006400960</v>
      </c>
      <c r="E1578" s="1">
        <v>45151</v>
      </c>
      <c r="F1578" s="1">
        <v>45151</v>
      </c>
      <c r="G1578">
        <v>10259162965</v>
      </c>
      <c r="H1578">
        <v>1639957</v>
      </c>
      <c r="I1578" s="5">
        <v>2654.08</v>
      </c>
      <c r="J1578" s="1">
        <v>45211</v>
      </c>
      <c r="K1578" s="4">
        <v>2552</v>
      </c>
      <c r="L1578" s="1">
        <v>45163</v>
      </c>
      <c r="M1578">
        <v>-48</v>
      </c>
      <c r="N1578" s="4">
        <f t="shared" si="24"/>
        <v>-122496</v>
      </c>
    </row>
    <row r="1579" spans="1:14" hidden="1" x14ac:dyDescent="0.25">
      <c r="A1579" t="s">
        <v>14</v>
      </c>
      <c r="B1579" t="s">
        <v>22</v>
      </c>
      <c r="C1579" t="s">
        <v>115</v>
      </c>
      <c r="D1579">
        <v>82130592</v>
      </c>
      <c r="E1579" s="1">
        <v>45002</v>
      </c>
      <c r="F1579" s="1">
        <v>45002</v>
      </c>
      <c r="G1579">
        <v>9253323583</v>
      </c>
      <c r="H1579">
        <v>2004010907</v>
      </c>
      <c r="I1579" s="5">
        <v>2805</v>
      </c>
      <c r="J1579" s="1">
        <v>45062</v>
      </c>
      <c r="K1579" s="4">
        <v>2550</v>
      </c>
      <c r="L1579" s="1">
        <v>45196</v>
      </c>
      <c r="M1579">
        <v>134</v>
      </c>
      <c r="N1579" s="4">
        <f t="shared" si="24"/>
        <v>341700</v>
      </c>
    </row>
    <row r="1580" spans="1:14" hidden="1" x14ac:dyDescent="0.25">
      <c r="A1580" t="s">
        <v>14</v>
      </c>
      <c r="B1580" t="s">
        <v>22</v>
      </c>
      <c r="C1580" t="s">
        <v>115</v>
      </c>
      <c r="D1580">
        <v>82130592</v>
      </c>
      <c r="E1580" s="1">
        <v>45091</v>
      </c>
      <c r="F1580" s="1">
        <v>45091</v>
      </c>
      <c r="G1580">
        <v>9843876517</v>
      </c>
      <c r="H1580">
        <v>2004023285</v>
      </c>
      <c r="I1580" s="5">
        <v>2805</v>
      </c>
      <c r="J1580" s="1">
        <v>45151</v>
      </c>
      <c r="K1580" s="4">
        <v>2550</v>
      </c>
      <c r="L1580" s="1">
        <v>45134</v>
      </c>
      <c r="M1580">
        <v>-17</v>
      </c>
      <c r="N1580" s="4">
        <f t="shared" si="24"/>
        <v>-43350</v>
      </c>
    </row>
    <row r="1581" spans="1:14" hidden="1" x14ac:dyDescent="0.25">
      <c r="A1581" t="s">
        <v>14</v>
      </c>
      <c r="B1581" t="s">
        <v>22</v>
      </c>
      <c r="C1581" t="s">
        <v>115</v>
      </c>
      <c r="D1581">
        <v>82130592</v>
      </c>
      <c r="E1581" s="1">
        <v>45097</v>
      </c>
      <c r="F1581" s="1">
        <v>45097</v>
      </c>
      <c r="G1581">
        <v>9888420057</v>
      </c>
      <c r="H1581">
        <v>2004024123</v>
      </c>
      <c r="I1581" s="5">
        <v>2805</v>
      </c>
      <c r="J1581" s="1">
        <v>45157</v>
      </c>
      <c r="K1581" s="4">
        <v>2550</v>
      </c>
      <c r="L1581" s="1">
        <v>45134</v>
      </c>
      <c r="M1581">
        <v>-23</v>
      </c>
      <c r="N1581" s="4">
        <f t="shared" si="24"/>
        <v>-58650</v>
      </c>
    </row>
    <row r="1582" spans="1:14" hidden="1" x14ac:dyDescent="0.25">
      <c r="A1582" t="s">
        <v>14</v>
      </c>
      <c r="B1582" t="s">
        <v>22</v>
      </c>
      <c r="C1582" t="s">
        <v>115</v>
      </c>
      <c r="D1582">
        <v>82130592</v>
      </c>
      <c r="E1582" s="1">
        <v>45105</v>
      </c>
      <c r="F1582" s="1">
        <v>45105</v>
      </c>
      <c r="G1582">
        <v>9932858476</v>
      </c>
      <c r="H1582">
        <v>2004025409</v>
      </c>
      <c r="I1582" s="5">
        <v>2805</v>
      </c>
      <c r="J1582" s="1">
        <v>45165</v>
      </c>
      <c r="K1582" s="4">
        <v>2550</v>
      </c>
      <c r="L1582" s="1">
        <v>45196</v>
      </c>
      <c r="M1582">
        <v>31</v>
      </c>
      <c r="N1582" s="4">
        <f t="shared" si="24"/>
        <v>79050</v>
      </c>
    </row>
    <row r="1583" spans="1:14" hidden="1" x14ac:dyDescent="0.25">
      <c r="A1583" t="s">
        <v>14</v>
      </c>
      <c r="B1583" t="s">
        <v>22</v>
      </c>
      <c r="C1583" t="s">
        <v>115</v>
      </c>
      <c r="D1583">
        <v>82130592</v>
      </c>
      <c r="E1583" s="1">
        <v>45108</v>
      </c>
      <c r="F1583" s="1">
        <v>45108</v>
      </c>
      <c r="G1583">
        <v>9962051410</v>
      </c>
      <c r="H1583">
        <v>2004025745</v>
      </c>
      <c r="I1583" s="5">
        <v>2805</v>
      </c>
      <c r="J1583" s="1">
        <v>45168</v>
      </c>
      <c r="K1583" s="4">
        <v>2550</v>
      </c>
      <c r="L1583" s="1">
        <v>45196</v>
      </c>
      <c r="M1583">
        <v>28</v>
      </c>
      <c r="N1583" s="4">
        <f t="shared" si="24"/>
        <v>71400</v>
      </c>
    </row>
    <row r="1584" spans="1:14" hidden="1" x14ac:dyDescent="0.25">
      <c r="A1584" t="s">
        <v>14</v>
      </c>
      <c r="B1584" t="s">
        <v>22</v>
      </c>
      <c r="C1584" t="s">
        <v>115</v>
      </c>
      <c r="D1584">
        <v>82130592</v>
      </c>
      <c r="E1584" s="1">
        <v>45136</v>
      </c>
      <c r="F1584" s="1">
        <v>45136</v>
      </c>
      <c r="G1584">
        <v>10158828573</v>
      </c>
      <c r="H1584">
        <v>2004030311</v>
      </c>
      <c r="I1584" s="5">
        <v>2805</v>
      </c>
      <c r="J1584" s="1">
        <v>45196</v>
      </c>
      <c r="K1584" s="4">
        <v>2550</v>
      </c>
      <c r="L1584" s="1">
        <v>45196</v>
      </c>
      <c r="M1584">
        <v>0</v>
      </c>
      <c r="N1584" s="4">
        <f t="shared" si="24"/>
        <v>0</v>
      </c>
    </row>
    <row r="1585" spans="1:14" hidden="1" x14ac:dyDescent="0.25">
      <c r="A1585" t="s">
        <v>14</v>
      </c>
      <c r="B1585" t="s">
        <v>22</v>
      </c>
      <c r="C1585" t="s">
        <v>115</v>
      </c>
      <c r="D1585">
        <v>82130592</v>
      </c>
      <c r="E1585" s="1">
        <v>45148</v>
      </c>
      <c r="F1585" s="1">
        <v>45148</v>
      </c>
      <c r="G1585">
        <v>10235691091</v>
      </c>
      <c r="H1585">
        <v>2004031408</v>
      </c>
      <c r="I1585" s="5">
        <v>2805</v>
      </c>
      <c r="J1585" s="1">
        <v>45208</v>
      </c>
      <c r="K1585" s="4">
        <v>2550</v>
      </c>
      <c r="L1585" s="1">
        <v>45196</v>
      </c>
      <c r="M1585">
        <v>-12</v>
      </c>
      <c r="N1585" s="4">
        <f t="shared" si="24"/>
        <v>-30600</v>
      </c>
    </row>
    <row r="1586" spans="1:14" hidden="1" x14ac:dyDescent="0.25">
      <c r="A1586" t="s">
        <v>14</v>
      </c>
      <c r="B1586" t="s">
        <v>22</v>
      </c>
      <c r="C1586" t="s">
        <v>307</v>
      </c>
      <c r="D1586">
        <v>9412650153</v>
      </c>
      <c r="E1586" s="1">
        <v>45034</v>
      </c>
      <c r="F1586" s="1">
        <v>45034</v>
      </c>
      <c r="G1586">
        <v>9471541110</v>
      </c>
      <c r="H1586" t="s">
        <v>495</v>
      </c>
      <c r="I1586" s="5">
        <v>3093.55</v>
      </c>
      <c r="J1586" s="1">
        <v>45094</v>
      </c>
      <c r="K1586" s="4">
        <v>2535.6999999999998</v>
      </c>
      <c r="L1586" s="1">
        <v>45134</v>
      </c>
      <c r="M1586">
        <v>40</v>
      </c>
      <c r="N1586" s="4">
        <f t="shared" si="24"/>
        <v>101428</v>
      </c>
    </row>
    <row r="1587" spans="1:14" hidden="1" x14ac:dyDescent="0.25">
      <c r="A1587" t="s">
        <v>14</v>
      </c>
      <c r="B1587" t="s">
        <v>22</v>
      </c>
      <c r="C1587" t="s">
        <v>307</v>
      </c>
      <c r="D1587">
        <v>9412650153</v>
      </c>
      <c r="E1587" s="1">
        <v>45091</v>
      </c>
      <c r="F1587" s="1">
        <v>45091</v>
      </c>
      <c r="G1587">
        <v>9842064163</v>
      </c>
      <c r="H1587" t="s">
        <v>954</v>
      </c>
      <c r="I1587" s="5">
        <v>3093.55</v>
      </c>
      <c r="J1587" s="1">
        <v>45151</v>
      </c>
      <c r="K1587" s="4">
        <v>2535.6999999999998</v>
      </c>
      <c r="L1587" s="1">
        <v>45163</v>
      </c>
      <c r="M1587">
        <v>12</v>
      </c>
      <c r="N1587" s="4">
        <f t="shared" si="24"/>
        <v>30428.399999999998</v>
      </c>
    </row>
    <row r="1588" spans="1:14" hidden="1" x14ac:dyDescent="0.25">
      <c r="A1588" t="s">
        <v>14</v>
      </c>
      <c r="B1588" t="s">
        <v>22</v>
      </c>
      <c r="C1588" t="s">
        <v>307</v>
      </c>
      <c r="D1588">
        <v>9412650153</v>
      </c>
      <c r="E1588" s="1">
        <v>45118</v>
      </c>
      <c r="F1588" s="1">
        <v>45118</v>
      </c>
      <c r="G1588">
        <v>10040460903</v>
      </c>
      <c r="H1588" t="s">
        <v>1428</v>
      </c>
      <c r="I1588" s="5">
        <v>3093.55</v>
      </c>
      <c r="J1588" s="1">
        <v>45178</v>
      </c>
      <c r="K1588" s="4">
        <v>2535.6999999999998</v>
      </c>
      <c r="L1588" s="1">
        <v>45163</v>
      </c>
      <c r="M1588">
        <v>-15</v>
      </c>
      <c r="N1588" s="4">
        <f t="shared" si="24"/>
        <v>-38035.5</v>
      </c>
    </row>
    <row r="1589" spans="1:14" hidden="1" x14ac:dyDescent="0.25">
      <c r="A1589" t="s">
        <v>14</v>
      </c>
      <c r="B1589" t="s">
        <v>22</v>
      </c>
      <c r="C1589" t="s">
        <v>352</v>
      </c>
      <c r="D1589">
        <v>887630150</v>
      </c>
      <c r="E1589" s="1">
        <v>45080</v>
      </c>
      <c r="F1589" s="1">
        <v>45080</v>
      </c>
      <c r="G1589">
        <v>9760766688</v>
      </c>
      <c r="H1589">
        <v>52034131</v>
      </c>
      <c r="I1589" s="5">
        <v>3093.19</v>
      </c>
      <c r="J1589" s="1">
        <v>45107</v>
      </c>
      <c r="K1589" s="4">
        <v>2535.4</v>
      </c>
      <c r="L1589" s="1">
        <v>45142</v>
      </c>
      <c r="M1589">
        <v>35</v>
      </c>
      <c r="N1589" s="4">
        <f t="shared" si="24"/>
        <v>88739</v>
      </c>
    </row>
    <row r="1590" spans="1:14" hidden="1" x14ac:dyDescent="0.25">
      <c r="A1590" t="s">
        <v>14</v>
      </c>
      <c r="B1590" t="s">
        <v>22</v>
      </c>
      <c r="C1590" t="s">
        <v>172</v>
      </c>
      <c r="D1590">
        <v>8082461008</v>
      </c>
      <c r="E1590" s="1">
        <v>45021</v>
      </c>
      <c r="F1590" s="1">
        <v>45021</v>
      </c>
      <c r="G1590">
        <v>9369352689</v>
      </c>
      <c r="H1590">
        <v>23085950</v>
      </c>
      <c r="I1590" s="5">
        <v>2636.4</v>
      </c>
      <c r="J1590" s="1">
        <v>45081</v>
      </c>
      <c r="K1590" s="4">
        <v>2535</v>
      </c>
      <c r="L1590" s="1">
        <v>45196</v>
      </c>
      <c r="M1590">
        <v>115</v>
      </c>
      <c r="N1590" s="4">
        <f t="shared" si="24"/>
        <v>291525</v>
      </c>
    </row>
    <row r="1591" spans="1:14" hidden="1" x14ac:dyDescent="0.25">
      <c r="A1591" t="s">
        <v>14</v>
      </c>
      <c r="B1591" t="s">
        <v>22</v>
      </c>
      <c r="C1591" t="s">
        <v>262</v>
      </c>
      <c r="D1591">
        <v>11187430159</v>
      </c>
      <c r="E1591" s="1">
        <v>45126</v>
      </c>
      <c r="F1591" s="1">
        <v>45126</v>
      </c>
      <c r="G1591">
        <v>10097428741</v>
      </c>
      <c r="H1591">
        <v>230012863</v>
      </c>
      <c r="I1591" s="5">
        <v>2779.7</v>
      </c>
      <c r="J1591" s="1">
        <v>45186</v>
      </c>
      <c r="K1591" s="4">
        <v>2527</v>
      </c>
      <c r="L1591" s="1">
        <v>45196</v>
      </c>
      <c r="M1591">
        <v>10</v>
      </c>
      <c r="N1591" s="4">
        <f t="shared" si="24"/>
        <v>25270</v>
      </c>
    </row>
    <row r="1592" spans="1:14" hidden="1" x14ac:dyDescent="0.25">
      <c r="A1592" t="s">
        <v>14</v>
      </c>
      <c r="B1592" t="s">
        <v>22</v>
      </c>
      <c r="C1592" t="s">
        <v>56</v>
      </c>
      <c r="D1592">
        <v>6516000962</v>
      </c>
      <c r="E1592" s="1">
        <v>45058</v>
      </c>
      <c r="F1592" s="1">
        <v>45058</v>
      </c>
      <c r="G1592">
        <v>9614734544</v>
      </c>
      <c r="H1592">
        <v>8500129911</v>
      </c>
      <c r="I1592" s="5">
        <v>2772.18</v>
      </c>
      <c r="J1592" s="1">
        <v>45118</v>
      </c>
      <c r="K1592" s="4">
        <v>2520.16</v>
      </c>
      <c r="L1592" s="1">
        <v>45163</v>
      </c>
      <c r="M1592">
        <v>45</v>
      </c>
      <c r="N1592" s="4">
        <f t="shared" si="24"/>
        <v>113407.2</v>
      </c>
    </row>
    <row r="1593" spans="1:14" hidden="1" x14ac:dyDescent="0.25">
      <c r="A1593" t="s">
        <v>14</v>
      </c>
      <c r="B1593" t="s">
        <v>22</v>
      </c>
      <c r="C1593" t="s">
        <v>407</v>
      </c>
      <c r="D1593">
        <v>795170158</v>
      </c>
      <c r="E1593" s="1">
        <v>45096</v>
      </c>
      <c r="F1593" s="1">
        <v>45096</v>
      </c>
      <c r="G1593">
        <v>9884932961</v>
      </c>
      <c r="H1593">
        <v>2100075963</v>
      </c>
      <c r="I1593" s="5">
        <v>2770.24</v>
      </c>
      <c r="J1593" s="1">
        <v>45156</v>
      </c>
      <c r="K1593" s="4">
        <v>2518.4</v>
      </c>
      <c r="L1593" s="1">
        <v>45134</v>
      </c>
      <c r="M1593">
        <v>-22</v>
      </c>
      <c r="N1593" s="4">
        <f t="shared" si="24"/>
        <v>-55404.800000000003</v>
      </c>
    </row>
    <row r="1594" spans="1:14" hidden="1" x14ac:dyDescent="0.25">
      <c r="A1594" t="s">
        <v>14</v>
      </c>
      <c r="B1594" t="s">
        <v>22</v>
      </c>
      <c r="C1594" t="s">
        <v>1263</v>
      </c>
      <c r="D1594" t="s">
        <v>1264</v>
      </c>
      <c r="E1594" s="1">
        <v>45110</v>
      </c>
      <c r="F1594" s="1">
        <v>45110</v>
      </c>
      <c r="G1594">
        <v>9969370701</v>
      </c>
      <c r="H1594" t="s">
        <v>1265</v>
      </c>
      <c r="I1594" s="5">
        <v>2517.66</v>
      </c>
      <c r="J1594" s="1">
        <v>45138</v>
      </c>
      <c r="K1594" s="4">
        <v>2517.66</v>
      </c>
      <c r="L1594" s="1">
        <v>45118</v>
      </c>
      <c r="M1594">
        <v>-20</v>
      </c>
      <c r="N1594" s="4">
        <f t="shared" si="24"/>
        <v>-50353.2</v>
      </c>
    </row>
    <row r="1595" spans="1:14" hidden="1" x14ac:dyDescent="0.25">
      <c r="A1595" t="s">
        <v>14</v>
      </c>
      <c r="B1595" t="s">
        <v>22</v>
      </c>
      <c r="C1595" t="s">
        <v>163</v>
      </c>
      <c r="D1595">
        <v>14883281009</v>
      </c>
      <c r="E1595" s="1">
        <v>45028</v>
      </c>
      <c r="F1595" s="1">
        <v>45028</v>
      </c>
      <c r="G1595">
        <v>9415248174</v>
      </c>
      <c r="H1595" t="s">
        <v>400</v>
      </c>
      <c r="I1595" s="5">
        <v>2767.05</v>
      </c>
      <c r="J1595" s="1">
        <v>45046</v>
      </c>
      <c r="K1595" s="4">
        <v>2515.5</v>
      </c>
      <c r="L1595" s="1">
        <v>45141</v>
      </c>
      <c r="M1595">
        <v>95</v>
      </c>
      <c r="N1595" s="4">
        <f t="shared" si="24"/>
        <v>238972.5</v>
      </c>
    </row>
    <row r="1596" spans="1:14" hidden="1" x14ac:dyDescent="0.25">
      <c r="A1596" t="s">
        <v>14</v>
      </c>
      <c r="B1596" t="s">
        <v>22</v>
      </c>
      <c r="C1596" t="s">
        <v>293</v>
      </c>
      <c r="D1596">
        <v>492340583</v>
      </c>
      <c r="E1596" s="1">
        <v>45113</v>
      </c>
      <c r="F1596" s="1">
        <v>45113</v>
      </c>
      <c r="G1596">
        <v>9988166070</v>
      </c>
      <c r="H1596">
        <v>23084572</v>
      </c>
      <c r="I1596" s="5">
        <v>2757.47</v>
      </c>
      <c r="J1596" s="1">
        <v>45173</v>
      </c>
      <c r="K1596" s="4">
        <v>2506.79</v>
      </c>
      <c r="L1596" s="1">
        <v>45196</v>
      </c>
      <c r="M1596">
        <v>23</v>
      </c>
      <c r="N1596" s="4">
        <f t="shared" si="24"/>
        <v>57656.17</v>
      </c>
    </row>
    <row r="1597" spans="1:14" hidden="1" x14ac:dyDescent="0.25">
      <c r="A1597" t="s">
        <v>14</v>
      </c>
      <c r="B1597" t="s">
        <v>22</v>
      </c>
      <c r="C1597" t="s">
        <v>879</v>
      </c>
      <c r="D1597">
        <v>14457361005</v>
      </c>
      <c r="E1597" s="1">
        <v>45175</v>
      </c>
      <c r="F1597" s="1">
        <v>45175</v>
      </c>
      <c r="G1597">
        <v>10389099443</v>
      </c>
      <c r="H1597">
        <v>1397</v>
      </c>
      <c r="I1597" s="5">
        <v>3057.49</v>
      </c>
      <c r="J1597" s="1">
        <v>45235</v>
      </c>
      <c r="K1597" s="4">
        <v>2506.14</v>
      </c>
      <c r="L1597" s="1">
        <v>45196</v>
      </c>
      <c r="M1597">
        <v>-39</v>
      </c>
      <c r="N1597" s="4">
        <f t="shared" si="24"/>
        <v>-97739.459999999992</v>
      </c>
    </row>
    <row r="1598" spans="1:14" hidden="1" x14ac:dyDescent="0.25">
      <c r="A1598" t="s">
        <v>14</v>
      </c>
      <c r="B1598" t="s">
        <v>22</v>
      </c>
      <c r="C1598" t="s">
        <v>452</v>
      </c>
      <c r="D1598">
        <v>8339330964</v>
      </c>
      <c r="E1598" s="1">
        <v>45058</v>
      </c>
      <c r="F1598" s="1">
        <v>45058</v>
      </c>
      <c r="G1598">
        <v>9613932699</v>
      </c>
      <c r="H1598" t="s">
        <v>643</v>
      </c>
      <c r="I1598" s="5">
        <v>2750.12</v>
      </c>
      <c r="J1598" s="1">
        <v>45077</v>
      </c>
      <c r="K1598" s="4">
        <v>2500.11</v>
      </c>
      <c r="L1598" s="1">
        <v>45188</v>
      </c>
      <c r="M1598">
        <v>111</v>
      </c>
      <c r="N1598" s="4">
        <f t="shared" si="24"/>
        <v>277512.21000000002</v>
      </c>
    </row>
    <row r="1599" spans="1:14" hidden="1" x14ac:dyDescent="0.25">
      <c r="A1599" t="s">
        <v>14</v>
      </c>
      <c r="B1599" t="s">
        <v>22</v>
      </c>
      <c r="C1599" t="s">
        <v>57</v>
      </c>
      <c r="D1599">
        <v>6991810588</v>
      </c>
      <c r="E1599" s="1">
        <v>45099</v>
      </c>
      <c r="F1599" s="1">
        <v>45099</v>
      </c>
      <c r="G1599">
        <v>9908303724</v>
      </c>
      <c r="H1599">
        <v>2625</v>
      </c>
      <c r="I1599" s="5">
        <v>2625.04</v>
      </c>
      <c r="J1599" s="1">
        <v>45138</v>
      </c>
      <c r="K1599" s="4">
        <v>2500.04</v>
      </c>
      <c r="L1599" s="1">
        <v>45128</v>
      </c>
      <c r="M1599">
        <v>-10</v>
      </c>
      <c r="N1599" s="4">
        <f t="shared" si="24"/>
        <v>-25000.400000000001</v>
      </c>
    </row>
    <row r="1600" spans="1:14" hidden="1" x14ac:dyDescent="0.25">
      <c r="A1600" t="s">
        <v>14</v>
      </c>
      <c r="B1600" t="s">
        <v>22</v>
      </c>
      <c r="C1600" t="s">
        <v>170</v>
      </c>
      <c r="D1600">
        <v>7246691005</v>
      </c>
      <c r="E1600" s="1">
        <v>45087</v>
      </c>
      <c r="F1600" s="1">
        <v>45087</v>
      </c>
      <c r="G1600">
        <v>9803759876</v>
      </c>
      <c r="H1600" t="s">
        <v>888</v>
      </c>
      <c r="I1600" s="5">
        <v>3050</v>
      </c>
      <c r="J1600" s="1">
        <v>45147</v>
      </c>
      <c r="K1600" s="4">
        <v>2500</v>
      </c>
      <c r="L1600" s="1">
        <v>45196</v>
      </c>
      <c r="M1600">
        <v>49</v>
      </c>
      <c r="N1600" s="4">
        <f t="shared" si="24"/>
        <v>122500</v>
      </c>
    </row>
    <row r="1601" spans="1:14" hidden="1" x14ac:dyDescent="0.25">
      <c r="A1601" t="s">
        <v>14</v>
      </c>
      <c r="B1601" t="s">
        <v>22</v>
      </c>
      <c r="C1601" t="s">
        <v>987</v>
      </c>
      <c r="D1601">
        <v>4337640280</v>
      </c>
      <c r="E1601" s="1">
        <v>45092</v>
      </c>
      <c r="F1601" s="1">
        <v>45092</v>
      </c>
      <c r="G1601">
        <v>9863514319</v>
      </c>
      <c r="H1601" t="s">
        <v>988</v>
      </c>
      <c r="I1601" s="5">
        <v>3050</v>
      </c>
      <c r="J1601" s="1">
        <v>45152</v>
      </c>
      <c r="K1601" s="4">
        <v>2500</v>
      </c>
      <c r="L1601" s="1">
        <v>45134</v>
      </c>
      <c r="M1601">
        <v>-18</v>
      </c>
      <c r="N1601" s="4">
        <f t="shared" si="24"/>
        <v>-45000</v>
      </c>
    </row>
    <row r="1602" spans="1:14" hidden="1" x14ac:dyDescent="0.25">
      <c r="A1602" t="s">
        <v>14</v>
      </c>
      <c r="B1602" t="s">
        <v>22</v>
      </c>
      <c r="C1602" t="s">
        <v>1363</v>
      </c>
      <c r="D1602" t="s">
        <v>1364</v>
      </c>
      <c r="E1602" s="1">
        <v>45116</v>
      </c>
      <c r="F1602" s="1">
        <v>45116</v>
      </c>
      <c r="G1602">
        <v>10008512677</v>
      </c>
      <c r="H1602" t="s">
        <v>1246</v>
      </c>
      <c r="I1602" s="5">
        <v>2500</v>
      </c>
      <c r="J1602" s="1">
        <v>45138</v>
      </c>
      <c r="K1602" s="4">
        <v>2500</v>
      </c>
      <c r="L1602" s="1">
        <v>45132</v>
      </c>
      <c r="M1602">
        <v>-6</v>
      </c>
      <c r="N1602" s="4">
        <f t="shared" ref="N1602:N1665" si="25">+K1602*M1602</f>
        <v>-15000</v>
      </c>
    </row>
    <row r="1603" spans="1:14" hidden="1" x14ac:dyDescent="0.25">
      <c r="A1603" t="s">
        <v>14</v>
      </c>
      <c r="B1603" t="s">
        <v>22</v>
      </c>
      <c r="C1603" t="s">
        <v>1095</v>
      </c>
      <c r="D1603">
        <v>7599490963</v>
      </c>
      <c r="E1603" s="1">
        <v>45123</v>
      </c>
      <c r="F1603" s="1">
        <v>45123</v>
      </c>
      <c r="G1603">
        <v>10074414451</v>
      </c>
      <c r="H1603">
        <v>9270040009</v>
      </c>
      <c r="I1603" s="5">
        <v>3050</v>
      </c>
      <c r="J1603" s="1">
        <v>45183</v>
      </c>
      <c r="K1603" s="4">
        <v>2500</v>
      </c>
      <c r="L1603" s="1">
        <v>45163</v>
      </c>
      <c r="M1603">
        <v>-20</v>
      </c>
      <c r="N1603" s="4">
        <f t="shared" si="25"/>
        <v>-50000</v>
      </c>
    </row>
    <row r="1604" spans="1:14" hidden="1" x14ac:dyDescent="0.25">
      <c r="A1604" t="s">
        <v>14</v>
      </c>
      <c r="B1604" t="s">
        <v>22</v>
      </c>
      <c r="C1604" t="s">
        <v>218</v>
      </c>
      <c r="D1604">
        <v>7484470153</v>
      </c>
      <c r="E1604" s="1">
        <v>45143</v>
      </c>
      <c r="F1604" s="1">
        <v>45143</v>
      </c>
      <c r="G1604">
        <v>10200058252</v>
      </c>
      <c r="H1604" t="s">
        <v>1733</v>
      </c>
      <c r="I1604" s="5">
        <v>3050</v>
      </c>
      <c r="J1604" s="1">
        <v>45169</v>
      </c>
      <c r="K1604" s="4">
        <v>2500</v>
      </c>
      <c r="L1604" s="1">
        <v>45191</v>
      </c>
      <c r="M1604">
        <v>22</v>
      </c>
      <c r="N1604" s="4">
        <f t="shared" si="25"/>
        <v>55000</v>
      </c>
    </row>
    <row r="1605" spans="1:14" hidden="1" x14ac:dyDescent="0.25">
      <c r="A1605" t="s">
        <v>14</v>
      </c>
      <c r="B1605" t="s">
        <v>22</v>
      </c>
      <c r="C1605" t="s">
        <v>1363</v>
      </c>
      <c r="D1605" t="s">
        <v>1364</v>
      </c>
      <c r="E1605" s="1">
        <v>45147</v>
      </c>
      <c r="F1605" s="1">
        <v>45147</v>
      </c>
      <c r="G1605">
        <v>10228434884</v>
      </c>
      <c r="H1605" t="s">
        <v>1259</v>
      </c>
      <c r="I1605" s="5">
        <v>2500</v>
      </c>
      <c r="J1605" s="1">
        <v>45169</v>
      </c>
      <c r="K1605" s="4">
        <v>2500</v>
      </c>
      <c r="L1605" s="1">
        <v>45162</v>
      </c>
      <c r="M1605">
        <v>-7</v>
      </c>
      <c r="N1605" s="4">
        <f t="shared" si="25"/>
        <v>-17500</v>
      </c>
    </row>
    <row r="1606" spans="1:14" hidden="1" x14ac:dyDescent="0.25">
      <c r="A1606" t="s">
        <v>14</v>
      </c>
      <c r="B1606" t="s">
        <v>22</v>
      </c>
      <c r="C1606" t="s">
        <v>594</v>
      </c>
      <c r="D1606">
        <v>7928330583</v>
      </c>
      <c r="E1606" s="1">
        <v>45049</v>
      </c>
      <c r="F1606" s="1">
        <v>45049</v>
      </c>
      <c r="G1606">
        <v>9559207632</v>
      </c>
      <c r="H1606">
        <v>166</v>
      </c>
      <c r="I1606" s="5">
        <v>3030.48</v>
      </c>
      <c r="J1606" s="1">
        <v>45109</v>
      </c>
      <c r="K1606" s="4">
        <v>2484</v>
      </c>
      <c r="L1606" s="1">
        <v>45134</v>
      </c>
      <c r="M1606">
        <v>25</v>
      </c>
      <c r="N1606" s="4">
        <f t="shared" si="25"/>
        <v>62100</v>
      </c>
    </row>
    <row r="1607" spans="1:14" hidden="1" x14ac:dyDescent="0.25">
      <c r="A1607" t="s">
        <v>14</v>
      </c>
      <c r="B1607" t="s">
        <v>22</v>
      </c>
      <c r="C1607" t="s">
        <v>29</v>
      </c>
      <c r="D1607">
        <v>8374040585</v>
      </c>
      <c r="E1607" s="1">
        <v>45091</v>
      </c>
      <c r="F1607" s="1">
        <v>45091</v>
      </c>
      <c r="G1607">
        <v>9846818626</v>
      </c>
      <c r="H1607" t="s">
        <v>963</v>
      </c>
      <c r="I1607" s="5">
        <v>2577.02</v>
      </c>
      <c r="J1607" s="1">
        <v>45151</v>
      </c>
      <c r="K1607" s="4">
        <v>2477.9</v>
      </c>
      <c r="L1607" s="1">
        <v>45196</v>
      </c>
      <c r="M1607">
        <v>45</v>
      </c>
      <c r="N1607" s="4">
        <f t="shared" si="25"/>
        <v>111505.5</v>
      </c>
    </row>
    <row r="1608" spans="1:14" hidden="1" x14ac:dyDescent="0.25">
      <c r="A1608" t="s">
        <v>14</v>
      </c>
      <c r="B1608" t="s">
        <v>22</v>
      </c>
      <c r="C1608" t="s">
        <v>209</v>
      </c>
      <c r="D1608">
        <v>2707070963</v>
      </c>
      <c r="E1608" s="1">
        <v>45121</v>
      </c>
      <c r="F1608" s="1">
        <v>45121</v>
      </c>
      <c r="G1608">
        <v>10068909306</v>
      </c>
      <c r="H1608">
        <v>8723155754</v>
      </c>
      <c r="I1608" s="5">
        <v>2723.14</v>
      </c>
      <c r="J1608" s="1">
        <v>45181</v>
      </c>
      <c r="K1608" s="4">
        <v>2475.58</v>
      </c>
      <c r="L1608" s="1">
        <v>45196</v>
      </c>
      <c r="M1608">
        <v>15</v>
      </c>
      <c r="N1608" s="4">
        <f t="shared" si="25"/>
        <v>37133.699999999997</v>
      </c>
    </row>
    <row r="1609" spans="1:14" hidden="1" x14ac:dyDescent="0.25">
      <c r="A1609" t="s">
        <v>14</v>
      </c>
      <c r="B1609" t="s">
        <v>22</v>
      </c>
      <c r="C1609" t="s">
        <v>872</v>
      </c>
      <c r="D1609">
        <v>9561321002</v>
      </c>
      <c r="E1609" s="1">
        <v>45168</v>
      </c>
      <c r="F1609" s="1">
        <v>45168</v>
      </c>
      <c r="G1609">
        <v>10345905604</v>
      </c>
      <c r="H1609">
        <v>535</v>
      </c>
      <c r="I1609" s="5">
        <v>3019.5</v>
      </c>
      <c r="J1609" s="1">
        <v>45228</v>
      </c>
      <c r="K1609" s="4">
        <v>2475</v>
      </c>
      <c r="L1609" s="1">
        <v>45196</v>
      </c>
      <c r="M1609">
        <v>-32</v>
      </c>
      <c r="N1609" s="4">
        <f t="shared" si="25"/>
        <v>-79200</v>
      </c>
    </row>
    <row r="1610" spans="1:14" hidden="1" x14ac:dyDescent="0.25">
      <c r="A1610" t="s">
        <v>14</v>
      </c>
      <c r="B1610" t="s">
        <v>22</v>
      </c>
      <c r="C1610" t="s">
        <v>172</v>
      </c>
      <c r="D1610">
        <v>8082461008</v>
      </c>
      <c r="E1610" s="1">
        <v>45127</v>
      </c>
      <c r="F1610" s="1">
        <v>45127</v>
      </c>
      <c r="G1610">
        <v>10110600330</v>
      </c>
      <c r="H1610">
        <v>23181516</v>
      </c>
      <c r="I1610" s="5">
        <v>3001.2</v>
      </c>
      <c r="J1610" s="1">
        <v>45187</v>
      </c>
      <c r="K1610" s="4">
        <v>2460</v>
      </c>
      <c r="L1610" s="1">
        <v>45196</v>
      </c>
      <c r="M1610">
        <v>9</v>
      </c>
      <c r="N1610" s="4">
        <f t="shared" si="25"/>
        <v>22140</v>
      </c>
    </row>
    <row r="1611" spans="1:14" hidden="1" x14ac:dyDescent="0.25">
      <c r="A1611" t="s">
        <v>14</v>
      </c>
      <c r="B1611" t="s">
        <v>22</v>
      </c>
      <c r="C1611" t="s">
        <v>124</v>
      </c>
      <c r="D1611">
        <v>3748120155</v>
      </c>
      <c r="E1611" s="1">
        <v>45089</v>
      </c>
      <c r="F1611" s="1">
        <v>45089</v>
      </c>
      <c r="G1611">
        <v>9833005008</v>
      </c>
      <c r="H1611">
        <v>32309908</v>
      </c>
      <c r="I1611" s="5">
        <v>2551.85</v>
      </c>
      <c r="J1611" s="1">
        <v>45149</v>
      </c>
      <c r="K1611" s="4">
        <v>2453.6999999999998</v>
      </c>
      <c r="L1611" s="1">
        <v>45134</v>
      </c>
      <c r="M1611">
        <v>-15</v>
      </c>
      <c r="N1611" s="4">
        <f t="shared" si="25"/>
        <v>-36805.5</v>
      </c>
    </row>
    <row r="1612" spans="1:14" hidden="1" x14ac:dyDescent="0.25">
      <c r="A1612" t="s">
        <v>14</v>
      </c>
      <c r="B1612" t="s">
        <v>22</v>
      </c>
      <c r="C1612" t="s">
        <v>220</v>
      </c>
      <c r="D1612">
        <v>5619050585</v>
      </c>
      <c r="E1612" s="1">
        <v>45055</v>
      </c>
      <c r="F1612" s="1">
        <v>45055</v>
      </c>
      <c r="G1612">
        <v>9596874471</v>
      </c>
      <c r="H1612">
        <v>500005687</v>
      </c>
      <c r="I1612" s="5">
        <v>2689.36</v>
      </c>
      <c r="J1612" s="1">
        <v>45115</v>
      </c>
      <c r="K1612" s="4">
        <v>2444.87</v>
      </c>
      <c r="L1612" s="1">
        <v>45134</v>
      </c>
      <c r="M1612">
        <v>19</v>
      </c>
      <c r="N1612" s="4">
        <f t="shared" si="25"/>
        <v>46452.53</v>
      </c>
    </row>
    <row r="1613" spans="1:14" hidden="1" x14ac:dyDescent="0.25">
      <c r="A1613" t="s">
        <v>14</v>
      </c>
      <c r="B1613" t="s">
        <v>22</v>
      </c>
      <c r="C1613" t="s">
        <v>800</v>
      </c>
      <c r="D1613">
        <v>4830660280</v>
      </c>
      <c r="E1613" s="1">
        <v>45144</v>
      </c>
      <c r="F1613" s="1">
        <v>45144</v>
      </c>
      <c r="G1613">
        <v>10203498573</v>
      </c>
      <c r="H1613">
        <v>2280059046</v>
      </c>
      <c r="I1613" s="5">
        <v>2537.6</v>
      </c>
      <c r="J1613" s="1">
        <v>45199</v>
      </c>
      <c r="K1613" s="4">
        <v>2440</v>
      </c>
      <c r="L1613" s="1">
        <v>45190</v>
      </c>
      <c r="M1613">
        <v>-9</v>
      </c>
      <c r="N1613" s="4">
        <f t="shared" si="25"/>
        <v>-21960</v>
      </c>
    </row>
    <row r="1614" spans="1:14" hidden="1" x14ac:dyDescent="0.25">
      <c r="A1614" t="s">
        <v>14</v>
      </c>
      <c r="B1614" t="s">
        <v>22</v>
      </c>
      <c r="C1614" t="s">
        <v>293</v>
      </c>
      <c r="D1614">
        <v>492340583</v>
      </c>
      <c r="E1614" s="1">
        <v>45131</v>
      </c>
      <c r="F1614" s="1">
        <v>45131</v>
      </c>
      <c r="G1614">
        <v>10115688196</v>
      </c>
      <c r="H1614">
        <v>23093424</v>
      </c>
      <c r="I1614" s="5">
        <v>2971.92</v>
      </c>
      <c r="J1614" s="1">
        <v>45191</v>
      </c>
      <c r="K1614" s="4">
        <v>2436</v>
      </c>
      <c r="L1614" s="1">
        <v>45196</v>
      </c>
      <c r="M1614">
        <v>5</v>
      </c>
      <c r="N1614" s="4">
        <f t="shared" si="25"/>
        <v>12180</v>
      </c>
    </row>
    <row r="1615" spans="1:14" hidden="1" x14ac:dyDescent="0.25">
      <c r="A1615" t="s">
        <v>14</v>
      </c>
      <c r="B1615" t="s">
        <v>22</v>
      </c>
      <c r="C1615" t="s">
        <v>134</v>
      </c>
      <c r="D1615">
        <v>1086690581</v>
      </c>
      <c r="E1615" s="1">
        <v>45098</v>
      </c>
      <c r="F1615" s="1">
        <v>45098</v>
      </c>
      <c r="G1615">
        <v>9900033932</v>
      </c>
      <c r="H1615" t="s">
        <v>1086</v>
      </c>
      <c r="I1615" s="5">
        <v>2964.6</v>
      </c>
      <c r="J1615" s="1">
        <v>45158</v>
      </c>
      <c r="K1615" s="4">
        <v>2430</v>
      </c>
      <c r="L1615" s="1">
        <v>45134</v>
      </c>
      <c r="M1615">
        <v>-24</v>
      </c>
      <c r="N1615" s="4">
        <f t="shared" si="25"/>
        <v>-58320</v>
      </c>
    </row>
    <row r="1616" spans="1:14" hidden="1" x14ac:dyDescent="0.25">
      <c r="A1616" t="s">
        <v>14</v>
      </c>
      <c r="B1616" t="s">
        <v>22</v>
      </c>
      <c r="C1616" t="s">
        <v>210</v>
      </c>
      <c r="D1616">
        <v>924251002</v>
      </c>
      <c r="E1616" s="1">
        <v>45013</v>
      </c>
      <c r="F1616" s="1">
        <v>45013</v>
      </c>
      <c r="G1616">
        <v>9315643439</v>
      </c>
      <c r="H1616" t="s">
        <v>212</v>
      </c>
      <c r="I1616" s="5">
        <v>2668.91</v>
      </c>
      <c r="J1616" s="1">
        <v>45073</v>
      </c>
      <c r="K1616" s="4">
        <v>2426.2800000000002</v>
      </c>
      <c r="L1616" s="1">
        <v>45134</v>
      </c>
      <c r="M1616">
        <v>61</v>
      </c>
      <c r="N1616" s="4">
        <f t="shared" si="25"/>
        <v>148003.08000000002</v>
      </c>
    </row>
    <row r="1617" spans="1:14" hidden="1" x14ac:dyDescent="0.25">
      <c r="A1617" t="s">
        <v>14</v>
      </c>
      <c r="B1617" t="s">
        <v>22</v>
      </c>
      <c r="C1617" t="s">
        <v>210</v>
      </c>
      <c r="D1617">
        <v>924251002</v>
      </c>
      <c r="E1617" s="1">
        <v>45106</v>
      </c>
      <c r="F1617" s="1">
        <v>45106</v>
      </c>
      <c r="G1617">
        <v>9939994649</v>
      </c>
      <c r="H1617" t="s">
        <v>1197</v>
      </c>
      <c r="I1617" s="5">
        <v>2668.91</v>
      </c>
      <c r="J1617" s="1">
        <v>45166</v>
      </c>
      <c r="K1617" s="4">
        <v>2426.2800000000002</v>
      </c>
      <c r="L1617" s="1">
        <v>45134</v>
      </c>
      <c r="M1617">
        <v>-32</v>
      </c>
      <c r="N1617" s="4">
        <f t="shared" si="25"/>
        <v>-77640.960000000006</v>
      </c>
    </row>
    <row r="1618" spans="1:14" hidden="1" x14ac:dyDescent="0.25">
      <c r="A1618" t="s">
        <v>14</v>
      </c>
      <c r="B1618" t="s">
        <v>22</v>
      </c>
      <c r="C1618" t="s">
        <v>385</v>
      </c>
      <c r="D1618">
        <v>4685201008</v>
      </c>
      <c r="E1618" s="1">
        <v>45050</v>
      </c>
      <c r="F1618" s="1">
        <v>45050</v>
      </c>
      <c r="G1618">
        <v>9566424931</v>
      </c>
      <c r="H1618">
        <v>569</v>
      </c>
      <c r="I1618" s="5">
        <v>2952.4</v>
      </c>
      <c r="J1618" s="1">
        <v>45111</v>
      </c>
      <c r="K1618" s="4">
        <v>2420</v>
      </c>
      <c r="L1618" s="1">
        <v>45135</v>
      </c>
      <c r="M1618">
        <v>24</v>
      </c>
      <c r="N1618" s="4">
        <f t="shared" si="25"/>
        <v>58080</v>
      </c>
    </row>
    <row r="1619" spans="1:14" hidden="1" x14ac:dyDescent="0.25">
      <c r="A1619" t="s">
        <v>14</v>
      </c>
      <c r="B1619" t="s">
        <v>22</v>
      </c>
      <c r="C1619" t="s">
        <v>1154</v>
      </c>
      <c r="D1619">
        <v>6702140960</v>
      </c>
      <c r="E1619" s="1">
        <v>45135</v>
      </c>
      <c r="F1619" s="1">
        <v>45135</v>
      </c>
      <c r="G1619">
        <v>10155189886</v>
      </c>
      <c r="H1619">
        <v>2300185</v>
      </c>
      <c r="I1619" s="5">
        <v>2946.3</v>
      </c>
      <c r="J1619" s="1">
        <v>45169</v>
      </c>
      <c r="K1619" s="4">
        <v>2415</v>
      </c>
      <c r="L1619" s="1">
        <v>45191</v>
      </c>
      <c r="M1619">
        <v>22</v>
      </c>
      <c r="N1619" s="4">
        <f t="shared" si="25"/>
        <v>53130</v>
      </c>
    </row>
    <row r="1620" spans="1:14" hidden="1" x14ac:dyDescent="0.25">
      <c r="A1620" t="s">
        <v>14</v>
      </c>
      <c r="B1620" t="s">
        <v>22</v>
      </c>
      <c r="C1620" t="s">
        <v>879</v>
      </c>
      <c r="D1620">
        <v>14457361005</v>
      </c>
      <c r="E1620" s="1">
        <v>45115</v>
      </c>
      <c r="F1620" s="1">
        <v>45115</v>
      </c>
      <c r="G1620">
        <v>10001233050</v>
      </c>
      <c r="H1620">
        <v>1053</v>
      </c>
      <c r="I1620" s="5">
        <v>2929.02</v>
      </c>
      <c r="J1620" s="1">
        <v>45175</v>
      </c>
      <c r="K1620" s="4">
        <v>2400.84</v>
      </c>
      <c r="L1620" s="1">
        <v>45134</v>
      </c>
      <c r="M1620">
        <v>-41</v>
      </c>
      <c r="N1620" s="4">
        <f t="shared" si="25"/>
        <v>-98434.44</v>
      </c>
    </row>
    <row r="1621" spans="1:14" hidden="1" x14ac:dyDescent="0.25">
      <c r="A1621" t="s">
        <v>14</v>
      </c>
      <c r="B1621" t="s">
        <v>22</v>
      </c>
      <c r="C1621" t="s">
        <v>172</v>
      </c>
      <c r="D1621">
        <v>8082461008</v>
      </c>
      <c r="E1621" s="1">
        <v>45078</v>
      </c>
      <c r="F1621" s="1">
        <v>45078</v>
      </c>
      <c r="G1621">
        <v>9752412777</v>
      </c>
      <c r="H1621">
        <v>23137004</v>
      </c>
      <c r="I1621" s="5">
        <v>2928</v>
      </c>
      <c r="J1621" s="1">
        <v>45138</v>
      </c>
      <c r="K1621" s="4">
        <v>2400</v>
      </c>
      <c r="L1621" s="1">
        <v>45134</v>
      </c>
      <c r="M1621">
        <v>-4</v>
      </c>
      <c r="N1621" s="4">
        <f t="shared" si="25"/>
        <v>-9600</v>
      </c>
    </row>
    <row r="1622" spans="1:14" hidden="1" x14ac:dyDescent="0.25">
      <c r="A1622" t="s">
        <v>14</v>
      </c>
      <c r="B1622" t="s">
        <v>22</v>
      </c>
      <c r="C1622" t="s">
        <v>172</v>
      </c>
      <c r="D1622">
        <v>8082461008</v>
      </c>
      <c r="E1622" s="1">
        <v>45098</v>
      </c>
      <c r="F1622" s="1">
        <v>45098</v>
      </c>
      <c r="G1622">
        <v>9896089083</v>
      </c>
      <c r="H1622">
        <v>23153065</v>
      </c>
      <c r="I1622" s="5">
        <v>2928</v>
      </c>
      <c r="J1622" s="1">
        <v>45158</v>
      </c>
      <c r="K1622" s="4">
        <v>2400</v>
      </c>
      <c r="L1622" s="1">
        <v>45196</v>
      </c>
      <c r="M1622">
        <v>38</v>
      </c>
      <c r="N1622" s="4">
        <f t="shared" si="25"/>
        <v>91200</v>
      </c>
    </row>
    <row r="1623" spans="1:14" hidden="1" x14ac:dyDescent="0.25">
      <c r="A1623" t="s">
        <v>14</v>
      </c>
      <c r="B1623" t="s">
        <v>22</v>
      </c>
      <c r="C1623" t="s">
        <v>172</v>
      </c>
      <c r="D1623">
        <v>8082461008</v>
      </c>
      <c r="E1623" s="1">
        <v>45099</v>
      </c>
      <c r="F1623" s="1">
        <v>45099</v>
      </c>
      <c r="G1623">
        <v>9902838396</v>
      </c>
      <c r="H1623">
        <v>23154260</v>
      </c>
      <c r="I1623" s="5">
        <v>2928</v>
      </c>
      <c r="J1623" s="1">
        <v>45159</v>
      </c>
      <c r="K1623" s="4">
        <v>2400</v>
      </c>
      <c r="L1623" s="1">
        <v>45134</v>
      </c>
      <c r="M1623">
        <v>-25</v>
      </c>
      <c r="N1623" s="4">
        <f t="shared" si="25"/>
        <v>-60000</v>
      </c>
    </row>
    <row r="1624" spans="1:14" hidden="1" x14ac:dyDescent="0.25">
      <c r="A1624" t="s">
        <v>14</v>
      </c>
      <c r="B1624" t="s">
        <v>22</v>
      </c>
      <c r="C1624" t="s">
        <v>172</v>
      </c>
      <c r="D1624">
        <v>8082461008</v>
      </c>
      <c r="E1624" s="1">
        <v>45106</v>
      </c>
      <c r="F1624" s="1">
        <v>45106</v>
      </c>
      <c r="G1624">
        <v>9940648154</v>
      </c>
      <c r="H1624">
        <v>23161879</v>
      </c>
      <c r="I1624" s="5">
        <v>2928</v>
      </c>
      <c r="J1624" s="1">
        <v>45166</v>
      </c>
      <c r="K1624" s="4">
        <v>2400</v>
      </c>
      <c r="L1624" s="1">
        <v>45134</v>
      </c>
      <c r="M1624">
        <v>-32</v>
      </c>
      <c r="N1624" s="4">
        <f t="shared" si="25"/>
        <v>-76800</v>
      </c>
    </row>
    <row r="1625" spans="1:14" hidden="1" x14ac:dyDescent="0.25">
      <c r="A1625" t="s">
        <v>14</v>
      </c>
      <c r="B1625" t="s">
        <v>22</v>
      </c>
      <c r="C1625" t="s">
        <v>172</v>
      </c>
      <c r="D1625">
        <v>8082461008</v>
      </c>
      <c r="E1625" s="1">
        <v>45107</v>
      </c>
      <c r="F1625" s="1">
        <v>45107</v>
      </c>
      <c r="G1625">
        <v>9948266000</v>
      </c>
      <c r="H1625">
        <v>23163776</v>
      </c>
      <c r="I1625" s="5">
        <v>2928</v>
      </c>
      <c r="J1625" s="1">
        <v>45167</v>
      </c>
      <c r="K1625" s="4">
        <v>2400</v>
      </c>
      <c r="L1625" s="1">
        <v>45134</v>
      </c>
      <c r="M1625">
        <v>-33</v>
      </c>
      <c r="N1625" s="4">
        <f t="shared" si="25"/>
        <v>-79200</v>
      </c>
    </row>
    <row r="1626" spans="1:14" hidden="1" x14ac:dyDescent="0.25">
      <c r="A1626" t="s">
        <v>14</v>
      </c>
      <c r="B1626" t="s">
        <v>22</v>
      </c>
      <c r="C1626" t="s">
        <v>1695</v>
      </c>
      <c r="D1626" t="s">
        <v>1696</v>
      </c>
      <c r="E1626" s="1">
        <v>45141</v>
      </c>
      <c r="F1626" s="1">
        <v>45141</v>
      </c>
      <c r="G1626">
        <v>10185627638</v>
      </c>
      <c r="H1626">
        <v>12</v>
      </c>
      <c r="I1626" s="5">
        <v>3000</v>
      </c>
      <c r="J1626" s="1">
        <v>45201</v>
      </c>
      <c r="K1626" s="4">
        <v>2400</v>
      </c>
      <c r="L1626" s="1">
        <v>45145</v>
      </c>
      <c r="M1626">
        <v>-56</v>
      </c>
      <c r="N1626" s="4">
        <f t="shared" si="25"/>
        <v>-134400</v>
      </c>
    </row>
    <row r="1627" spans="1:14" hidden="1" x14ac:dyDescent="0.25">
      <c r="A1627" t="s">
        <v>14</v>
      </c>
      <c r="B1627" t="s">
        <v>22</v>
      </c>
      <c r="C1627" t="s">
        <v>636</v>
      </c>
      <c r="D1627">
        <v>422760587</v>
      </c>
      <c r="E1627" s="1">
        <v>45132</v>
      </c>
      <c r="F1627" s="1">
        <v>45132</v>
      </c>
      <c r="G1627">
        <v>10132530297</v>
      </c>
      <c r="H1627">
        <v>2023000010036180</v>
      </c>
      <c r="I1627" s="5">
        <v>2628.32</v>
      </c>
      <c r="J1627" s="1">
        <v>45192</v>
      </c>
      <c r="K1627" s="4">
        <v>2389.38</v>
      </c>
      <c r="L1627" s="1">
        <v>45196</v>
      </c>
      <c r="M1627">
        <v>4</v>
      </c>
      <c r="N1627" s="4">
        <f t="shared" si="25"/>
        <v>9557.52</v>
      </c>
    </row>
    <row r="1628" spans="1:14" hidden="1" x14ac:dyDescent="0.25">
      <c r="A1628" t="s">
        <v>14</v>
      </c>
      <c r="B1628" t="s">
        <v>22</v>
      </c>
      <c r="C1628" t="s">
        <v>408</v>
      </c>
      <c r="D1628">
        <v>10367041000</v>
      </c>
      <c r="E1628" s="1">
        <v>45144</v>
      </c>
      <c r="F1628" s="1">
        <v>45144</v>
      </c>
      <c r="G1628">
        <v>10209202157</v>
      </c>
      <c r="H1628" t="s">
        <v>1742</v>
      </c>
      <c r="I1628" s="5">
        <v>2911.9</v>
      </c>
      <c r="J1628" s="1">
        <v>45204</v>
      </c>
      <c r="K1628" s="4">
        <v>2386.8000000000002</v>
      </c>
      <c r="L1628" s="1">
        <v>45196</v>
      </c>
      <c r="M1628">
        <v>-8</v>
      </c>
      <c r="N1628" s="4">
        <f t="shared" si="25"/>
        <v>-19094.400000000001</v>
      </c>
    </row>
    <row r="1629" spans="1:14" hidden="1" x14ac:dyDescent="0.25">
      <c r="A1629" t="s">
        <v>14</v>
      </c>
      <c r="B1629" t="s">
        <v>22</v>
      </c>
      <c r="C1629" t="s">
        <v>147</v>
      </c>
      <c r="D1629">
        <v>11408800966</v>
      </c>
      <c r="E1629" s="1">
        <v>45003</v>
      </c>
      <c r="F1629" s="1">
        <v>45003</v>
      </c>
      <c r="G1629">
        <v>9261067174</v>
      </c>
      <c r="H1629" t="s">
        <v>148</v>
      </c>
      <c r="I1629" s="5">
        <v>2897.5</v>
      </c>
      <c r="J1629" s="1">
        <v>45063</v>
      </c>
      <c r="K1629" s="4">
        <v>2375</v>
      </c>
      <c r="L1629" s="1">
        <v>45163</v>
      </c>
      <c r="M1629">
        <v>100</v>
      </c>
      <c r="N1629" s="4">
        <f t="shared" si="25"/>
        <v>237500</v>
      </c>
    </row>
    <row r="1630" spans="1:14" hidden="1" x14ac:dyDescent="0.25">
      <c r="A1630" t="s">
        <v>14</v>
      </c>
      <c r="B1630" t="s">
        <v>22</v>
      </c>
      <c r="C1630" t="s">
        <v>147</v>
      </c>
      <c r="D1630">
        <v>11408800966</v>
      </c>
      <c r="E1630" s="1">
        <v>45024</v>
      </c>
      <c r="F1630" s="1">
        <v>45024</v>
      </c>
      <c r="G1630">
        <v>9391118487</v>
      </c>
      <c r="H1630" t="s">
        <v>354</v>
      </c>
      <c r="I1630" s="5">
        <v>2897.5</v>
      </c>
      <c r="J1630" s="1">
        <v>45084</v>
      </c>
      <c r="K1630" s="4">
        <v>2375</v>
      </c>
      <c r="L1630" s="1">
        <v>45134</v>
      </c>
      <c r="M1630">
        <v>50</v>
      </c>
      <c r="N1630" s="4">
        <f t="shared" si="25"/>
        <v>118750</v>
      </c>
    </row>
    <row r="1631" spans="1:14" hidden="1" x14ac:dyDescent="0.25">
      <c r="A1631" t="s">
        <v>14</v>
      </c>
      <c r="B1631" t="s">
        <v>22</v>
      </c>
      <c r="C1631" t="s">
        <v>1037</v>
      </c>
      <c r="D1631">
        <v>15438541003</v>
      </c>
      <c r="E1631" s="1">
        <v>45097</v>
      </c>
      <c r="F1631" s="1">
        <v>45097</v>
      </c>
      <c r="G1631">
        <v>9885510798</v>
      </c>
      <c r="H1631">
        <v>22941</v>
      </c>
      <c r="I1631" s="5">
        <v>2612.5</v>
      </c>
      <c r="J1631" s="1">
        <v>45157</v>
      </c>
      <c r="K1631" s="4">
        <v>2375</v>
      </c>
      <c r="L1631" s="1">
        <v>45163</v>
      </c>
      <c r="M1631">
        <v>6</v>
      </c>
      <c r="N1631" s="4">
        <f t="shared" si="25"/>
        <v>14250</v>
      </c>
    </row>
    <row r="1632" spans="1:14" hidden="1" x14ac:dyDescent="0.25">
      <c r="A1632" t="s">
        <v>14</v>
      </c>
      <c r="B1632" t="s">
        <v>22</v>
      </c>
      <c r="C1632" t="s">
        <v>1039</v>
      </c>
      <c r="D1632">
        <v>2008340016</v>
      </c>
      <c r="E1632" s="1">
        <v>45106</v>
      </c>
      <c r="F1632" s="1">
        <v>45106</v>
      </c>
      <c r="G1632">
        <v>9946323104</v>
      </c>
      <c r="H1632" t="s">
        <v>1203</v>
      </c>
      <c r="I1632" s="5">
        <v>2897.5</v>
      </c>
      <c r="J1632" s="1">
        <v>45166</v>
      </c>
      <c r="K1632" s="4">
        <v>2375</v>
      </c>
      <c r="L1632" s="1">
        <v>45196</v>
      </c>
      <c r="M1632">
        <v>30</v>
      </c>
      <c r="N1632" s="4">
        <f t="shared" si="25"/>
        <v>71250</v>
      </c>
    </row>
    <row r="1633" spans="1:14" hidden="1" x14ac:dyDescent="0.25">
      <c r="A1633" t="s">
        <v>14</v>
      </c>
      <c r="B1633" t="s">
        <v>22</v>
      </c>
      <c r="C1633" t="s">
        <v>1105</v>
      </c>
      <c r="D1633">
        <v>5384711007</v>
      </c>
      <c r="E1633" s="1">
        <v>45099</v>
      </c>
      <c r="F1633" s="1">
        <v>45099</v>
      </c>
      <c r="G1633">
        <v>9907479350</v>
      </c>
      <c r="H1633" t="s">
        <v>1106</v>
      </c>
      <c r="I1633" s="5">
        <v>2891.4</v>
      </c>
      <c r="J1633" s="1">
        <v>45138</v>
      </c>
      <c r="K1633" s="4">
        <v>2370</v>
      </c>
      <c r="L1633" s="1">
        <v>45175</v>
      </c>
      <c r="M1633">
        <v>37</v>
      </c>
      <c r="N1633" s="4">
        <f t="shared" si="25"/>
        <v>87690</v>
      </c>
    </row>
    <row r="1634" spans="1:14" hidden="1" x14ac:dyDescent="0.25">
      <c r="A1634" t="s">
        <v>14</v>
      </c>
      <c r="B1634" t="s">
        <v>22</v>
      </c>
      <c r="C1634" t="s">
        <v>218</v>
      </c>
      <c r="D1634">
        <v>7484470153</v>
      </c>
      <c r="E1634" s="1">
        <v>45097</v>
      </c>
      <c r="F1634" s="1">
        <v>45097</v>
      </c>
      <c r="G1634">
        <v>9889741425</v>
      </c>
      <c r="H1634" t="s">
        <v>1057</v>
      </c>
      <c r="I1634" s="5">
        <v>2885.3</v>
      </c>
      <c r="J1634" s="1">
        <v>45138</v>
      </c>
      <c r="K1634" s="4">
        <v>2365</v>
      </c>
      <c r="L1634" s="1">
        <v>45126</v>
      </c>
      <c r="M1634">
        <v>-12</v>
      </c>
      <c r="N1634" s="4">
        <f t="shared" si="25"/>
        <v>-28380</v>
      </c>
    </row>
    <row r="1635" spans="1:14" hidden="1" x14ac:dyDescent="0.25">
      <c r="A1635" t="s">
        <v>14</v>
      </c>
      <c r="B1635" t="s">
        <v>22</v>
      </c>
      <c r="C1635" t="s">
        <v>879</v>
      </c>
      <c r="D1635">
        <v>14457361005</v>
      </c>
      <c r="E1635" s="1">
        <v>45170</v>
      </c>
      <c r="F1635" s="1">
        <v>45170</v>
      </c>
      <c r="G1635">
        <v>10354042248</v>
      </c>
      <c r="H1635">
        <v>1378</v>
      </c>
      <c r="I1635" s="5">
        <v>2877.64</v>
      </c>
      <c r="J1635" s="1">
        <v>45230</v>
      </c>
      <c r="K1635" s="4">
        <v>2358.7199999999998</v>
      </c>
      <c r="L1635" s="1">
        <v>45196</v>
      </c>
      <c r="M1635">
        <v>-34</v>
      </c>
      <c r="N1635" s="4">
        <f t="shared" si="25"/>
        <v>-80196.479999999996</v>
      </c>
    </row>
    <row r="1636" spans="1:14" hidden="1" x14ac:dyDescent="0.25">
      <c r="A1636" t="s">
        <v>14</v>
      </c>
      <c r="B1636" t="s">
        <v>22</v>
      </c>
      <c r="C1636" t="s">
        <v>349</v>
      </c>
      <c r="D1636">
        <v>674840152</v>
      </c>
      <c r="E1636" s="1">
        <v>45033</v>
      </c>
      <c r="F1636" s="1">
        <v>45033</v>
      </c>
      <c r="G1636">
        <v>9454227699</v>
      </c>
      <c r="H1636">
        <v>5302556205</v>
      </c>
      <c r="I1636" s="5">
        <v>2548.3000000000002</v>
      </c>
      <c r="J1636" s="1">
        <v>45093</v>
      </c>
      <c r="K1636" s="4">
        <v>2357</v>
      </c>
      <c r="L1636" s="1">
        <v>45134</v>
      </c>
      <c r="M1636">
        <v>41</v>
      </c>
      <c r="N1636" s="4">
        <f t="shared" si="25"/>
        <v>96637</v>
      </c>
    </row>
    <row r="1637" spans="1:14" hidden="1" x14ac:dyDescent="0.25">
      <c r="A1637" t="s">
        <v>14</v>
      </c>
      <c r="B1637" t="s">
        <v>22</v>
      </c>
      <c r="C1637" t="s">
        <v>250</v>
      </c>
      <c r="D1637">
        <v>1282550555</v>
      </c>
      <c r="E1637" s="1">
        <v>45115</v>
      </c>
      <c r="F1637" s="1">
        <v>45115</v>
      </c>
      <c r="G1637">
        <v>10013602248</v>
      </c>
      <c r="H1637" t="s">
        <v>1375</v>
      </c>
      <c r="I1637" s="5">
        <v>2854.8</v>
      </c>
      <c r="J1637" s="1">
        <v>45175</v>
      </c>
      <c r="K1637" s="4">
        <v>2340</v>
      </c>
      <c r="L1637" s="1">
        <v>45196</v>
      </c>
      <c r="M1637">
        <v>21</v>
      </c>
      <c r="N1637" s="4">
        <f t="shared" si="25"/>
        <v>49140</v>
      </c>
    </row>
    <row r="1638" spans="1:14" hidden="1" x14ac:dyDescent="0.25">
      <c r="A1638" t="s">
        <v>14</v>
      </c>
      <c r="B1638" t="s">
        <v>22</v>
      </c>
      <c r="C1638" t="s">
        <v>101</v>
      </c>
      <c r="D1638">
        <v>7123400157</v>
      </c>
      <c r="E1638" s="1">
        <v>45118</v>
      </c>
      <c r="F1638" s="1">
        <v>45118</v>
      </c>
      <c r="G1638">
        <v>10030203846</v>
      </c>
      <c r="H1638">
        <v>23023347</v>
      </c>
      <c r="I1638" s="5">
        <v>2433.6</v>
      </c>
      <c r="J1638" s="1">
        <v>45178</v>
      </c>
      <c r="K1638" s="4">
        <v>2340</v>
      </c>
      <c r="L1638" s="1">
        <v>45196</v>
      </c>
      <c r="M1638">
        <v>18</v>
      </c>
      <c r="N1638" s="4">
        <f t="shared" si="25"/>
        <v>42120</v>
      </c>
    </row>
    <row r="1639" spans="1:14" hidden="1" x14ac:dyDescent="0.25">
      <c r="A1639" t="s">
        <v>14</v>
      </c>
      <c r="B1639" t="s">
        <v>22</v>
      </c>
      <c r="C1639" t="s">
        <v>218</v>
      </c>
      <c r="D1639">
        <v>7484470153</v>
      </c>
      <c r="E1639" s="1">
        <v>45130</v>
      </c>
      <c r="F1639" s="1">
        <v>45130</v>
      </c>
      <c r="G1639">
        <v>10112314081</v>
      </c>
      <c r="H1639" t="s">
        <v>1534</v>
      </c>
      <c r="I1639" s="5">
        <v>2854.8</v>
      </c>
      <c r="J1639" s="1">
        <v>45169</v>
      </c>
      <c r="K1639" s="4">
        <v>2340</v>
      </c>
      <c r="L1639" s="1">
        <v>45182</v>
      </c>
      <c r="M1639">
        <v>13</v>
      </c>
      <c r="N1639" s="4">
        <f t="shared" si="25"/>
        <v>30420</v>
      </c>
    </row>
    <row r="1640" spans="1:14" hidden="1" x14ac:dyDescent="0.25">
      <c r="A1640" t="s">
        <v>14</v>
      </c>
      <c r="B1640" t="s">
        <v>22</v>
      </c>
      <c r="C1640" t="s">
        <v>1334</v>
      </c>
      <c r="D1640" t="s">
        <v>1335</v>
      </c>
      <c r="E1640" s="1">
        <v>45112</v>
      </c>
      <c r="F1640" s="1">
        <v>45112</v>
      </c>
      <c r="G1640">
        <v>9990283712</v>
      </c>
      <c r="H1640" t="s">
        <v>1246</v>
      </c>
      <c r="I1640" s="5">
        <v>2333.33</v>
      </c>
      <c r="J1640" s="1">
        <v>45138</v>
      </c>
      <c r="K1640" s="4">
        <v>2333.33</v>
      </c>
      <c r="L1640" s="1">
        <v>45132</v>
      </c>
      <c r="M1640">
        <v>-6</v>
      </c>
      <c r="N1640" s="4">
        <f t="shared" si="25"/>
        <v>-13999.98</v>
      </c>
    </row>
    <row r="1641" spans="1:14" hidden="1" x14ac:dyDescent="0.25">
      <c r="A1641" t="s">
        <v>14</v>
      </c>
      <c r="B1641" t="s">
        <v>22</v>
      </c>
      <c r="C1641" t="s">
        <v>1487</v>
      </c>
      <c r="D1641" t="s">
        <v>1488</v>
      </c>
      <c r="E1641" s="1">
        <v>45124</v>
      </c>
      <c r="F1641" s="1">
        <v>45124</v>
      </c>
      <c r="G1641">
        <v>10084625210</v>
      </c>
      <c r="H1641">
        <v>1</v>
      </c>
      <c r="I1641" s="5">
        <v>2333.33</v>
      </c>
      <c r="J1641" s="1">
        <v>45138</v>
      </c>
      <c r="K1641" s="4">
        <v>2333.33</v>
      </c>
      <c r="L1641" s="1">
        <v>45135</v>
      </c>
      <c r="M1641">
        <v>-3</v>
      </c>
      <c r="N1641" s="4">
        <f t="shared" si="25"/>
        <v>-6999.99</v>
      </c>
    </row>
    <row r="1642" spans="1:14" hidden="1" x14ac:dyDescent="0.25">
      <c r="A1642" t="s">
        <v>14</v>
      </c>
      <c r="B1642" t="s">
        <v>22</v>
      </c>
      <c r="C1642" t="s">
        <v>1487</v>
      </c>
      <c r="D1642" t="s">
        <v>1488</v>
      </c>
      <c r="E1642" s="1">
        <v>45139</v>
      </c>
      <c r="F1642" s="1">
        <v>45139</v>
      </c>
      <c r="G1642">
        <v>10172021354</v>
      </c>
      <c r="H1642">
        <v>2</v>
      </c>
      <c r="I1642" s="5">
        <v>2333.33</v>
      </c>
      <c r="J1642" s="1">
        <v>45199</v>
      </c>
      <c r="K1642" s="4">
        <v>2333.33</v>
      </c>
      <c r="L1642" s="1">
        <v>45142</v>
      </c>
      <c r="M1642">
        <v>-57</v>
      </c>
      <c r="N1642" s="4">
        <f t="shared" si="25"/>
        <v>-132999.81</v>
      </c>
    </row>
    <row r="1643" spans="1:14" hidden="1" x14ac:dyDescent="0.25">
      <c r="A1643" t="s">
        <v>14</v>
      </c>
      <c r="B1643" t="s">
        <v>22</v>
      </c>
      <c r="C1643" t="s">
        <v>1334</v>
      </c>
      <c r="D1643" t="s">
        <v>1335</v>
      </c>
      <c r="E1643" s="1">
        <v>45144</v>
      </c>
      <c r="F1643" s="1">
        <v>45144</v>
      </c>
      <c r="G1643">
        <v>10208836866</v>
      </c>
      <c r="H1643" t="s">
        <v>1259</v>
      </c>
      <c r="I1643" s="5">
        <v>2333.33</v>
      </c>
      <c r="J1643" s="1">
        <v>45169</v>
      </c>
      <c r="K1643" s="4">
        <v>2333.33</v>
      </c>
      <c r="L1643" s="1">
        <v>45162</v>
      </c>
      <c r="M1643">
        <v>-7</v>
      </c>
      <c r="N1643" s="4">
        <f t="shared" si="25"/>
        <v>-16333.31</v>
      </c>
    </row>
    <row r="1644" spans="1:14" hidden="1" x14ac:dyDescent="0.25">
      <c r="A1644" t="s">
        <v>14</v>
      </c>
      <c r="B1644" t="s">
        <v>22</v>
      </c>
      <c r="C1644" t="s">
        <v>1487</v>
      </c>
      <c r="D1644" t="s">
        <v>1488</v>
      </c>
      <c r="E1644" s="1">
        <v>45172</v>
      </c>
      <c r="F1644" s="1">
        <v>45172</v>
      </c>
      <c r="G1644">
        <v>10371944276</v>
      </c>
      <c r="H1644">
        <v>3</v>
      </c>
      <c r="I1644" s="5">
        <v>2333.33</v>
      </c>
      <c r="J1644" s="1">
        <v>45199</v>
      </c>
      <c r="K1644" s="4">
        <v>2333.33</v>
      </c>
      <c r="L1644" s="1">
        <v>45194</v>
      </c>
      <c r="M1644">
        <v>-5</v>
      </c>
      <c r="N1644" s="4">
        <f t="shared" si="25"/>
        <v>-11666.65</v>
      </c>
    </row>
    <row r="1645" spans="1:14" hidden="1" x14ac:dyDescent="0.25">
      <c r="A1645" t="s">
        <v>14</v>
      </c>
      <c r="B1645" t="s">
        <v>22</v>
      </c>
      <c r="C1645" t="s">
        <v>1334</v>
      </c>
      <c r="D1645" t="s">
        <v>1335</v>
      </c>
      <c r="E1645" s="1">
        <v>45175</v>
      </c>
      <c r="F1645" s="1">
        <v>45175</v>
      </c>
      <c r="G1645">
        <v>10390895914</v>
      </c>
      <c r="H1645" t="s">
        <v>1574</v>
      </c>
      <c r="I1645" s="5">
        <v>2333.33</v>
      </c>
      <c r="J1645" s="1">
        <v>45199</v>
      </c>
      <c r="K1645" s="4">
        <v>2333.33</v>
      </c>
      <c r="L1645" s="1">
        <v>45194</v>
      </c>
      <c r="M1645">
        <v>-5</v>
      </c>
      <c r="N1645" s="4">
        <f t="shared" si="25"/>
        <v>-11666.65</v>
      </c>
    </row>
    <row r="1646" spans="1:14" hidden="1" x14ac:dyDescent="0.25">
      <c r="A1646" t="s">
        <v>14</v>
      </c>
      <c r="B1646" t="s">
        <v>22</v>
      </c>
      <c r="C1646" t="s">
        <v>636</v>
      </c>
      <c r="D1646">
        <v>422760587</v>
      </c>
      <c r="E1646" s="1">
        <v>45129</v>
      </c>
      <c r="F1646" s="1">
        <v>45129</v>
      </c>
      <c r="G1646">
        <v>10102638576</v>
      </c>
      <c r="H1646">
        <v>2023000010035380</v>
      </c>
      <c r="I1646" s="5">
        <v>2558.8200000000002</v>
      </c>
      <c r="J1646" s="1">
        <v>45189</v>
      </c>
      <c r="K1646" s="4">
        <v>2326.1999999999998</v>
      </c>
      <c r="L1646" s="1">
        <v>45196</v>
      </c>
      <c r="M1646">
        <v>7</v>
      </c>
      <c r="N1646" s="4">
        <f t="shared" si="25"/>
        <v>16283.399999999998</v>
      </c>
    </row>
    <row r="1647" spans="1:14" hidden="1" x14ac:dyDescent="0.25">
      <c r="A1647" t="s">
        <v>14</v>
      </c>
      <c r="B1647" t="s">
        <v>22</v>
      </c>
      <c r="C1647" t="s">
        <v>360</v>
      </c>
      <c r="D1647">
        <v>11116290153</v>
      </c>
      <c r="E1647" s="1">
        <v>45112</v>
      </c>
      <c r="F1647" s="1">
        <v>45112</v>
      </c>
      <c r="G1647">
        <v>9986917633</v>
      </c>
      <c r="H1647">
        <v>23007303</v>
      </c>
      <c r="I1647" s="5">
        <v>2557.8000000000002</v>
      </c>
      <c r="J1647" s="1">
        <v>45172</v>
      </c>
      <c r="K1647" s="4">
        <v>2325.27</v>
      </c>
      <c r="L1647" s="1">
        <v>45196</v>
      </c>
      <c r="M1647">
        <v>24</v>
      </c>
      <c r="N1647" s="4">
        <f t="shared" si="25"/>
        <v>55806.479999999996</v>
      </c>
    </row>
    <row r="1648" spans="1:14" hidden="1" x14ac:dyDescent="0.25">
      <c r="A1648" t="s">
        <v>14</v>
      </c>
      <c r="B1648" t="s">
        <v>22</v>
      </c>
      <c r="C1648" t="s">
        <v>456</v>
      </c>
      <c r="D1648">
        <v>11271521004</v>
      </c>
      <c r="E1648" s="1">
        <v>45101</v>
      </c>
      <c r="F1648" s="1">
        <v>45101</v>
      </c>
      <c r="G1648">
        <v>9916604089</v>
      </c>
      <c r="H1648">
        <v>23009425</v>
      </c>
      <c r="I1648" s="5">
        <v>2553.13</v>
      </c>
      <c r="J1648" s="1">
        <v>45138</v>
      </c>
      <c r="K1648" s="4">
        <v>2321.0300000000002</v>
      </c>
      <c r="L1648" s="1">
        <v>45188</v>
      </c>
      <c r="M1648">
        <v>50</v>
      </c>
      <c r="N1648" s="4">
        <f t="shared" si="25"/>
        <v>116051.50000000001</v>
      </c>
    </row>
    <row r="1649" spans="1:14" hidden="1" x14ac:dyDescent="0.25">
      <c r="A1649" t="s">
        <v>14</v>
      </c>
      <c r="B1649" t="s">
        <v>22</v>
      </c>
      <c r="C1649" t="s">
        <v>456</v>
      </c>
      <c r="D1649">
        <v>11271521004</v>
      </c>
      <c r="E1649" s="1">
        <v>45111</v>
      </c>
      <c r="F1649" s="1">
        <v>45111</v>
      </c>
      <c r="G1649">
        <v>9977895807</v>
      </c>
      <c r="H1649">
        <v>23009674</v>
      </c>
      <c r="I1649" s="5">
        <v>2553.13</v>
      </c>
      <c r="J1649" s="1">
        <v>45138</v>
      </c>
      <c r="K1649" s="4">
        <v>2321.0300000000002</v>
      </c>
      <c r="L1649" s="1">
        <v>45183</v>
      </c>
      <c r="M1649">
        <v>45</v>
      </c>
      <c r="N1649" s="4">
        <f t="shared" si="25"/>
        <v>104446.35</v>
      </c>
    </row>
    <row r="1650" spans="1:14" hidden="1" x14ac:dyDescent="0.25">
      <c r="A1650" t="s">
        <v>14</v>
      </c>
      <c r="B1650" t="s">
        <v>22</v>
      </c>
      <c r="C1650" t="s">
        <v>81</v>
      </c>
      <c r="D1650">
        <v>3907010585</v>
      </c>
      <c r="E1650" s="1">
        <v>45029</v>
      </c>
      <c r="F1650" s="1">
        <v>45029</v>
      </c>
      <c r="G1650">
        <v>9426331146</v>
      </c>
      <c r="H1650">
        <v>1230617285</v>
      </c>
      <c r="I1650" s="5">
        <v>2552.48</v>
      </c>
      <c r="J1650" s="1">
        <v>45089</v>
      </c>
      <c r="K1650" s="4">
        <v>2320.44</v>
      </c>
      <c r="L1650" s="1">
        <v>45196</v>
      </c>
      <c r="M1650">
        <v>107</v>
      </c>
      <c r="N1650" s="4">
        <f t="shared" si="25"/>
        <v>248287.08000000002</v>
      </c>
    </row>
    <row r="1651" spans="1:14" hidden="1" x14ac:dyDescent="0.25">
      <c r="A1651" t="s">
        <v>14</v>
      </c>
      <c r="B1651" t="s">
        <v>22</v>
      </c>
      <c r="C1651" t="s">
        <v>778</v>
      </c>
      <c r="D1651">
        <v>2344710484</v>
      </c>
      <c r="E1651" s="1">
        <v>45130</v>
      </c>
      <c r="F1651" s="1">
        <v>45130</v>
      </c>
      <c r="G1651">
        <v>10113664254</v>
      </c>
      <c r="H1651">
        <v>628953</v>
      </c>
      <c r="I1651" s="5">
        <v>2552.46</v>
      </c>
      <c r="J1651" s="1">
        <v>45190</v>
      </c>
      <c r="K1651" s="4">
        <v>2320.42</v>
      </c>
      <c r="L1651" s="1">
        <v>45196</v>
      </c>
      <c r="M1651">
        <v>6</v>
      </c>
      <c r="N1651" s="4">
        <f t="shared" si="25"/>
        <v>13922.52</v>
      </c>
    </row>
    <row r="1652" spans="1:14" hidden="1" x14ac:dyDescent="0.25">
      <c r="A1652" t="s">
        <v>14</v>
      </c>
      <c r="B1652" t="s">
        <v>22</v>
      </c>
      <c r="C1652" t="s">
        <v>66</v>
      </c>
      <c r="D1652">
        <v>803890151</v>
      </c>
      <c r="E1652" s="1">
        <v>45091</v>
      </c>
      <c r="F1652" s="1">
        <v>45091</v>
      </c>
      <c r="G1652">
        <v>9843331842</v>
      </c>
      <c r="H1652">
        <v>232038148</v>
      </c>
      <c r="I1652" s="5">
        <v>2827.96</v>
      </c>
      <c r="J1652" s="1">
        <v>45151</v>
      </c>
      <c r="K1652" s="4">
        <v>2318</v>
      </c>
      <c r="L1652" s="1">
        <v>45134</v>
      </c>
      <c r="M1652">
        <v>-17</v>
      </c>
      <c r="N1652" s="4">
        <f t="shared" si="25"/>
        <v>-39406</v>
      </c>
    </row>
    <row r="1653" spans="1:14" hidden="1" x14ac:dyDescent="0.25">
      <c r="A1653" t="s">
        <v>14</v>
      </c>
      <c r="B1653" t="s">
        <v>22</v>
      </c>
      <c r="C1653" t="s">
        <v>499</v>
      </c>
      <c r="D1653">
        <v>805390283</v>
      </c>
      <c r="E1653" s="1">
        <v>45135</v>
      </c>
      <c r="F1653" s="1">
        <v>45135</v>
      </c>
      <c r="G1653">
        <v>10146671503</v>
      </c>
      <c r="H1653" t="s">
        <v>1608</v>
      </c>
      <c r="I1653" s="5">
        <v>2824.93</v>
      </c>
      <c r="J1653" s="1">
        <v>45195</v>
      </c>
      <c r="K1653" s="4">
        <v>2315.52</v>
      </c>
      <c r="L1653" s="1">
        <v>45196</v>
      </c>
      <c r="M1653">
        <v>1</v>
      </c>
      <c r="N1653" s="4">
        <f t="shared" si="25"/>
        <v>2315.52</v>
      </c>
    </row>
    <row r="1654" spans="1:14" hidden="1" x14ac:dyDescent="0.25">
      <c r="A1654" t="s">
        <v>14</v>
      </c>
      <c r="B1654" t="s">
        <v>22</v>
      </c>
      <c r="C1654" t="s">
        <v>291</v>
      </c>
      <c r="D1654">
        <v>1262470667</v>
      </c>
      <c r="E1654" s="1">
        <v>45103</v>
      </c>
      <c r="F1654" s="1">
        <v>45103</v>
      </c>
      <c r="G1654">
        <v>9922189532</v>
      </c>
      <c r="H1654" t="s">
        <v>1119</v>
      </c>
      <c r="I1654" s="5">
        <v>2824.28</v>
      </c>
      <c r="J1654" s="1">
        <v>45163</v>
      </c>
      <c r="K1654" s="4">
        <v>2314.98</v>
      </c>
      <c r="L1654" s="1">
        <v>45196</v>
      </c>
      <c r="M1654">
        <v>33</v>
      </c>
      <c r="N1654" s="4">
        <f t="shared" si="25"/>
        <v>76394.34</v>
      </c>
    </row>
    <row r="1655" spans="1:14" hidden="1" x14ac:dyDescent="0.25">
      <c r="A1655" t="s">
        <v>14</v>
      </c>
      <c r="B1655" t="s">
        <v>22</v>
      </c>
      <c r="C1655" t="s">
        <v>717</v>
      </c>
      <c r="D1655">
        <v>801720152</v>
      </c>
      <c r="E1655" s="1">
        <v>45092</v>
      </c>
      <c r="F1655" s="1">
        <v>45092</v>
      </c>
      <c r="G1655">
        <v>9856753029</v>
      </c>
      <c r="H1655">
        <v>2300019762</v>
      </c>
      <c r="I1655" s="5">
        <v>2822.23</v>
      </c>
      <c r="J1655" s="1">
        <v>45107</v>
      </c>
      <c r="K1655" s="4">
        <v>2313.3000000000002</v>
      </c>
      <c r="L1655" s="1">
        <v>45126</v>
      </c>
      <c r="M1655">
        <v>19</v>
      </c>
      <c r="N1655" s="4">
        <f t="shared" si="25"/>
        <v>43952.700000000004</v>
      </c>
    </row>
    <row r="1656" spans="1:14" hidden="1" x14ac:dyDescent="0.25">
      <c r="A1656" t="s">
        <v>14</v>
      </c>
      <c r="B1656" t="s">
        <v>22</v>
      </c>
      <c r="C1656" t="s">
        <v>208</v>
      </c>
      <c r="D1656">
        <v>10051170156</v>
      </c>
      <c r="E1656" s="1">
        <v>45167</v>
      </c>
      <c r="F1656" s="1">
        <v>45167</v>
      </c>
      <c r="G1656">
        <v>10334426139</v>
      </c>
      <c r="H1656">
        <v>931908412</v>
      </c>
      <c r="I1656" s="5">
        <v>2540.5700000000002</v>
      </c>
      <c r="J1656" s="1">
        <v>45227</v>
      </c>
      <c r="K1656" s="4">
        <v>2309.61</v>
      </c>
      <c r="L1656" s="1">
        <v>45196</v>
      </c>
      <c r="M1656">
        <v>-31</v>
      </c>
      <c r="N1656" s="4">
        <f t="shared" si="25"/>
        <v>-71597.91</v>
      </c>
    </row>
    <row r="1657" spans="1:14" hidden="1" x14ac:dyDescent="0.25">
      <c r="A1657" t="s">
        <v>14</v>
      </c>
      <c r="B1657" t="s">
        <v>22</v>
      </c>
      <c r="C1657" t="s">
        <v>1291</v>
      </c>
      <c r="D1657" t="s">
        <v>1292</v>
      </c>
      <c r="E1657" s="1">
        <v>45111</v>
      </c>
      <c r="F1657" s="1">
        <v>45111</v>
      </c>
      <c r="G1657">
        <v>9979285041</v>
      </c>
      <c r="H1657">
        <v>7</v>
      </c>
      <c r="I1657" s="5">
        <v>2307.66</v>
      </c>
      <c r="J1657" s="1">
        <v>45138</v>
      </c>
      <c r="K1657" s="4">
        <v>2307.66</v>
      </c>
      <c r="L1657" s="1">
        <v>45132</v>
      </c>
      <c r="M1657">
        <v>-6</v>
      </c>
      <c r="N1657" s="4">
        <f t="shared" si="25"/>
        <v>-13845.96</v>
      </c>
    </row>
    <row r="1658" spans="1:14" hidden="1" x14ac:dyDescent="0.25">
      <c r="A1658" t="s">
        <v>14</v>
      </c>
      <c r="B1658" t="s">
        <v>22</v>
      </c>
      <c r="C1658" t="s">
        <v>1291</v>
      </c>
      <c r="D1658" t="s">
        <v>1292</v>
      </c>
      <c r="E1658" s="1">
        <v>45139</v>
      </c>
      <c r="F1658" s="1">
        <v>45139</v>
      </c>
      <c r="G1658">
        <v>10179289614</v>
      </c>
      <c r="H1658">
        <v>8</v>
      </c>
      <c r="I1658" s="5">
        <v>2307.66</v>
      </c>
      <c r="J1658" s="1">
        <v>45169</v>
      </c>
      <c r="K1658" s="4">
        <v>2307.66</v>
      </c>
      <c r="L1658" s="1">
        <v>45145</v>
      </c>
      <c r="M1658">
        <v>-24</v>
      </c>
      <c r="N1658" s="4">
        <f t="shared" si="25"/>
        <v>-55383.839999999997</v>
      </c>
    </row>
    <row r="1659" spans="1:14" hidden="1" x14ac:dyDescent="0.25">
      <c r="A1659" t="s">
        <v>14</v>
      </c>
      <c r="B1659" t="s">
        <v>22</v>
      </c>
      <c r="C1659" t="s">
        <v>263</v>
      </c>
      <c r="D1659">
        <v>6754140157</v>
      </c>
      <c r="E1659" s="1">
        <v>45106</v>
      </c>
      <c r="F1659" s="1">
        <v>45106</v>
      </c>
      <c r="G1659">
        <v>9942915767</v>
      </c>
      <c r="H1659" t="s">
        <v>1199</v>
      </c>
      <c r="I1659" s="5">
        <v>2806</v>
      </c>
      <c r="J1659" s="1">
        <v>45166</v>
      </c>
      <c r="K1659" s="4">
        <v>2300</v>
      </c>
      <c r="L1659" s="1">
        <v>45134</v>
      </c>
      <c r="M1659">
        <v>-32</v>
      </c>
      <c r="N1659" s="4">
        <f t="shared" si="25"/>
        <v>-73600</v>
      </c>
    </row>
    <row r="1660" spans="1:14" hidden="1" x14ac:dyDescent="0.25">
      <c r="A1660" t="s">
        <v>14</v>
      </c>
      <c r="B1660" t="s">
        <v>22</v>
      </c>
      <c r="C1660" t="s">
        <v>129</v>
      </c>
      <c r="D1660">
        <v>13342400150</v>
      </c>
      <c r="E1660" s="1">
        <v>45139</v>
      </c>
      <c r="F1660" s="1">
        <v>45139</v>
      </c>
      <c r="G1660">
        <v>10175389973</v>
      </c>
      <c r="H1660" t="s">
        <v>1675</v>
      </c>
      <c r="I1660" s="5">
        <v>2530</v>
      </c>
      <c r="J1660" s="1">
        <v>45199</v>
      </c>
      <c r="K1660" s="4">
        <v>2300</v>
      </c>
      <c r="L1660" s="1">
        <v>45196</v>
      </c>
      <c r="M1660">
        <v>-3</v>
      </c>
      <c r="N1660" s="4">
        <f t="shared" si="25"/>
        <v>-6900</v>
      </c>
    </row>
    <row r="1661" spans="1:14" hidden="1" x14ac:dyDescent="0.25">
      <c r="A1661" t="s">
        <v>14</v>
      </c>
      <c r="B1661" t="s">
        <v>22</v>
      </c>
      <c r="C1661" t="s">
        <v>334</v>
      </c>
      <c r="D1661">
        <v>6814140965</v>
      </c>
      <c r="E1661" s="1">
        <v>45086</v>
      </c>
      <c r="F1661" s="1">
        <v>45086</v>
      </c>
      <c r="G1661">
        <v>9798777798</v>
      </c>
      <c r="H1661">
        <v>7080039703</v>
      </c>
      <c r="I1661" s="5">
        <v>2798.68</v>
      </c>
      <c r="J1661" s="1">
        <v>45138</v>
      </c>
      <c r="K1661" s="4">
        <v>2294</v>
      </c>
      <c r="L1661" s="1">
        <v>45126</v>
      </c>
      <c r="M1661">
        <v>-12</v>
      </c>
      <c r="N1661" s="4">
        <f t="shared" si="25"/>
        <v>-27528</v>
      </c>
    </row>
    <row r="1662" spans="1:14" hidden="1" x14ac:dyDescent="0.25">
      <c r="A1662" t="s">
        <v>14</v>
      </c>
      <c r="B1662" t="s">
        <v>22</v>
      </c>
      <c r="C1662" t="s">
        <v>1261</v>
      </c>
      <c r="D1662" t="s">
        <v>1262</v>
      </c>
      <c r="E1662" s="1">
        <v>45110</v>
      </c>
      <c r="F1662" s="1">
        <v>45110</v>
      </c>
      <c r="G1662">
        <v>9969330591</v>
      </c>
      <c r="H1662" t="s">
        <v>1246</v>
      </c>
      <c r="I1662" s="5">
        <v>2866.82</v>
      </c>
      <c r="J1662" s="1">
        <v>45138</v>
      </c>
      <c r="K1662" s="4">
        <v>2293.46</v>
      </c>
      <c r="L1662" s="1">
        <v>45132</v>
      </c>
      <c r="M1662">
        <v>-6</v>
      </c>
      <c r="N1662" s="4">
        <f t="shared" si="25"/>
        <v>-13760.76</v>
      </c>
    </row>
    <row r="1663" spans="1:14" hidden="1" x14ac:dyDescent="0.25">
      <c r="A1663" t="s">
        <v>14</v>
      </c>
      <c r="B1663" t="s">
        <v>22</v>
      </c>
      <c r="C1663" t="s">
        <v>1261</v>
      </c>
      <c r="D1663" t="s">
        <v>1262</v>
      </c>
      <c r="E1663" s="1">
        <v>45141</v>
      </c>
      <c r="F1663" s="1">
        <v>45141</v>
      </c>
      <c r="G1663">
        <v>10181846194</v>
      </c>
      <c r="H1663" t="s">
        <v>1259</v>
      </c>
      <c r="I1663" s="5">
        <v>2866.82</v>
      </c>
      <c r="J1663" s="1">
        <v>45169</v>
      </c>
      <c r="K1663" s="4">
        <v>2293.46</v>
      </c>
      <c r="L1663" s="1">
        <v>45145</v>
      </c>
      <c r="M1663">
        <v>-24</v>
      </c>
      <c r="N1663" s="4">
        <f t="shared" si="25"/>
        <v>-55043.040000000001</v>
      </c>
    </row>
    <row r="1664" spans="1:14" hidden="1" x14ac:dyDescent="0.25">
      <c r="A1664" t="s">
        <v>14</v>
      </c>
      <c r="B1664" t="s">
        <v>22</v>
      </c>
      <c r="C1664" t="s">
        <v>1379</v>
      </c>
      <c r="D1664" t="s">
        <v>1380</v>
      </c>
      <c r="E1664" s="1">
        <v>45117</v>
      </c>
      <c r="F1664" s="1">
        <v>45117</v>
      </c>
      <c r="G1664">
        <v>10021239490</v>
      </c>
      <c r="H1664" t="s">
        <v>1381</v>
      </c>
      <c r="I1664" s="5">
        <v>2866.81</v>
      </c>
      <c r="J1664" s="1">
        <v>45138</v>
      </c>
      <c r="K1664" s="4">
        <v>2293.4499999999998</v>
      </c>
      <c r="L1664" s="1">
        <v>45132</v>
      </c>
      <c r="M1664">
        <v>-6</v>
      </c>
      <c r="N1664" s="4">
        <f t="shared" si="25"/>
        <v>-13760.699999999999</v>
      </c>
    </row>
    <row r="1665" spans="1:14" hidden="1" x14ac:dyDescent="0.25">
      <c r="A1665" t="s">
        <v>14</v>
      </c>
      <c r="B1665" t="s">
        <v>22</v>
      </c>
      <c r="C1665" t="s">
        <v>1379</v>
      </c>
      <c r="D1665" t="s">
        <v>1380</v>
      </c>
      <c r="E1665" s="1">
        <v>45143</v>
      </c>
      <c r="F1665" s="1">
        <v>45143</v>
      </c>
      <c r="G1665">
        <v>10211216740</v>
      </c>
      <c r="H1665" t="s">
        <v>1746</v>
      </c>
      <c r="I1665" s="5">
        <v>2866.81</v>
      </c>
      <c r="J1665" s="1">
        <v>45169</v>
      </c>
      <c r="K1665" s="4">
        <v>2293.4499999999998</v>
      </c>
      <c r="L1665" s="1">
        <v>45170</v>
      </c>
      <c r="M1665">
        <v>1</v>
      </c>
      <c r="N1665" s="4">
        <f t="shared" si="25"/>
        <v>2293.4499999999998</v>
      </c>
    </row>
    <row r="1666" spans="1:14" hidden="1" x14ac:dyDescent="0.25">
      <c r="A1666" t="s">
        <v>14</v>
      </c>
      <c r="B1666" t="s">
        <v>22</v>
      </c>
      <c r="C1666" t="s">
        <v>307</v>
      </c>
      <c r="D1666">
        <v>9412650153</v>
      </c>
      <c r="E1666" s="1">
        <v>45139</v>
      </c>
      <c r="F1666" s="1">
        <v>45139</v>
      </c>
      <c r="G1666">
        <v>10175986126</v>
      </c>
      <c r="H1666" t="s">
        <v>1682</v>
      </c>
      <c r="I1666" s="5">
        <v>2792.95</v>
      </c>
      <c r="J1666" s="1">
        <v>45199</v>
      </c>
      <c r="K1666" s="4">
        <v>2289.3000000000002</v>
      </c>
      <c r="L1666" s="1">
        <v>45196</v>
      </c>
      <c r="M1666">
        <v>-3</v>
      </c>
      <c r="N1666" s="4">
        <f t="shared" ref="N1666:N1729" si="26">+K1666*M1666</f>
        <v>-6867.9000000000005</v>
      </c>
    </row>
    <row r="1667" spans="1:14" hidden="1" x14ac:dyDescent="0.25">
      <c r="A1667" t="s">
        <v>14</v>
      </c>
      <c r="B1667" t="s">
        <v>22</v>
      </c>
      <c r="C1667" t="s">
        <v>27</v>
      </c>
      <c r="D1667">
        <v>9238800156</v>
      </c>
      <c r="E1667" s="1">
        <v>45015</v>
      </c>
      <c r="F1667" s="1">
        <v>45015</v>
      </c>
      <c r="G1667">
        <v>9324610383</v>
      </c>
      <c r="H1667">
        <v>1209604470</v>
      </c>
      <c r="I1667" s="5">
        <v>2781.6</v>
      </c>
      <c r="J1667" s="1">
        <v>45075</v>
      </c>
      <c r="K1667" s="4">
        <v>2280</v>
      </c>
      <c r="L1667" s="1">
        <v>45196</v>
      </c>
      <c r="M1667">
        <v>121</v>
      </c>
      <c r="N1667" s="4">
        <f t="shared" si="26"/>
        <v>275880</v>
      </c>
    </row>
    <row r="1668" spans="1:14" hidden="1" x14ac:dyDescent="0.25">
      <c r="A1668" t="s">
        <v>14</v>
      </c>
      <c r="B1668" t="s">
        <v>22</v>
      </c>
      <c r="C1668" t="s">
        <v>103</v>
      </c>
      <c r="D1668">
        <v>12792100153</v>
      </c>
      <c r="E1668" s="1">
        <v>45076</v>
      </c>
      <c r="F1668" s="1">
        <v>45076</v>
      </c>
      <c r="G1668">
        <v>9738786563</v>
      </c>
      <c r="H1668">
        <v>23024117</v>
      </c>
      <c r="I1668" s="5">
        <v>2766.79</v>
      </c>
      <c r="J1668" s="1">
        <v>45136</v>
      </c>
      <c r="K1668" s="4">
        <v>2267.86</v>
      </c>
      <c r="L1668" s="1">
        <v>45163</v>
      </c>
      <c r="M1668">
        <v>27</v>
      </c>
      <c r="N1668" s="4">
        <f t="shared" si="26"/>
        <v>61232.22</v>
      </c>
    </row>
    <row r="1669" spans="1:14" hidden="1" x14ac:dyDescent="0.25">
      <c r="A1669" t="s">
        <v>14</v>
      </c>
      <c r="B1669" t="s">
        <v>22</v>
      </c>
      <c r="C1669" t="s">
        <v>209</v>
      </c>
      <c r="D1669">
        <v>2707070963</v>
      </c>
      <c r="E1669" s="1">
        <v>45112</v>
      </c>
      <c r="F1669" s="1">
        <v>45112</v>
      </c>
      <c r="G1669">
        <v>9981104062</v>
      </c>
      <c r="H1669">
        <v>8723153178</v>
      </c>
      <c r="I1669" s="5">
        <v>2489.48</v>
      </c>
      <c r="J1669" s="1">
        <v>45172</v>
      </c>
      <c r="K1669" s="4">
        <v>2263.16</v>
      </c>
      <c r="L1669" s="1">
        <v>45163</v>
      </c>
      <c r="M1669">
        <v>-9</v>
      </c>
      <c r="N1669" s="4">
        <f t="shared" si="26"/>
        <v>-20368.439999999999</v>
      </c>
    </row>
    <row r="1670" spans="1:14" hidden="1" x14ac:dyDescent="0.25">
      <c r="A1670" t="s">
        <v>14</v>
      </c>
      <c r="B1670" t="s">
        <v>22</v>
      </c>
      <c r="C1670" t="s">
        <v>129</v>
      </c>
      <c r="D1670">
        <v>13342400150</v>
      </c>
      <c r="E1670" s="1">
        <v>45181</v>
      </c>
      <c r="F1670" s="1">
        <v>45181</v>
      </c>
      <c r="G1670">
        <v>10425101579</v>
      </c>
      <c r="H1670" t="s">
        <v>1927</v>
      </c>
      <c r="I1670" s="5">
        <v>2488.38</v>
      </c>
      <c r="J1670" s="1">
        <v>45241</v>
      </c>
      <c r="K1670" s="4">
        <v>2262.16</v>
      </c>
      <c r="L1670" s="1">
        <v>45196</v>
      </c>
      <c r="M1670">
        <v>-45</v>
      </c>
      <c r="N1670" s="4">
        <f t="shared" si="26"/>
        <v>-101797.2</v>
      </c>
    </row>
    <row r="1671" spans="1:14" hidden="1" x14ac:dyDescent="0.25">
      <c r="A1671" t="s">
        <v>14</v>
      </c>
      <c r="B1671" t="s">
        <v>22</v>
      </c>
      <c r="C1671" t="s">
        <v>1686</v>
      </c>
      <c r="D1671" t="s">
        <v>1687</v>
      </c>
      <c r="E1671" s="1">
        <v>45140</v>
      </c>
      <c r="F1671" s="1">
        <v>45140</v>
      </c>
      <c r="G1671">
        <v>10180378149</v>
      </c>
      <c r="H1671" t="s">
        <v>1688</v>
      </c>
      <c r="I1671" s="5">
        <v>2703.04</v>
      </c>
      <c r="J1671" s="1">
        <v>45169</v>
      </c>
      <c r="K1671" s="4">
        <v>2259.92</v>
      </c>
      <c r="L1671" s="1">
        <v>45168</v>
      </c>
      <c r="M1671">
        <v>-1</v>
      </c>
      <c r="N1671" s="4">
        <f t="shared" si="26"/>
        <v>-2259.92</v>
      </c>
    </row>
    <row r="1672" spans="1:14" hidden="1" x14ac:dyDescent="0.25">
      <c r="A1672" t="s">
        <v>14</v>
      </c>
      <c r="B1672" t="s">
        <v>22</v>
      </c>
      <c r="C1672" t="s">
        <v>332</v>
      </c>
      <c r="D1672">
        <v>10994940152</v>
      </c>
      <c r="E1672" s="1">
        <v>45121</v>
      </c>
      <c r="F1672" s="1">
        <v>45121</v>
      </c>
      <c r="G1672">
        <v>10068556816</v>
      </c>
      <c r="H1672">
        <v>6100247716</v>
      </c>
      <c r="I1672" s="5">
        <v>2750.9</v>
      </c>
      <c r="J1672" s="1">
        <v>45181</v>
      </c>
      <c r="K1672" s="4">
        <v>2254.84</v>
      </c>
      <c r="L1672" s="1">
        <v>45163</v>
      </c>
      <c r="M1672">
        <v>-18</v>
      </c>
      <c r="N1672" s="4">
        <f t="shared" si="26"/>
        <v>-40587.120000000003</v>
      </c>
    </row>
    <row r="1673" spans="1:14" hidden="1" x14ac:dyDescent="0.25">
      <c r="A1673" t="s">
        <v>14</v>
      </c>
      <c r="B1673" t="s">
        <v>22</v>
      </c>
      <c r="C1673" t="s">
        <v>67</v>
      </c>
      <c r="D1673">
        <v>9009860967</v>
      </c>
      <c r="E1673" s="1">
        <v>45020</v>
      </c>
      <c r="F1673" s="1">
        <v>45020</v>
      </c>
      <c r="G1673">
        <v>9362302864</v>
      </c>
      <c r="H1673" t="s">
        <v>294</v>
      </c>
      <c r="I1673" s="5">
        <v>2340</v>
      </c>
      <c r="J1673" s="1">
        <v>45076</v>
      </c>
      <c r="K1673" s="4">
        <v>2250</v>
      </c>
      <c r="L1673" s="1">
        <v>45146</v>
      </c>
      <c r="M1673">
        <v>70</v>
      </c>
      <c r="N1673" s="4">
        <f t="shared" si="26"/>
        <v>157500</v>
      </c>
    </row>
    <row r="1674" spans="1:14" hidden="1" x14ac:dyDescent="0.25">
      <c r="A1674" t="s">
        <v>14</v>
      </c>
      <c r="B1674" t="s">
        <v>22</v>
      </c>
      <c r="C1674" t="s">
        <v>1401</v>
      </c>
      <c r="D1674" t="s">
        <v>1402</v>
      </c>
      <c r="E1674" s="1">
        <v>45117</v>
      </c>
      <c r="F1674" s="1">
        <v>45117</v>
      </c>
      <c r="G1674">
        <v>10029391018</v>
      </c>
      <c r="H1674">
        <v>5</v>
      </c>
      <c r="I1674" s="5">
        <v>2250</v>
      </c>
      <c r="J1674" s="1">
        <v>45138</v>
      </c>
      <c r="K1674" s="4">
        <v>2250</v>
      </c>
      <c r="L1674" s="1">
        <v>45132</v>
      </c>
      <c r="M1674">
        <v>-6</v>
      </c>
      <c r="N1674" s="4">
        <f t="shared" si="26"/>
        <v>-13500</v>
      </c>
    </row>
    <row r="1675" spans="1:14" hidden="1" x14ac:dyDescent="0.25">
      <c r="A1675" t="s">
        <v>14</v>
      </c>
      <c r="B1675" t="s">
        <v>22</v>
      </c>
      <c r="C1675" t="s">
        <v>45</v>
      </c>
      <c r="D1675">
        <v>12736110151</v>
      </c>
      <c r="E1675" s="1">
        <v>45118</v>
      </c>
      <c r="F1675" s="1">
        <v>45118</v>
      </c>
      <c r="G1675">
        <v>10031029720</v>
      </c>
      <c r="H1675">
        <v>6364003632</v>
      </c>
      <c r="I1675" s="5">
        <v>2475</v>
      </c>
      <c r="J1675" s="1">
        <v>45178</v>
      </c>
      <c r="K1675" s="4">
        <v>2250</v>
      </c>
      <c r="L1675" s="1">
        <v>45196</v>
      </c>
      <c r="M1675">
        <v>18</v>
      </c>
      <c r="N1675" s="4">
        <f t="shared" si="26"/>
        <v>40500</v>
      </c>
    </row>
    <row r="1676" spans="1:14" hidden="1" x14ac:dyDescent="0.25">
      <c r="A1676" t="s">
        <v>14</v>
      </c>
      <c r="B1676" t="s">
        <v>22</v>
      </c>
      <c r="C1676" t="s">
        <v>349</v>
      </c>
      <c r="D1676">
        <v>674840152</v>
      </c>
      <c r="E1676" s="1">
        <v>45123</v>
      </c>
      <c r="F1676" s="1">
        <v>45123</v>
      </c>
      <c r="G1676">
        <v>10079792611</v>
      </c>
      <c r="H1676">
        <v>5302586506</v>
      </c>
      <c r="I1676" s="5">
        <v>2475</v>
      </c>
      <c r="J1676" s="1">
        <v>45183</v>
      </c>
      <c r="K1676" s="4">
        <v>2250</v>
      </c>
      <c r="L1676" s="1">
        <v>45196</v>
      </c>
      <c r="M1676">
        <v>13</v>
      </c>
      <c r="N1676" s="4">
        <f t="shared" si="26"/>
        <v>29250</v>
      </c>
    </row>
    <row r="1677" spans="1:14" hidden="1" x14ac:dyDescent="0.25">
      <c r="A1677" t="s">
        <v>14</v>
      </c>
      <c r="B1677" t="s">
        <v>22</v>
      </c>
      <c r="C1677" t="s">
        <v>1401</v>
      </c>
      <c r="D1677" t="s">
        <v>1402</v>
      </c>
      <c r="E1677" s="1">
        <v>45136</v>
      </c>
      <c r="F1677" s="1">
        <v>45136</v>
      </c>
      <c r="G1677">
        <v>10160115670</v>
      </c>
      <c r="H1677">
        <v>6</v>
      </c>
      <c r="I1677" s="5">
        <v>2250</v>
      </c>
      <c r="J1677" s="1">
        <v>45138</v>
      </c>
      <c r="K1677" s="4">
        <v>2250</v>
      </c>
      <c r="L1677" s="1">
        <v>45139</v>
      </c>
      <c r="M1677">
        <v>1</v>
      </c>
      <c r="N1677" s="4">
        <f t="shared" si="26"/>
        <v>2250</v>
      </c>
    </row>
    <row r="1678" spans="1:14" hidden="1" x14ac:dyDescent="0.25">
      <c r="A1678" t="s">
        <v>14</v>
      </c>
      <c r="B1678" t="s">
        <v>22</v>
      </c>
      <c r="C1678" t="s">
        <v>1401</v>
      </c>
      <c r="D1678" t="s">
        <v>1402</v>
      </c>
      <c r="E1678" s="1">
        <v>45181</v>
      </c>
      <c r="F1678" s="1">
        <v>45181</v>
      </c>
      <c r="G1678">
        <v>10425337169</v>
      </c>
      <c r="H1678">
        <v>7</v>
      </c>
      <c r="I1678" s="5">
        <v>2250</v>
      </c>
      <c r="J1678" s="1">
        <v>45241</v>
      </c>
      <c r="K1678" s="4">
        <v>2250</v>
      </c>
      <c r="L1678" s="1">
        <v>45194</v>
      </c>
      <c r="M1678">
        <v>-47</v>
      </c>
      <c r="N1678" s="4">
        <f t="shared" si="26"/>
        <v>-105750</v>
      </c>
    </row>
    <row r="1679" spans="1:14" hidden="1" x14ac:dyDescent="0.25">
      <c r="A1679" t="s">
        <v>14</v>
      </c>
      <c r="B1679" t="s">
        <v>22</v>
      </c>
      <c r="C1679" t="s">
        <v>763</v>
      </c>
      <c r="D1679">
        <v>5704371003</v>
      </c>
      <c r="E1679" s="1">
        <v>45075</v>
      </c>
      <c r="F1679" s="1">
        <v>45075</v>
      </c>
      <c r="G1679">
        <v>9732227093</v>
      </c>
      <c r="H1679">
        <v>1075</v>
      </c>
      <c r="I1679" s="5">
        <v>2343.6</v>
      </c>
      <c r="J1679" s="1">
        <v>45135</v>
      </c>
      <c r="K1679" s="4">
        <v>2232</v>
      </c>
      <c r="L1679" s="1">
        <v>45135</v>
      </c>
      <c r="M1679">
        <v>0</v>
      </c>
      <c r="N1679" s="4">
        <f t="shared" si="26"/>
        <v>0</v>
      </c>
    </row>
    <row r="1680" spans="1:14" hidden="1" x14ac:dyDescent="0.25">
      <c r="A1680" t="s">
        <v>14</v>
      </c>
      <c r="B1680" t="s">
        <v>22</v>
      </c>
      <c r="C1680" t="s">
        <v>636</v>
      </c>
      <c r="D1680">
        <v>422760587</v>
      </c>
      <c r="E1680" s="1">
        <v>45132</v>
      </c>
      <c r="F1680" s="1">
        <v>45132</v>
      </c>
      <c r="G1680">
        <v>10132529277</v>
      </c>
      <c r="H1680">
        <v>2023000010036180</v>
      </c>
      <c r="I1680" s="5">
        <v>2449.6999999999998</v>
      </c>
      <c r="J1680" s="1">
        <v>45192</v>
      </c>
      <c r="K1680" s="4">
        <v>2227</v>
      </c>
      <c r="L1680" s="1">
        <v>45196</v>
      </c>
      <c r="M1680">
        <v>4</v>
      </c>
      <c r="N1680" s="4">
        <f t="shared" si="26"/>
        <v>8908</v>
      </c>
    </row>
    <row r="1681" spans="1:14" hidden="1" x14ac:dyDescent="0.25">
      <c r="A1681" t="s">
        <v>14</v>
      </c>
      <c r="B1681" t="s">
        <v>22</v>
      </c>
      <c r="C1681" t="s">
        <v>636</v>
      </c>
      <c r="D1681">
        <v>422760587</v>
      </c>
      <c r="E1681" s="1">
        <v>45140</v>
      </c>
      <c r="F1681" s="1">
        <v>45140</v>
      </c>
      <c r="G1681">
        <v>10188493628</v>
      </c>
      <c r="H1681">
        <v>2023000010037440</v>
      </c>
      <c r="I1681" s="5">
        <v>2449.6999999999998</v>
      </c>
      <c r="J1681" s="1">
        <v>45200</v>
      </c>
      <c r="K1681" s="4">
        <v>2227</v>
      </c>
      <c r="L1681" s="1">
        <v>45196</v>
      </c>
      <c r="M1681">
        <v>-4</v>
      </c>
      <c r="N1681" s="4">
        <f t="shared" si="26"/>
        <v>-8908</v>
      </c>
    </row>
    <row r="1682" spans="1:14" hidden="1" x14ac:dyDescent="0.25">
      <c r="A1682" t="s">
        <v>14</v>
      </c>
      <c r="B1682" t="s">
        <v>22</v>
      </c>
      <c r="C1682" t="s">
        <v>208</v>
      </c>
      <c r="D1682">
        <v>10051170156</v>
      </c>
      <c r="E1682" s="1">
        <v>45106</v>
      </c>
      <c r="F1682" s="1">
        <v>45106</v>
      </c>
      <c r="G1682">
        <v>9941009333</v>
      </c>
      <c r="H1682">
        <v>931900932</v>
      </c>
      <c r="I1682" s="5">
        <v>2444.5300000000002</v>
      </c>
      <c r="J1682" s="1">
        <v>45166</v>
      </c>
      <c r="K1682" s="4">
        <v>2222.3000000000002</v>
      </c>
      <c r="L1682" s="1">
        <v>45196</v>
      </c>
      <c r="M1682">
        <v>30</v>
      </c>
      <c r="N1682" s="4">
        <f t="shared" si="26"/>
        <v>66669</v>
      </c>
    </row>
    <row r="1683" spans="1:14" hidden="1" x14ac:dyDescent="0.25">
      <c r="A1683" t="s">
        <v>14</v>
      </c>
      <c r="B1683" t="s">
        <v>22</v>
      </c>
      <c r="C1683" t="s">
        <v>997</v>
      </c>
      <c r="D1683">
        <v>6720630489</v>
      </c>
      <c r="E1683" s="1">
        <v>45095</v>
      </c>
      <c r="F1683" s="1">
        <v>45095</v>
      </c>
      <c r="G1683">
        <v>9870748257</v>
      </c>
      <c r="H1683">
        <v>97</v>
      </c>
      <c r="I1683" s="5">
        <v>2711.13</v>
      </c>
      <c r="J1683" s="1">
        <v>45155</v>
      </c>
      <c r="K1683" s="4">
        <v>2222.2399999999998</v>
      </c>
      <c r="L1683" s="1">
        <v>45134</v>
      </c>
      <c r="M1683">
        <v>-21</v>
      </c>
      <c r="N1683" s="4">
        <f t="shared" si="26"/>
        <v>-46667.039999999994</v>
      </c>
    </row>
    <row r="1684" spans="1:14" hidden="1" x14ac:dyDescent="0.25">
      <c r="A1684" t="s">
        <v>14</v>
      </c>
      <c r="B1684" t="s">
        <v>22</v>
      </c>
      <c r="C1684" t="s">
        <v>408</v>
      </c>
      <c r="D1684">
        <v>10367041000</v>
      </c>
      <c r="E1684" s="1">
        <v>45142</v>
      </c>
      <c r="F1684" s="1">
        <v>45142</v>
      </c>
      <c r="G1684">
        <v>10209202007</v>
      </c>
      <c r="H1684" t="s">
        <v>1741</v>
      </c>
      <c r="I1684" s="5">
        <v>2709.13</v>
      </c>
      <c r="J1684" s="1">
        <v>45202</v>
      </c>
      <c r="K1684" s="4">
        <v>2220.6</v>
      </c>
      <c r="L1684" s="1">
        <v>45196</v>
      </c>
      <c r="M1684">
        <v>-6</v>
      </c>
      <c r="N1684" s="4">
        <f t="shared" si="26"/>
        <v>-13323.599999999999</v>
      </c>
    </row>
    <row r="1685" spans="1:14" hidden="1" x14ac:dyDescent="0.25">
      <c r="A1685" t="s">
        <v>14</v>
      </c>
      <c r="B1685" t="s">
        <v>22</v>
      </c>
      <c r="C1685" t="s">
        <v>349</v>
      </c>
      <c r="D1685">
        <v>674840152</v>
      </c>
      <c r="E1685" s="1">
        <v>45142</v>
      </c>
      <c r="F1685" s="1">
        <v>45142</v>
      </c>
      <c r="G1685">
        <v>10210244923</v>
      </c>
      <c r="H1685">
        <v>5302593236</v>
      </c>
      <c r="I1685" s="5">
        <v>2708.4</v>
      </c>
      <c r="J1685" s="1">
        <v>45202</v>
      </c>
      <c r="K1685" s="4">
        <v>2220</v>
      </c>
      <c r="L1685" s="1">
        <v>45196</v>
      </c>
      <c r="M1685">
        <v>-6</v>
      </c>
      <c r="N1685" s="4">
        <f t="shared" si="26"/>
        <v>-13320</v>
      </c>
    </row>
    <row r="1686" spans="1:14" hidden="1" x14ac:dyDescent="0.25">
      <c r="A1686" t="s">
        <v>14</v>
      </c>
      <c r="B1686" t="s">
        <v>22</v>
      </c>
      <c r="C1686" t="s">
        <v>516</v>
      </c>
      <c r="D1686">
        <v>11481391008</v>
      </c>
      <c r="E1686" s="1">
        <v>45037</v>
      </c>
      <c r="F1686" s="1">
        <v>45037</v>
      </c>
      <c r="G1686">
        <v>9490549263</v>
      </c>
      <c r="H1686" s="2">
        <v>44942</v>
      </c>
      <c r="I1686" s="5">
        <v>2705.47</v>
      </c>
      <c r="J1686" s="1">
        <v>45121</v>
      </c>
      <c r="K1686" s="4">
        <v>2217.6</v>
      </c>
      <c r="L1686" s="1">
        <v>45140</v>
      </c>
      <c r="M1686">
        <v>19</v>
      </c>
      <c r="N1686" s="4">
        <f t="shared" si="26"/>
        <v>42134.400000000001</v>
      </c>
    </row>
    <row r="1687" spans="1:14" hidden="1" x14ac:dyDescent="0.25">
      <c r="A1687" t="s">
        <v>14</v>
      </c>
      <c r="B1687" t="s">
        <v>22</v>
      </c>
      <c r="C1687" t="s">
        <v>516</v>
      </c>
      <c r="D1687">
        <v>11481391008</v>
      </c>
      <c r="E1687" s="1">
        <v>45097</v>
      </c>
      <c r="F1687" s="1">
        <v>45097</v>
      </c>
      <c r="G1687">
        <v>9892236822</v>
      </c>
      <c r="H1687" s="2">
        <v>44950</v>
      </c>
      <c r="I1687" s="5">
        <v>2705.47</v>
      </c>
      <c r="J1687" s="1">
        <v>45107</v>
      </c>
      <c r="K1687" s="4">
        <v>2217.6</v>
      </c>
      <c r="L1687" s="1">
        <v>45175</v>
      </c>
      <c r="M1687">
        <v>68</v>
      </c>
      <c r="N1687" s="4">
        <f t="shared" si="26"/>
        <v>150796.79999999999</v>
      </c>
    </row>
    <row r="1688" spans="1:14" hidden="1" x14ac:dyDescent="0.25">
      <c r="A1688" t="s">
        <v>14</v>
      </c>
      <c r="B1688" t="s">
        <v>22</v>
      </c>
      <c r="C1688" t="s">
        <v>516</v>
      </c>
      <c r="D1688">
        <v>11481391008</v>
      </c>
      <c r="E1688" s="1">
        <v>45117</v>
      </c>
      <c r="F1688" s="1">
        <v>45117</v>
      </c>
      <c r="G1688">
        <v>10022826117</v>
      </c>
      <c r="H1688" s="2">
        <v>44954</v>
      </c>
      <c r="I1688" s="5">
        <v>2705.47</v>
      </c>
      <c r="J1688" s="1">
        <v>45138</v>
      </c>
      <c r="K1688" s="4">
        <v>2217.6</v>
      </c>
      <c r="L1688" s="1">
        <v>45191</v>
      </c>
      <c r="M1688">
        <v>53</v>
      </c>
      <c r="N1688" s="4">
        <f t="shared" si="26"/>
        <v>117532.79999999999</v>
      </c>
    </row>
    <row r="1689" spans="1:14" hidden="1" x14ac:dyDescent="0.25">
      <c r="A1689" t="s">
        <v>14</v>
      </c>
      <c r="B1689" t="s">
        <v>22</v>
      </c>
      <c r="C1689" t="s">
        <v>172</v>
      </c>
      <c r="D1689">
        <v>8082461008</v>
      </c>
      <c r="E1689" s="1">
        <v>45147</v>
      </c>
      <c r="F1689" s="1">
        <v>45147</v>
      </c>
      <c r="G1689">
        <v>10235153424</v>
      </c>
      <c r="H1689">
        <v>23196210</v>
      </c>
      <c r="I1689" s="5">
        <v>2701.08</v>
      </c>
      <c r="J1689" s="1">
        <v>45207</v>
      </c>
      <c r="K1689" s="4">
        <v>2214</v>
      </c>
      <c r="L1689" s="1">
        <v>45196</v>
      </c>
      <c r="M1689">
        <v>-11</v>
      </c>
      <c r="N1689" s="4">
        <f t="shared" si="26"/>
        <v>-24354</v>
      </c>
    </row>
    <row r="1690" spans="1:14" hidden="1" x14ac:dyDescent="0.25">
      <c r="A1690" t="s">
        <v>14</v>
      </c>
      <c r="B1690" t="s">
        <v>22</v>
      </c>
      <c r="C1690" t="s">
        <v>121</v>
      </c>
      <c r="D1690">
        <v>226250165</v>
      </c>
      <c r="E1690" s="1">
        <v>45033</v>
      </c>
      <c r="F1690" s="1">
        <v>45033</v>
      </c>
      <c r="G1690">
        <v>9456346170</v>
      </c>
      <c r="H1690">
        <v>505944</v>
      </c>
      <c r="I1690" s="5">
        <v>2434.81</v>
      </c>
      <c r="J1690" s="1">
        <v>45093</v>
      </c>
      <c r="K1690" s="4">
        <v>2213.46</v>
      </c>
      <c r="L1690" s="1">
        <v>45196</v>
      </c>
      <c r="M1690">
        <v>103</v>
      </c>
      <c r="N1690" s="4">
        <f t="shared" si="26"/>
        <v>227986.38</v>
      </c>
    </row>
    <row r="1691" spans="1:14" hidden="1" x14ac:dyDescent="0.25">
      <c r="A1691" t="s">
        <v>14</v>
      </c>
      <c r="B1691" t="s">
        <v>22</v>
      </c>
      <c r="C1691" t="s">
        <v>216</v>
      </c>
      <c r="D1691">
        <v>2774840595</v>
      </c>
      <c r="E1691" s="1">
        <v>45092</v>
      </c>
      <c r="F1691" s="1">
        <v>45092</v>
      </c>
      <c r="G1691">
        <v>9846533996</v>
      </c>
      <c r="H1691">
        <v>9897180264</v>
      </c>
      <c r="I1691" s="5">
        <v>2420</v>
      </c>
      <c r="J1691" s="1">
        <v>45152</v>
      </c>
      <c r="K1691" s="4">
        <v>2200</v>
      </c>
      <c r="L1691" s="1">
        <v>45163</v>
      </c>
      <c r="M1691">
        <v>11</v>
      </c>
      <c r="N1691" s="4">
        <f t="shared" si="26"/>
        <v>24200</v>
      </c>
    </row>
    <row r="1692" spans="1:14" hidden="1" x14ac:dyDescent="0.25">
      <c r="A1692" t="s">
        <v>14</v>
      </c>
      <c r="B1692" t="s">
        <v>22</v>
      </c>
      <c r="C1692" t="s">
        <v>314</v>
      </c>
      <c r="D1692">
        <v>11278030157</v>
      </c>
      <c r="E1692" s="1">
        <v>45167</v>
      </c>
      <c r="F1692" s="1">
        <v>45167</v>
      </c>
      <c r="G1692">
        <v>10336410422</v>
      </c>
      <c r="H1692" t="s">
        <v>1827</v>
      </c>
      <c r="I1692" s="5">
        <v>2420</v>
      </c>
      <c r="J1692" s="1">
        <v>45227</v>
      </c>
      <c r="K1692" s="4">
        <v>2200</v>
      </c>
      <c r="L1692" s="1">
        <v>45196</v>
      </c>
      <c r="M1692">
        <v>-31</v>
      </c>
      <c r="N1692" s="4">
        <f t="shared" si="26"/>
        <v>-68200</v>
      </c>
    </row>
    <row r="1693" spans="1:14" hidden="1" x14ac:dyDescent="0.25">
      <c r="A1693" t="s">
        <v>14</v>
      </c>
      <c r="B1693" t="s">
        <v>22</v>
      </c>
      <c r="C1693" t="s">
        <v>918</v>
      </c>
      <c r="D1693">
        <v>124140211</v>
      </c>
      <c r="E1693" s="1">
        <v>45117</v>
      </c>
      <c r="F1693" s="1">
        <v>45117</v>
      </c>
      <c r="G1693">
        <v>10024921221</v>
      </c>
      <c r="H1693">
        <v>32330952</v>
      </c>
      <c r="I1693" s="5">
        <v>2418.81</v>
      </c>
      <c r="J1693" s="1">
        <v>45177</v>
      </c>
      <c r="K1693" s="4">
        <v>2198.92</v>
      </c>
      <c r="L1693" s="1">
        <v>45135</v>
      </c>
      <c r="M1693">
        <v>-42</v>
      </c>
      <c r="N1693" s="4">
        <f t="shared" si="26"/>
        <v>-92354.64</v>
      </c>
    </row>
    <row r="1694" spans="1:14" hidden="1" x14ac:dyDescent="0.25">
      <c r="A1694" t="s">
        <v>14</v>
      </c>
      <c r="B1694" t="s">
        <v>22</v>
      </c>
      <c r="C1694" t="s">
        <v>27</v>
      </c>
      <c r="D1694">
        <v>9238800156</v>
      </c>
      <c r="E1694" s="1">
        <v>45008</v>
      </c>
      <c r="F1694" s="1">
        <v>45008</v>
      </c>
      <c r="G1694">
        <v>9296516482</v>
      </c>
      <c r="H1694">
        <v>1209596272</v>
      </c>
      <c r="I1694" s="5">
        <v>2304.75</v>
      </c>
      <c r="J1694" s="1">
        <v>45068</v>
      </c>
      <c r="K1694" s="4">
        <v>2195</v>
      </c>
      <c r="L1694" s="1">
        <v>45196</v>
      </c>
      <c r="M1694">
        <v>128</v>
      </c>
      <c r="N1694" s="4">
        <f t="shared" si="26"/>
        <v>280960</v>
      </c>
    </row>
    <row r="1695" spans="1:14" hidden="1" x14ac:dyDescent="0.25">
      <c r="A1695" t="s">
        <v>14</v>
      </c>
      <c r="B1695" t="s">
        <v>22</v>
      </c>
      <c r="C1695" t="s">
        <v>142</v>
      </c>
      <c r="D1695">
        <v>2221101203</v>
      </c>
      <c r="E1695" s="1">
        <v>45053</v>
      </c>
      <c r="F1695" s="1">
        <v>45053</v>
      </c>
      <c r="G1695">
        <v>9576932094</v>
      </c>
      <c r="H1695">
        <v>422310166017</v>
      </c>
      <c r="I1695" s="5">
        <v>2668.02</v>
      </c>
      <c r="J1695" s="1">
        <v>45123</v>
      </c>
      <c r="K1695" s="4">
        <v>2186.9</v>
      </c>
      <c r="L1695" s="1">
        <v>45118</v>
      </c>
      <c r="M1695">
        <v>-5</v>
      </c>
      <c r="N1695" s="4">
        <f t="shared" si="26"/>
        <v>-10934.5</v>
      </c>
    </row>
    <row r="1696" spans="1:14" hidden="1" x14ac:dyDescent="0.25">
      <c r="A1696" t="s">
        <v>14</v>
      </c>
      <c r="B1696" t="s">
        <v>22</v>
      </c>
      <c r="C1696" t="s">
        <v>142</v>
      </c>
      <c r="D1696">
        <v>2221101203</v>
      </c>
      <c r="E1696" s="1">
        <v>45159</v>
      </c>
      <c r="F1696" s="1">
        <v>45159</v>
      </c>
      <c r="G1696">
        <v>10304286005</v>
      </c>
      <c r="H1696">
        <v>422310311165</v>
      </c>
      <c r="I1696" s="5">
        <v>2668.02</v>
      </c>
      <c r="J1696" s="1">
        <v>45169</v>
      </c>
      <c r="K1696" s="4">
        <v>2186.9</v>
      </c>
      <c r="L1696" s="1">
        <v>45180</v>
      </c>
      <c r="M1696">
        <v>11</v>
      </c>
      <c r="N1696" s="4">
        <f t="shared" si="26"/>
        <v>24055.9</v>
      </c>
    </row>
    <row r="1697" spans="1:14" hidden="1" x14ac:dyDescent="0.25">
      <c r="A1697" t="s">
        <v>14</v>
      </c>
      <c r="B1697" t="s">
        <v>22</v>
      </c>
      <c r="C1697" t="s">
        <v>463</v>
      </c>
      <c r="D1697">
        <v>10852890150</v>
      </c>
      <c r="E1697" s="1">
        <v>45075</v>
      </c>
      <c r="F1697" s="1">
        <v>45075</v>
      </c>
      <c r="G1697">
        <v>9731700317</v>
      </c>
      <c r="H1697">
        <v>5916122668</v>
      </c>
      <c r="I1697" s="5">
        <v>2667.43</v>
      </c>
      <c r="J1697" s="1">
        <v>45135</v>
      </c>
      <c r="K1697" s="4">
        <v>2186.42</v>
      </c>
      <c r="L1697" s="1">
        <v>45196</v>
      </c>
      <c r="M1697">
        <v>61</v>
      </c>
      <c r="N1697" s="4">
        <f t="shared" si="26"/>
        <v>133371.62</v>
      </c>
    </row>
    <row r="1698" spans="1:14" hidden="1" x14ac:dyDescent="0.25">
      <c r="A1698" t="s">
        <v>14</v>
      </c>
      <c r="B1698" t="s">
        <v>22</v>
      </c>
      <c r="C1698" t="s">
        <v>728</v>
      </c>
      <c r="D1698">
        <v>9147251004</v>
      </c>
      <c r="E1698" s="1">
        <v>45133</v>
      </c>
      <c r="F1698" s="1">
        <v>45133</v>
      </c>
      <c r="G1698">
        <v>10142475741</v>
      </c>
      <c r="H1698">
        <v>4531</v>
      </c>
      <c r="I1698" s="5">
        <v>2663.4</v>
      </c>
      <c r="J1698" s="1">
        <v>45169</v>
      </c>
      <c r="K1698" s="4">
        <v>2186</v>
      </c>
      <c r="L1698" s="1">
        <v>45196</v>
      </c>
      <c r="M1698">
        <v>27</v>
      </c>
      <c r="N1698" s="4">
        <f t="shared" si="26"/>
        <v>59022</v>
      </c>
    </row>
    <row r="1699" spans="1:14" hidden="1" x14ac:dyDescent="0.25">
      <c r="A1699" t="s">
        <v>14</v>
      </c>
      <c r="B1699" t="s">
        <v>22</v>
      </c>
      <c r="C1699" t="s">
        <v>407</v>
      </c>
      <c r="D1699">
        <v>795170158</v>
      </c>
      <c r="E1699" s="1">
        <v>45123</v>
      </c>
      <c r="F1699" s="1">
        <v>45123</v>
      </c>
      <c r="G1699">
        <v>10057845490</v>
      </c>
      <c r="H1699">
        <v>2100090012</v>
      </c>
      <c r="I1699" s="5">
        <v>2402.4</v>
      </c>
      <c r="J1699" s="1">
        <v>45183</v>
      </c>
      <c r="K1699" s="4">
        <v>2184</v>
      </c>
      <c r="L1699" s="1">
        <v>45196</v>
      </c>
      <c r="M1699">
        <v>13</v>
      </c>
      <c r="N1699" s="4">
        <f t="shared" si="26"/>
        <v>28392</v>
      </c>
    </row>
    <row r="1700" spans="1:14" hidden="1" x14ac:dyDescent="0.25">
      <c r="A1700" t="s">
        <v>14</v>
      </c>
      <c r="B1700" t="s">
        <v>22</v>
      </c>
      <c r="C1700" t="s">
        <v>134</v>
      </c>
      <c r="D1700">
        <v>1086690581</v>
      </c>
      <c r="E1700" s="1">
        <v>45140</v>
      </c>
      <c r="F1700" s="1">
        <v>45140</v>
      </c>
      <c r="G1700">
        <v>10193324802</v>
      </c>
      <c r="H1700" t="s">
        <v>1720</v>
      </c>
      <c r="I1700" s="5">
        <v>2653.5</v>
      </c>
      <c r="J1700" s="1">
        <v>45169</v>
      </c>
      <c r="K1700" s="4">
        <v>2175</v>
      </c>
      <c r="L1700" s="1">
        <v>45177</v>
      </c>
      <c r="M1700">
        <v>8</v>
      </c>
      <c r="N1700" s="4">
        <f t="shared" si="26"/>
        <v>17400</v>
      </c>
    </row>
    <row r="1701" spans="1:14" hidden="1" x14ac:dyDescent="0.25">
      <c r="A1701" t="s">
        <v>14</v>
      </c>
      <c r="B1701" t="s">
        <v>22</v>
      </c>
      <c r="C1701" t="s">
        <v>334</v>
      </c>
      <c r="D1701">
        <v>6814140965</v>
      </c>
      <c r="E1701" s="1">
        <v>45105</v>
      </c>
      <c r="F1701" s="1">
        <v>45105</v>
      </c>
      <c r="G1701">
        <v>9932783214</v>
      </c>
      <c r="H1701">
        <v>7080040268</v>
      </c>
      <c r="I1701" s="5">
        <v>2652.59</v>
      </c>
      <c r="J1701" s="1">
        <v>45138</v>
      </c>
      <c r="K1701" s="4">
        <v>2174.25</v>
      </c>
      <c r="L1701" s="1">
        <v>45133</v>
      </c>
      <c r="M1701">
        <v>-5</v>
      </c>
      <c r="N1701" s="4">
        <f t="shared" si="26"/>
        <v>-10871.25</v>
      </c>
    </row>
    <row r="1702" spans="1:14" hidden="1" x14ac:dyDescent="0.25">
      <c r="A1702" t="s">
        <v>14</v>
      </c>
      <c r="B1702" t="s">
        <v>22</v>
      </c>
      <c r="C1702" t="s">
        <v>746</v>
      </c>
      <c r="D1702">
        <v>2645920592</v>
      </c>
      <c r="E1702" s="1">
        <v>45175</v>
      </c>
      <c r="F1702" s="1">
        <v>45175</v>
      </c>
      <c r="G1702">
        <v>10387191272</v>
      </c>
      <c r="H1702">
        <v>2023052427</v>
      </c>
      <c r="I1702" s="5">
        <v>2379.61</v>
      </c>
      <c r="J1702" s="1">
        <v>45235</v>
      </c>
      <c r="K1702" s="4">
        <v>2163.2800000000002</v>
      </c>
      <c r="L1702" s="1">
        <v>45196</v>
      </c>
      <c r="M1702">
        <v>-39</v>
      </c>
      <c r="N1702" s="4">
        <f t="shared" si="26"/>
        <v>-84367.920000000013</v>
      </c>
    </row>
    <row r="1703" spans="1:14" hidden="1" x14ac:dyDescent="0.25">
      <c r="A1703" t="s">
        <v>14</v>
      </c>
      <c r="B1703" t="s">
        <v>22</v>
      </c>
      <c r="C1703" t="s">
        <v>690</v>
      </c>
      <c r="D1703">
        <v>3663160962</v>
      </c>
      <c r="E1703" s="1">
        <v>45126</v>
      </c>
      <c r="F1703" s="1">
        <v>45126</v>
      </c>
      <c r="G1703">
        <v>10096843842</v>
      </c>
      <c r="H1703">
        <v>2313375</v>
      </c>
      <c r="I1703" s="5">
        <v>4752.66</v>
      </c>
      <c r="J1703" s="1">
        <v>45186</v>
      </c>
      <c r="K1703" s="4">
        <v>2160.6</v>
      </c>
      <c r="L1703" s="1">
        <v>45134</v>
      </c>
      <c r="M1703">
        <v>-52</v>
      </c>
      <c r="N1703" s="4">
        <f t="shared" si="26"/>
        <v>-112351.2</v>
      </c>
    </row>
    <row r="1704" spans="1:14" hidden="1" x14ac:dyDescent="0.25">
      <c r="A1704" t="s">
        <v>14</v>
      </c>
      <c r="B1704" t="s">
        <v>22</v>
      </c>
      <c r="C1704" t="s">
        <v>1006</v>
      </c>
      <c r="D1704">
        <v>4303410726</v>
      </c>
      <c r="E1704" s="1">
        <v>45095</v>
      </c>
      <c r="F1704" s="1">
        <v>45095</v>
      </c>
      <c r="G1704">
        <v>9871836663</v>
      </c>
      <c r="H1704">
        <v>4306</v>
      </c>
      <c r="I1704" s="5">
        <v>2635.2</v>
      </c>
      <c r="J1704" s="1">
        <v>45155</v>
      </c>
      <c r="K1704" s="4">
        <v>2160</v>
      </c>
      <c r="L1704" s="1">
        <v>45134</v>
      </c>
      <c r="M1704">
        <v>-21</v>
      </c>
      <c r="N1704" s="4">
        <f t="shared" si="26"/>
        <v>-45360</v>
      </c>
    </row>
    <row r="1705" spans="1:14" hidden="1" x14ac:dyDescent="0.25">
      <c r="A1705" t="s">
        <v>14</v>
      </c>
      <c r="B1705" t="s">
        <v>22</v>
      </c>
      <c r="C1705" t="s">
        <v>690</v>
      </c>
      <c r="D1705">
        <v>3663160962</v>
      </c>
      <c r="E1705" s="1">
        <v>45126</v>
      </c>
      <c r="F1705" s="1">
        <v>45126</v>
      </c>
      <c r="G1705">
        <v>10096843842</v>
      </c>
      <c r="H1705">
        <v>2313375</v>
      </c>
      <c r="I1705" s="5">
        <v>4752.66</v>
      </c>
      <c r="J1705" s="1">
        <v>45186</v>
      </c>
      <c r="K1705" s="4">
        <v>2160</v>
      </c>
      <c r="L1705" s="1">
        <v>45135</v>
      </c>
      <c r="M1705">
        <v>-51</v>
      </c>
      <c r="N1705" s="4">
        <f t="shared" si="26"/>
        <v>-110160</v>
      </c>
    </row>
    <row r="1706" spans="1:14" hidden="1" x14ac:dyDescent="0.25">
      <c r="A1706" t="s">
        <v>14</v>
      </c>
      <c r="B1706" t="s">
        <v>22</v>
      </c>
      <c r="C1706" t="s">
        <v>36</v>
      </c>
      <c r="D1706">
        <v>8126390155</v>
      </c>
      <c r="E1706" s="1">
        <v>45062</v>
      </c>
      <c r="F1706" s="1">
        <v>45062</v>
      </c>
      <c r="G1706">
        <v>9650296656</v>
      </c>
      <c r="H1706" t="s">
        <v>653</v>
      </c>
      <c r="I1706" s="5">
        <v>2633.98</v>
      </c>
      <c r="J1706" s="1">
        <v>45122</v>
      </c>
      <c r="K1706" s="4">
        <v>2159</v>
      </c>
      <c r="L1706" s="1">
        <v>45134</v>
      </c>
      <c r="M1706">
        <v>12</v>
      </c>
      <c r="N1706" s="4">
        <f t="shared" si="26"/>
        <v>25908</v>
      </c>
    </row>
    <row r="1707" spans="1:14" hidden="1" x14ac:dyDescent="0.25">
      <c r="A1707" t="s">
        <v>14</v>
      </c>
      <c r="B1707" t="s">
        <v>22</v>
      </c>
      <c r="C1707" t="s">
        <v>1576</v>
      </c>
      <c r="D1707">
        <v>15352921009</v>
      </c>
      <c r="E1707" s="1">
        <v>45140</v>
      </c>
      <c r="F1707" s="1">
        <v>45140</v>
      </c>
      <c r="G1707">
        <v>10191231423</v>
      </c>
      <c r="H1707">
        <v>186</v>
      </c>
      <c r="I1707" s="5">
        <v>2632.88</v>
      </c>
      <c r="J1707" s="1">
        <v>45199</v>
      </c>
      <c r="K1707" s="4">
        <v>2158.1</v>
      </c>
      <c r="L1707" s="1">
        <v>45177</v>
      </c>
      <c r="M1707">
        <v>-22</v>
      </c>
      <c r="N1707" s="4">
        <f t="shared" si="26"/>
        <v>-47478.2</v>
      </c>
    </row>
    <row r="1708" spans="1:14" hidden="1" x14ac:dyDescent="0.25">
      <c r="A1708" t="s">
        <v>14</v>
      </c>
      <c r="B1708" t="s">
        <v>22</v>
      </c>
      <c r="C1708" t="s">
        <v>173</v>
      </c>
      <c r="D1708">
        <v>5445891004</v>
      </c>
      <c r="E1708" s="1">
        <v>45009</v>
      </c>
      <c r="F1708" s="1">
        <v>45009</v>
      </c>
      <c r="G1708">
        <v>9297149065</v>
      </c>
      <c r="H1708">
        <v>3230000081</v>
      </c>
      <c r="I1708" s="5">
        <v>2434.19</v>
      </c>
      <c r="J1708" s="1">
        <v>45069</v>
      </c>
      <c r="K1708" s="4">
        <v>2157.92</v>
      </c>
      <c r="L1708" s="1">
        <v>45134</v>
      </c>
      <c r="M1708">
        <v>65</v>
      </c>
      <c r="N1708" s="4">
        <f t="shared" si="26"/>
        <v>140264.80000000002</v>
      </c>
    </row>
    <row r="1709" spans="1:14" hidden="1" x14ac:dyDescent="0.25">
      <c r="A1709" t="s">
        <v>14</v>
      </c>
      <c r="B1709" t="s">
        <v>22</v>
      </c>
      <c r="C1709" t="s">
        <v>129</v>
      </c>
      <c r="D1709">
        <v>13342400150</v>
      </c>
      <c r="E1709" s="1">
        <v>45012</v>
      </c>
      <c r="F1709" s="1">
        <v>45012</v>
      </c>
      <c r="G1709">
        <v>9310810576</v>
      </c>
      <c r="H1709" t="s">
        <v>205</v>
      </c>
      <c r="I1709" s="5">
        <v>2372.44</v>
      </c>
      <c r="J1709" s="1">
        <v>45072</v>
      </c>
      <c r="K1709" s="4">
        <v>2156.7600000000002</v>
      </c>
      <c r="L1709" s="1">
        <v>45196</v>
      </c>
      <c r="M1709">
        <v>124</v>
      </c>
      <c r="N1709" s="4">
        <f t="shared" si="26"/>
        <v>267438.24000000005</v>
      </c>
    </row>
    <row r="1710" spans="1:14" hidden="1" x14ac:dyDescent="0.25">
      <c r="A1710" t="s">
        <v>14</v>
      </c>
      <c r="B1710" t="s">
        <v>22</v>
      </c>
      <c r="C1710" t="s">
        <v>129</v>
      </c>
      <c r="D1710">
        <v>13342400150</v>
      </c>
      <c r="E1710" s="1">
        <v>45020</v>
      </c>
      <c r="F1710" s="1">
        <v>45020</v>
      </c>
      <c r="G1710">
        <v>9358836077</v>
      </c>
      <c r="H1710" t="s">
        <v>278</v>
      </c>
      <c r="I1710" s="5">
        <v>2372.44</v>
      </c>
      <c r="J1710" s="1">
        <v>45080</v>
      </c>
      <c r="K1710" s="4">
        <v>2156.7600000000002</v>
      </c>
      <c r="L1710" s="1">
        <v>45196</v>
      </c>
      <c r="M1710">
        <v>116</v>
      </c>
      <c r="N1710" s="4">
        <f t="shared" si="26"/>
        <v>250184.16000000003</v>
      </c>
    </row>
    <row r="1711" spans="1:14" hidden="1" x14ac:dyDescent="0.25">
      <c r="A1711" t="s">
        <v>14</v>
      </c>
      <c r="B1711" t="s">
        <v>22</v>
      </c>
      <c r="C1711" t="s">
        <v>129</v>
      </c>
      <c r="D1711">
        <v>13342400150</v>
      </c>
      <c r="E1711" s="1">
        <v>45027</v>
      </c>
      <c r="F1711" s="1">
        <v>45027</v>
      </c>
      <c r="G1711">
        <v>9406580906</v>
      </c>
      <c r="H1711" t="s">
        <v>375</v>
      </c>
      <c r="I1711" s="5">
        <v>2372.44</v>
      </c>
      <c r="J1711" s="1">
        <v>45087</v>
      </c>
      <c r="K1711" s="4">
        <v>2156.7600000000002</v>
      </c>
      <c r="L1711" s="1">
        <v>45196</v>
      </c>
      <c r="M1711">
        <v>109</v>
      </c>
      <c r="N1711" s="4">
        <f t="shared" si="26"/>
        <v>235086.84000000003</v>
      </c>
    </row>
    <row r="1712" spans="1:14" hidden="1" x14ac:dyDescent="0.25">
      <c r="A1712" t="s">
        <v>14</v>
      </c>
      <c r="B1712" t="s">
        <v>22</v>
      </c>
      <c r="C1712" t="s">
        <v>129</v>
      </c>
      <c r="D1712">
        <v>13342400150</v>
      </c>
      <c r="E1712" s="1">
        <v>45076</v>
      </c>
      <c r="F1712" s="1">
        <v>45076</v>
      </c>
      <c r="G1712">
        <v>9733497295</v>
      </c>
      <c r="H1712" t="s">
        <v>771</v>
      </c>
      <c r="I1712" s="5">
        <v>2372.44</v>
      </c>
      <c r="J1712" s="1">
        <v>45136</v>
      </c>
      <c r="K1712" s="4">
        <v>2156.7600000000002</v>
      </c>
      <c r="L1712" s="1">
        <v>45134</v>
      </c>
      <c r="M1712">
        <v>-2</v>
      </c>
      <c r="N1712" s="4">
        <f t="shared" si="26"/>
        <v>-4313.5200000000004</v>
      </c>
    </row>
    <row r="1713" spans="1:14" hidden="1" x14ac:dyDescent="0.25">
      <c r="A1713" t="s">
        <v>14</v>
      </c>
      <c r="B1713" t="s">
        <v>22</v>
      </c>
      <c r="C1713" t="s">
        <v>129</v>
      </c>
      <c r="D1713">
        <v>13342400150</v>
      </c>
      <c r="E1713" s="1">
        <v>45096</v>
      </c>
      <c r="F1713" s="1">
        <v>45096</v>
      </c>
      <c r="G1713">
        <v>9887409520</v>
      </c>
      <c r="H1713" t="s">
        <v>1047</v>
      </c>
      <c r="I1713" s="5">
        <v>2372.44</v>
      </c>
      <c r="J1713" s="1">
        <v>45156</v>
      </c>
      <c r="K1713" s="4">
        <v>2156.7600000000002</v>
      </c>
      <c r="L1713" s="1">
        <v>45163</v>
      </c>
      <c r="M1713">
        <v>7</v>
      </c>
      <c r="N1713" s="4">
        <f t="shared" si="26"/>
        <v>15097.320000000002</v>
      </c>
    </row>
    <row r="1714" spans="1:14" hidden="1" x14ac:dyDescent="0.25">
      <c r="A1714" t="s">
        <v>14</v>
      </c>
      <c r="B1714" t="s">
        <v>22</v>
      </c>
      <c r="C1714" t="s">
        <v>129</v>
      </c>
      <c r="D1714">
        <v>13342400150</v>
      </c>
      <c r="E1714" s="1">
        <v>45103</v>
      </c>
      <c r="F1714" s="1">
        <v>45103</v>
      </c>
      <c r="G1714">
        <v>9925298200</v>
      </c>
      <c r="H1714" t="s">
        <v>1136</v>
      </c>
      <c r="I1714" s="5">
        <v>2372.44</v>
      </c>
      <c r="J1714" s="1">
        <v>45163</v>
      </c>
      <c r="K1714" s="4">
        <v>2156.7600000000002</v>
      </c>
      <c r="L1714" s="1">
        <v>45196</v>
      </c>
      <c r="M1714">
        <v>33</v>
      </c>
      <c r="N1714" s="4">
        <f t="shared" si="26"/>
        <v>71173.08</v>
      </c>
    </row>
    <row r="1715" spans="1:14" hidden="1" x14ac:dyDescent="0.25">
      <c r="A1715" t="s">
        <v>14</v>
      </c>
      <c r="B1715" t="s">
        <v>22</v>
      </c>
      <c r="C1715" t="s">
        <v>129</v>
      </c>
      <c r="D1715">
        <v>13342400150</v>
      </c>
      <c r="E1715" s="1">
        <v>45126</v>
      </c>
      <c r="F1715" s="1">
        <v>45126</v>
      </c>
      <c r="G1715">
        <v>10081186254</v>
      </c>
      <c r="H1715" t="s">
        <v>1476</v>
      </c>
      <c r="I1715" s="5">
        <v>2372.44</v>
      </c>
      <c r="J1715" s="1">
        <v>45186</v>
      </c>
      <c r="K1715" s="4">
        <v>2156.7600000000002</v>
      </c>
      <c r="L1715" s="1">
        <v>45163</v>
      </c>
      <c r="M1715">
        <v>-23</v>
      </c>
      <c r="N1715" s="4">
        <f t="shared" si="26"/>
        <v>-49605.48</v>
      </c>
    </row>
    <row r="1716" spans="1:14" hidden="1" x14ac:dyDescent="0.25">
      <c r="A1716" t="s">
        <v>14</v>
      </c>
      <c r="B1716" t="s">
        <v>22</v>
      </c>
      <c r="C1716" t="s">
        <v>129</v>
      </c>
      <c r="D1716">
        <v>13342400150</v>
      </c>
      <c r="E1716" s="1">
        <v>45131</v>
      </c>
      <c r="F1716" s="1">
        <v>45131</v>
      </c>
      <c r="G1716">
        <v>10131165828</v>
      </c>
      <c r="H1716" t="s">
        <v>1562</v>
      </c>
      <c r="I1716" s="5">
        <v>2372.44</v>
      </c>
      <c r="J1716" s="1">
        <v>45191</v>
      </c>
      <c r="K1716" s="4">
        <v>2156.7600000000002</v>
      </c>
      <c r="L1716" s="1">
        <v>45196</v>
      </c>
      <c r="M1716">
        <v>5</v>
      </c>
      <c r="N1716" s="4">
        <f t="shared" si="26"/>
        <v>10783.800000000001</v>
      </c>
    </row>
    <row r="1717" spans="1:14" hidden="1" x14ac:dyDescent="0.25">
      <c r="A1717" t="s">
        <v>14</v>
      </c>
      <c r="B1717" t="s">
        <v>22</v>
      </c>
      <c r="C1717" t="s">
        <v>129</v>
      </c>
      <c r="D1717">
        <v>13342400150</v>
      </c>
      <c r="E1717" s="1">
        <v>45138</v>
      </c>
      <c r="F1717" s="1">
        <v>45138</v>
      </c>
      <c r="G1717">
        <v>10175289406</v>
      </c>
      <c r="H1717" t="s">
        <v>1668</v>
      </c>
      <c r="I1717" s="5">
        <v>2372.44</v>
      </c>
      <c r="J1717" s="1">
        <v>45198</v>
      </c>
      <c r="K1717" s="4">
        <v>2156.7600000000002</v>
      </c>
      <c r="L1717" s="1">
        <v>45196</v>
      </c>
      <c r="M1717">
        <v>-2</v>
      </c>
      <c r="N1717" s="4">
        <f t="shared" si="26"/>
        <v>-4313.5200000000004</v>
      </c>
    </row>
    <row r="1718" spans="1:14" hidden="1" x14ac:dyDescent="0.25">
      <c r="A1718" t="s">
        <v>14</v>
      </c>
      <c r="B1718" t="s">
        <v>22</v>
      </c>
      <c r="C1718" t="s">
        <v>129</v>
      </c>
      <c r="D1718">
        <v>13342400150</v>
      </c>
      <c r="E1718" s="1">
        <v>45141</v>
      </c>
      <c r="F1718" s="1">
        <v>45141</v>
      </c>
      <c r="G1718">
        <v>10187348492</v>
      </c>
      <c r="H1718" t="s">
        <v>1707</v>
      </c>
      <c r="I1718" s="5">
        <v>2372.44</v>
      </c>
      <c r="J1718" s="1">
        <v>45201</v>
      </c>
      <c r="K1718" s="4">
        <v>2156.7600000000002</v>
      </c>
      <c r="L1718" s="1">
        <v>45196</v>
      </c>
      <c r="M1718">
        <v>-5</v>
      </c>
      <c r="N1718" s="4">
        <f t="shared" si="26"/>
        <v>-10783.800000000001</v>
      </c>
    </row>
    <row r="1719" spans="1:14" hidden="1" x14ac:dyDescent="0.25">
      <c r="A1719" t="s">
        <v>14</v>
      </c>
      <c r="B1719" t="s">
        <v>22</v>
      </c>
      <c r="C1719" t="s">
        <v>172</v>
      </c>
      <c r="D1719">
        <v>8082461008</v>
      </c>
      <c r="E1719" s="1">
        <v>45087</v>
      </c>
      <c r="F1719" s="1">
        <v>45087</v>
      </c>
      <c r="G1719">
        <v>9815017237</v>
      </c>
      <c r="H1719">
        <v>23143652</v>
      </c>
      <c r="I1719" s="5">
        <v>2611.34</v>
      </c>
      <c r="J1719" s="1">
        <v>45147</v>
      </c>
      <c r="K1719" s="4">
        <v>2140.44</v>
      </c>
      <c r="L1719" s="1">
        <v>45134</v>
      </c>
      <c r="M1719">
        <v>-13</v>
      </c>
      <c r="N1719" s="4">
        <f t="shared" si="26"/>
        <v>-27825.72</v>
      </c>
    </row>
    <row r="1720" spans="1:14" hidden="1" x14ac:dyDescent="0.25">
      <c r="A1720" t="s">
        <v>14</v>
      </c>
      <c r="B1720" t="s">
        <v>22</v>
      </c>
      <c r="C1720" t="s">
        <v>309</v>
      </c>
      <c r="D1720">
        <v>133360081</v>
      </c>
      <c r="E1720" s="1">
        <v>45021</v>
      </c>
      <c r="F1720" s="1">
        <v>45021</v>
      </c>
      <c r="G1720">
        <v>9368613270</v>
      </c>
      <c r="H1720" t="s">
        <v>310</v>
      </c>
      <c r="I1720" s="5">
        <v>2352.86</v>
      </c>
      <c r="J1720" s="1">
        <v>45081</v>
      </c>
      <c r="K1720" s="4">
        <v>2138.96</v>
      </c>
      <c r="L1720" s="1">
        <v>45134</v>
      </c>
      <c r="M1720">
        <v>53</v>
      </c>
      <c r="N1720" s="4">
        <f t="shared" si="26"/>
        <v>113364.88</v>
      </c>
    </row>
    <row r="1721" spans="1:14" hidden="1" x14ac:dyDescent="0.25">
      <c r="A1721" t="s">
        <v>14</v>
      </c>
      <c r="B1721" t="s">
        <v>22</v>
      </c>
      <c r="C1721" t="s">
        <v>255</v>
      </c>
      <c r="D1721">
        <v>471770016</v>
      </c>
      <c r="E1721" s="1">
        <v>45103</v>
      </c>
      <c r="F1721" s="1">
        <v>45103</v>
      </c>
      <c r="G1721">
        <v>9922415679</v>
      </c>
      <c r="H1721">
        <v>90013489</v>
      </c>
      <c r="I1721" s="5">
        <v>2344.2199999999998</v>
      </c>
      <c r="J1721" s="1">
        <v>45163</v>
      </c>
      <c r="K1721" s="4">
        <v>2131.11</v>
      </c>
      <c r="L1721" s="1">
        <v>45163</v>
      </c>
      <c r="M1721">
        <v>0</v>
      </c>
      <c r="N1721" s="4">
        <f t="shared" si="26"/>
        <v>0</v>
      </c>
    </row>
    <row r="1722" spans="1:14" hidden="1" x14ac:dyDescent="0.25">
      <c r="A1722" t="s">
        <v>14</v>
      </c>
      <c r="B1722" t="s">
        <v>22</v>
      </c>
      <c r="C1722" t="s">
        <v>636</v>
      </c>
      <c r="D1722">
        <v>422760587</v>
      </c>
      <c r="E1722" s="1">
        <v>45136</v>
      </c>
      <c r="F1722" s="1">
        <v>45136</v>
      </c>
      <c r="G1722">
        <v>10158563181</v>
      </c>
      <c r="H1722">
        <v>2023000010037240</v>
      </c>
      <c r="I1722" s="5">
        <v>2343.13</v>
      </c>
      <c r="J1722" s="1">
        <v>45196</v>
      </c>
      <c r="K1722" s="4">
        <v>2130.12</v>
      </c>
      <c r="L1722" s="1">
        <v>45196</v>
      </c>
      <c r="M1722">
        <v>0</v>
      </c>
      <c r="N1722" s="4">
        <f t="shared" si="26"/>
        <v>0</v>
      </c>
    </row>
    <row r="1723" spans="1:14" hidden="1" x14ac:dyDescent="0.25">
      <c r="A1723" t="s">
        <v>14</v>
      </c>
      <c r="B1723" t="s">
        <v>22</v>
      </c>
      <c r="C1723" t="s">
        <v>632</v>
      </c>
      <c r="D1723">
        <v>6522300968</v>
      </c>
      <c r="E1723" s="1">
        <v>45090</v>
      </c>
      <c r="F1723" s="1">
        <v>45090</v>
      </c>
      <c r="G1723">
        <v>9840867115</v>
      </c>
      <c r="H1723">
        <v>7000194706</v>
      </c>
      <c r="I1723" s="5">
        <v>2333.33</v>
      </c>
      <c r="J1723" s="1">
        <v>45150</v>
      </c>
      <c r="K1723" s="4">
        <v>2121.21</v>
      </c>
      <c r="L1723" s="1">
        <v>45163</v>
      </c>
      <c r="M1723">
        <v>13</v>
      </c>
      <c r="N1723" s="4">
        <f t="shared" si="26"/>
        <v>27575.73</v>
      </c>
    </row>
    <row r="1724" spans="1:14" hidden="1" x14ac:dyDescent="0.25">
      <c r="A1724" t="s">
        <v>14</v>
      </c>
      <c r="B1724" t="s">
        <v>22</v>
      </c>
      <c r="C1724" t="s">
        <v>632</v>
      </c>
      <c r="D1724">
        <v>6522300968</v>
      </c>
      <c r="E1724" s="1">
        <v>45097</v>
      </c>
      <c r="F1724" s="1">
        <v>45097</v>
      </c>
      <c r="G1724">
        <v>9889645410</v>
      </c>
      <c r="H1724">
        <v>7000195390</v>
      </c>
      <c r="I1724" s="5">
        <v>2333.33</v>
      </c>
      <c r="J1724" s="1">
        <v>45157</v>
      </c>
      <c r="K1724" s="4">
        <v>2121.21</v>
      </c>
      <c r="L1724" s="1">
        <v>45163</v>
      </c>
      <c r="M1724">
        <v>6</v>
      </c>
      <c r="N1724" s="4">
        <f t="shared" si="26"/>
        <v>12727.26</v>
      </c>
    </row>
    <row r="1725" spans="1:14" hidden="1" x14ac:dyDescent="0.25">
      <c r="A1725" t="s">
        <v>14</v>
      </c>
      <c r="B1725" t="s">
        <v>22</v>
      </c>
      <c r="C1725" t="s">
        <v>101</v>
      </c>
      <c r="D1725">
        <v>7123400157</v>
      </c>
      <c r="E1725" s="1">
        <v>45103</v>
      </c>
      <c r="F1725" s="1">
        <v>45103</v>
      </c>
      <c r="G1725">
        <v>9925499589</v>
      </c>
      <c r="H1725">
        <v>23022256</v>
      </c>
      <c r="I1725" s="5">
        <v>2581.52</v>
      </c>
      <c r="J1725" s="1">
        <v>45163</v>
      </c>
      <c r="K1725" s="4">
        <v>2116</v>
      </c>
      <c r="L1725" s="1">
        <v>45196</v>
      </c>
      <c r="M1725">
        <v>33</v>
      </c>
      <c r="N1725" s="4">
        <f t="shared" si="26"/>
        <v>69828</v>
      </c>
    </row>
    <row r="1726" spans="1:14" hidden="1" x14ac:dyDescent="0.25">
      <c r="A1726" t="s">
        <v>14</v>
      </c>
      <c r="B1726" t="s">
        <v>22</v>
      </c>
      <c r="C1726" t="s">
        <v>27</v>
      </c>
      <c r="D1726">
        <v>9238800156</v>
      </c>
      <c r="E1726" s="1">
        <v>45097</v>
      </c>
      <c r="F1726" s="1">
        <v>45097</v>
      </c>
      <c r="G1726">
        <v>9888137855</v>
      </c>
      <c r="H1726">
        <v>1209707706</v>
      </c>
      <c r="I1726" s="5">
        <v>2580.3000000000002</v>
      </c>
      <c r="J1726" s="1">
        <v>45157</v>
      </c>
      <c r="K1726" s="4">
        <v>2115</v>
      </c>
      <c r="L1726" s="1">
        <v>45134</v>
      </c>
      <c r="M1726">
        <v>-23</v>
      </c>
      <c r="N1726" s="4">
        <f t="shared" si="26"/>
        <v>-48645</v>
      </c>
    </row>
    <row r="1727" spans="1:14" hidden="1" x14ac:dyDescent="0.25">
      <c r="A1727" t="s">
        <v>14</v>
      </c>
      <c r="B1727" t="s">
        <v>22</v>
      </c>
      <c r="C1727" t="s">
        <v>36</v>
      </c>
      <c r="D1727">
        <v>8126390155</v>
      </c>
      <c r="E1727" s="1">
        <v>45123</v>
      </c>
      <c r="F1727" s="1">
        <v>45123</v>
      </c>
      <c r="G1727">
        <v>10078847545</v>
      </c>
      <c r="H1727" t="s">
        <v>1474</v>
      </c>
      <c r="I1727" s="5">
        <v>2580.3000000000002</v>
      </c>
      <c r="J1727" s="1">
        <v>45138</v>
      </c>
      <c r="K1727" s="4">
        <v>2115</v>
      </c>
      <c r="L1727" s="1">
        <v>45182</v>
      </c>
      <c r="M1727">
        <v>44</v>
      </c>
      <c r="N1727" s="4">
        <f t="shared" si="26"/>
        <v>93060</v>
      </c>
    </row>
    <row r="1728" spans="1:14" hidden="1" x14ac:dyDescent="0.25">
      <c r="A1728" t="s">
        <v>14</v>
      </c>
      <c r="B1728" t="s">
        <v>22</v>
      </c>
      <c r="C1728" t="s">
        <v>1041</v>
      </c>
      <c r="D1728" t="s">
        <v>1042</v>
      </c>
      <c r="E1728" s="1">
        <v>45096</v>
      </c>
      <c r="F1728" s="1">
        <v>45096</v>
      </c>
      <c r="G1728">
        <v>9886663831</v>
      </c>
      <c r="H1728" t="s">
        <v>123</v>
      </c>
      <c r="I1728" s="5">
        <v>2113</v>
      </c>
      <c r="J1728" s="1">
        <v>45107</v>
      </c>
      <c r="K1728" s="4">
        <v>2113</v>
      </c>
      <c r="L1728" s="1">
        <v>45118</v>
      </c>
      <c r="M1728">
        <v>11</v>
      </c>
      <c r="N1728" s="4">
        <f t="shared" si="26"/>
        <v>23243</v>
      </c>
    </row>
    <row r="1729" spans="1:14" hidden="1" x14ac:dyDescent="0.25">
      <c r="A1729" t="s">
        <v>14</v>
      </c>
      <c r="B1729" t="s">
        <v>22</v>
      </c>
      <c r="C1729" t="s">
        <v>1041</v>
      </c>
      <c r="D1729" t="s">
        <v>1042</v>
      </c>
      <c r="E1729" s="1">
        <v>45119</v>
      </c>
      <c r="F1729" s="1">
        <v>45119</v>
      </c>
      <c r="G1729">
        <v>10041090819</v>
      </c>
      <c r="H1729" t="s">
        <v>1246</v>
      </c>
      <c r="I1729" s="5">
        <v>2113</v>
      </c>
      <c r="J1729" s="1">
        <v>45138</v>
      </c>
      <c r="K1729" s="4">
        <v>2113</v>
      </c>
      <c r="L1729" s="1">
        <v>45132</v>
      </c>
      <c r="M1729">
        <v>-6</v>
      </c>
      <c r="N1729" s="4">
        <f t="shared" si="26"/>
        <v>-12678</v>
      </c>
    </row>
    <row r="1730" spans="1:14" hidden="1" x14ac:dyDescent="0.25">
      <c r="A1730" t="s">
        <v>14</v>
      </c>
      <c r="B1730" t="s">
        <v>22</v>
      </c>
      <c r="C1730" t="s">
        <v>1041</v>
      </c>
      <c r="D1730" t="s">
        <v>1042</v>
      </c>
      <c r="E1730" s="1">
        <v>45163</v>
      </c>
      <c r="F1730" s="1">
        <v>45163</v>
      </c>
      <c r="G1730">
        <v>10323949960</v>
      </c>
      <c r="H1730" t="s">
        <v>646</v>
      </c>
      <c r="I1730" s="5">
        <v>2113</v>
      </c>
      <c r="J1730" s="1">
        <v>45169</v>
      </c>
      <c r="K1730" s="4">
        <v>2113</v>
      </c>
      <c r="L1730" s="1">
        <v>45170</v>
      </c>
      <c r="M1730">
        <v>1</v>
      </c>
      <c r="N1730" s="4">
        <f t="shared" ref="N1730:N1793" si="27">+K1730*M1730</f>
        <v>2113</v>
      </c>
    </row>
    <row r="1731" spans="1:14" hidden="1" x14ac:dyDescent="0.25">
      <c r="A1731" t="s">
        <v>14</v>
      </c>
      <c r="B1731" t="s">
        <v>22</v>
      </c>
      <c r="C1731" t="s">
        <v>1041</v>
      </c>
      <c r="D1731" t="s">
        <v>1042</v>
      </c>
      <c r="E1731" s="1">
        <v>45179</v>
      </c>
      <c r="F1731" s="1">
        <v>45179</v>
      </c>
      <c r="G1731">
        <v>10417868232</v>
      </c>
      <c r="H1731" t="s">
        <v>648</v>
      </c>
      <c r="I1731" s="5">
        <v>2113</v>
      </c>
      <c r="J1731" s="1">
        <v>45199</v>
      </c>
      <c r="K1731" s="4">
        <v>2113</v>
      </c>
      <c r="L1731" s="1">
        <v>45194</v>
      </c>
      <c r="M1731">
        <v>-5</v>
      </c>
      <c r="N1731" s="4">
        <f t="shared" si="27"/>
        <v>-10565</v>
      </c>
    </row>
    <row r="1732" spans="1:14" hidden="1" x14ac:dyDescent="0.25">
      <c r="A1732" t="s">
        <v>14</v>
      </c>
      <c r="B1732" t="s">
        <v>22</v>
      </c>
      <c r="C1732" t="s">
        <v>225</v>
      </c>
      <c r="D1732">
        <v>11815361008</v>
      </c>
      <c r="E1732" s="1">
        <v>45130</v>
      </c>
      <c r="F1732" s="1">
        <v>45130</v>
      </c>
      <c r="G1732">
        <v>10108547385</v>
      </c>
      <c r="H1732" t="s">
        <v>1524</v>
      </c>
      <c r="I1732" s="5">
        <v>2317.9499999999998</v>
      </c>
      <c r="J1732" s="1">
        <v>45190</v>
      </c>
      <c r="K1732" s="4">
        <v>2107.23</v>
      </c>
      <c r="L1732" s="1">
        <v>45196</v>
      </c>
      <c r="M1732">
        <v>6</v>
      </c>
      <c r="N1732" s="4">
        <f t="shared" si="27"/>
        <v>12643.380000000001</v>
      </c>
    </row>
    <row r="1733" spans="1:14" hidden="1" x14ac:dyDescent="0.25">
      <c r="A1733" t="s">
        <v>14</v>
      </c>
      <c r="B1733" t="s">
        <v>22</v>
      </c>
      <c r="C1733" t="s">
        <v>1384</v>
      </c>
      <c r="D1733">
        <v>12549600158</v>
      </c>
      <c r="E1733" s="1">
        <v>45117</v>
      </c>
      <c r="F1733" s="1">
        <v>45117</v>
      </c>
      <c r="G1733">
        <v>10024616657</v>
      </c>
      <c r="H1733">
        <v>1022300751</v>
      </c>
      <c r="I1733" s="5">
        <v>2566.4699999999998</v>
      </c>
      <c r="J1733" s="1">
        <v>45138</v>
      </c>
      <c r="K1733" s="4">
        <v>2103.66</v>
      </c>
      <c r="L1733" s="1">
        <v>45126</v>
      </c>
      <c r="M1733">
        <v>-12</v>
      </c>
      <c r="N1733" s="4">
        <f t="shared" si="27"/>
        <v>-25243.919999999998</v>
      </c>
    </row>
    <row r="1734" spans="1:14" hidden="1" x14ac:dyDescent="0.25">
      <c r="A1734" t="s">
        <v>14</v>
      </c>
      <c r="B1734" t="s">
        <v>22</v>
      </c>
      <c r="C1734" t="s">
        <v>66</v>
      </c>
      <c r="D1734">
        <v>803890151</v>
      </c>
      <c r="E1734" s="1">
        <v>45062</v>
      </c>
      <c r="F1734" s="1">
        <v>45062</v>
      </c>
      <c r="G1734">
        <v>9651226473</v>
      </c>
      <c r="H1734">
        <v>232031670</v>
      </c>
      <c r="I1734" s="5">
        <v>2562</v>
      </c>
      <c r="J1734" s="1">
        <v>45122</v>
      </c>
      <c r="K1734" s="4">
        <v>2100</v>
      </c>
      <c r="L1734" s="1">
        <v>45134</v>
      </c>
      <c r="M1734">
        <v>12</v>
      </c>
      <c r="N1734" s="4">
        <f t="shared" si="27"/>
        <v>25200</v>
      </c>
    </row>
    <row r="1735" spans="1:14" hidden="1" x14ac:dyDescent="0.25">
      <c r="A1735" t="s">
        <v>14</v>
      </c>
      <c r="B1735" t="s">
        <v>22</v>
      </c>
      <c r="C1735" t="s">
        <v>66</v>
      </c>
      <c r="D1735">
        <v>803890151</v>
      </c>
      <c r="E1735" s="1">
        <v>45079</v>
      </c>
      <c r="F1735" s="1">
        <v>45079</v>
      </c>
      <c r="G1735">
        <v>9767771111</v>
      </c>
      <c r="H1735">
        <v>232035341</v>
      </c>
      <c r="I1735" s="5">
        <v>2562</v>
      </c>
      <c r="J1735" s="1">
        <v>45139</v>
      </c>
      <c r="K1735" s="4">
        <v>2100</v>
      </c>
      <c r="L1735" s="1">
        <v>45134</v>
      </c>
      <c r="M1735">
        <v>-5</v>
      </c>
      <c r="N1735" s="4">
        <f t="shared" si="27"/>
        <v>-10500</v>
      </c>
    </row>
    <row r="1736" spans="1:14" hidden="1" x14ac:dyDescent="0.25">
      <c r="A1736" t="s">
        <v>14</v>
      </c>
      <c r="B1736" t="s">
        <v>22</v>
      </c>
      <c r="C1736" t="s">
        <v>27</v>
      </c>
      <c r="D1736">
        <v>9238800156</v>
      </c>
      <c r="E1736" s="1">
        <v>45131</v>
      </c>
      <c r="F1736" s="1">
        <v>45131</v>
      </c>
      <c r="G1736">
        <v>10118798570</v>
      </c>
      <c r="H1736">
        <v>1209753731</v>
      </c>
      <c r="I1736" s="5">
        <v>2562</v>
      </c>
      <c r="J1736" s="1">
        <v>45191</v>
      </c>
      <c r="K1736" s="4">
        <v>2100</v>
      </c>
      <c r="L1736" s="1">
        <v>45196</v>
      </c>
      <c r="M1736">
        <v>5</v>
      </c>
      <c r="N1736" s="4">
        <f t="shared" si="27"/>
        <v>10500</v>
      </c>
    </row>
    <row r="1737" spans="1:14" hidden="1" x14ac:dyDescent="0.25">
      <c r="A1737" t="s">
        <v>14</v>
      </c>
      <c r="B1737" t="s">
        <v>22</v>
      </c>
      <c r="C1737" t="s">
        <v>518</v>
      </c>
      <c r="D1737">
        <v>2790240101</v>
      </c>
      <c r="E1737" s="1">
        <v>45178</v>
      </c>
      <c r="F1737" s="1">
        <v>45178</v>
      </c>
      <c r="G1737">
        <v>10414155782</v>
      </c>
      <c r="H1737">
        <v>26063</v>
      </c>
      <c r="I1737" s="5">
        <v>2562</v>
      </c>
      <c r="J1737" s="1">
        <v>45238</v>
      </c>
      <c r="K1737" s="4">
        <v>2100</v>
      </c>
      <c r="L1737" s="1">
        <v>45196</v>
      </c>
      <c r="M1737">
        <v>-42</v>
      </c>
      <c r="N1737" s="4">
        <f t="shared" si="27"/>
        <v>-88200</v>
      </c>
    </row>
    <row r="1738" spans="1:14" hidden="1" x14ac:dyDescent="0.25">
      <c r="A1738" t="s">
        <v>14</v>
      </c>
      <c r="B1738" t="s">
        <v>22</v>
      </c>
      <c r="C1738" t="s">
        <v>776</v>
      </c>
      <c r="D1738">
        <v>856750153</v>
      </c>
      <c r="E1738" s="1">
        <v>45076</v>
      </c>
      <c r="F1738" s="1">
        <v>45076</v>
      </c>
      <c r="G1738">
        <v>9734746452</v>
      </c>
      <c r="H1738">
        <v>920607259</v>
      </c>
      <c r="I1738" s="5">
        <v>2548.58</v>
      </c>
      <c r="J1738" s="1">
        <v>45136</v>
      </c>
      <c r="K1738" s="4">
        <v>2089</v>
      </c>
      <c r="L1738" s="1">
        <v>45134</v>
      </c>
      <c r="M1738">
        <v>-2</v>
      </c>
      <c r="N1738" s="4">
        <f t="shared" si="27"/>
        <v>-4178</v>
      </c>
    </row>
    <row r="1739" spans="1:14" hidden="1" x14ac:dyDescent="0.25">
      <c r="A1739" t="s">
        <v>14</v>
      </c>
      <c r="B1739" t="s">
        <v>22</v>
      </c>
      <c r="C1739" t="s">
        <v>86</v>
      </c>
      <c r="D1739">
        <v>3432221202</v>
      </c>
      <c r="E1739" s="1">
        <v>44967</v>
      </c>
      <c r="F1739" s="1">
        <v>44967</v>
      </c>
      <c r="G1739">
        <v>9005763419</v>
      </c>
      <c r="H1739">
        <v>3007696</v>
      </c>
      <c r="I1739" s="5">
        <v>2293.7199999999998</v>
      </c>
      <c r="J1739" s="1">
        <v>45027</v>
      </c>
      <c r="K1739" s="4">
        <v>2085.1999999999998</v>
      </c>
      <c r="L1739" s="1">
        <v>45196</v>
      </c>
      <c r="M1739">
        <v>169</v>
      </c>
      <c r="N1739" s="4">
        <f t="shared" si="27"/>
        <v>352398.8</v>
      </c>
    </row>
    <row r="1740" spans="1:14" hidden="1" x14ac:dyDescent="0.25">
      <c r="A1740" t="s">
        <v>14</v>
      </c>
      <c r="B1740" t="s">
        <v>22</v>
      </c>
      <c r="C1740" t="s">
        <v>27</v>
      </c>
      <c r="D1740">
        <v>9238800156</v>
      </c>
      <c r="E1740" s="1">
        <v>44965</v>
      </c>
      <c r="F1740" s="1">
        <v>44965</v>
      </c>
      <c r="G1740">
        <v>8997998616</v>
      </c>
      <c r="H1740">
        <v>1209539112</v>
      </c>
      <c r="I1740" s="5">
        <v>2543.6999999999998</v>
      </c>
      <c r="J1740" s="1">
        <v>45025</v>
      </c>
      <c r="K1740" s="4">
        <v>2085</v>
      </c>
      <c r="L1740" s="1">
        <v>45196</v>
      </c>
      <c r="M1740">
        <v>171</v>
      </c>
      <c r="N1740" s="4">
        <f t="shared" si="27"/>
        <v>356535</v>
      </c>
    </row>
    <row r="1741" spans="1:14" hidden="1" x14ac:dyDescent="0.25">
      <c r="A1741" t="s">
        <v>14</v>
      </c>
      <c r="B1741" t="s">
        <v>22</v>
      </c>
      <c r="C1741" t="s">
        <v>872</v>
      </c>
      <c r="D1741">
        <v>9561321002</v>
      </c>
      <c r="E1741" s="1">
        <v>45097</v>
      </c>
      <c r="F1741" s="1">
        <v>45097</v>
      </c>
      <c r="G1741">
        <v>9890208769</v>
      </c>
      <c r="H1741">
        <v>347</v>
      </c>
      <c r="I1741" s="5">
        <v>6932.04</v>
      </c>
      <c r="J1741" s="1">
        <v>45157</v>
      </c>
      <c r="K1741" s="4">
        <v>2082</v>
      </c>
      <c r="L1741" s="1">
        <v>45196</v>
      </c>
      <c r="M1741">
        <v>39</v>
      </c>
      <c r="N1741" s="4">
        <f t="shared" si="27"/>
        <v>81198</v>
      </c>
    </row>
    <row r="1742" spans="1:14" hidden="1" x14ac:dyDescent="0.25">
      <c r="A1742" t="s">
        <v>14</v>
      </c>
      <c r="B1742" t="s">
        <v>22</v>
      </c>
      <c r="C1742" t="s">
        <v>351</v>
      </c>
      <c r="D1742">
        <v>8230471008</v>
      </c>
      <c r="E1742" s="1">
        <v>45142</v>
      </c>
      <c r="F1742" s="1">
        <v>45142</v>
      </c>
      <c r="G1742">
        <v>10206983641</v>
      </c>
      <c r="H1742">
        <v>11013498</v>
      </c>
      <c r="I1742" s="5">
        <v>2285</v>
      </c>
      <c r="J1742" s="1">
        <v>45202</v>
      </c>
      <c r="K1742" s="4">
        <v>2075</v>
      </c>
      <c r="L1742" s="1">
        <v>45196</v>
      </c>
      <c r="M1742">
        <v>-6</v>
      </c>
      <c r="N1742" s="4">
        <f t="shared" si="27"/>
        <v>-12450</v>
      </c>
    </row>
    <row r="1743" spans="1:14" hidden="1" x14ac:dyDescent="0.25">
      <c r="A1743" t="s">
        <v>14</v>
      </c>
      <c r="B1743" t="s">
        <v>22</v>
      </c>
      <c r="C1743" t="s">
        <v>216</v>
      </c>
      <c r="D1743">
        <v>2774840595</v>
      </c>
      <c r="E1743" s="1">
        <v>45052</v>
      </c>
      <c r="F1743" s="1">
        <v>45052</v>
      </c>
      <c r="G1743">
        <v>9578779251</v>
      </c>
      <c r="H1743">
        <v>9897169112</v>
      </c>
      <c r="I1743" s="5">
        <v>2280.7600000000002</v>
      </c>
      <c r="J1743" s="1">
        <v>45112</v>
      </c>
      <c r="K1743" s="4">
        <v>2073.42</v>
      </c>
      <c r="L1743" s="1">
        <v>45134</v>
      </c>
      <c r="M1743">
        <v>22</v>
      </c>
      <c r="N1743" s="4">
        <f t="shared" si="27"/>
        <v>45615.240000000005</v>
      </c>
    </row>
    <row r="1744" spans="1:14" hidden="1" x14ac:dyDescent="0.25">
      <c r="A1744" t="s">
        <v>14</v>
      </c>
      <c r="B1744" t="s">
        <v>22</v>
      </c>
      <c r="C1744" t="s">
        <v>352</v>
      </c>
      <c r="D1744">
        <v>887630150</v>
      </c>
      <c r="E1744" s="1">
        <v>45078</v>
      </c>
      <c r="F1744" s="1">
        <v>45078</v>
      </c>
      <c r="G1744">
        <v>9760792912</v>
      </c>
      <c r="H1744">
        <v>52034168</v>
      </c>
      <c r="I1744" s="5">
        <v>2525.25</v>
      </c>
      <c r="J1744" s="1">
        <v>45107</v>
      </c>
      <c r="K1744" s="4">
        <v>2069.88</v>
      </c>
      <c r="L1744" s="1">
        <v>45142</v>
      </c>
      <c r="M1744">
        <v>35</v>
      </c>
      <c r="N1744" s="4">
        <f t="shared" si="27"/>
        <v>72445.8</v>
      </c>
    </row>
    <row r="1745" spans="1:14" hidden="1" x14ac:dyDescent="0.25">
      <c r="A1745" t="s">
        <v>14</v>
      </c>
      <c r="B1745" t="s">
        <v>22</v>
      </c>
      <c r="C1745" t="s">
        <v>100</v>
      </c>
      <c r="D1745">
        <v>13110270157</v>
      </c>
      <c r="E1745" s="1">
        <v>45071</v>
      </c>
      <c r="F1745" s="1">
        <v>45071</v>
      </c>
      <c r="G1745">
        <v>9716735497</v>
      </c>
      <c r="H1745">
        <v>980294135</v>
      </c>
      <c r="I1745" s="5">
        <v>2506.16</v>
      </c>
      <c r="J1745" s="1">
        <v>45131</v>
      </c>
      <c r="K1745" s="4">
        <v>2066.31</v>
      </c>
      <c r="L1745" s="1">
        <v>45163</v>
      </c>
      <c r="M1745">
        <v>32</v>
      </c>
      <c r="N1745" s="4">
        <f t="shared" si="27"/>
        <v>66121.919999999998</v>
      </c>
    </row>
    <row r="1746" spans="1:14" hidden="1" x14ac:dyDescent="0.25">
      <c r="A1746" t="s">
        <v>14</v>
      </c>
      <c r="B1746" t="s">
        <v>22</v>
      </c>
      <c r="C1746" t="s">
        <v>353</v>
      </c>
      <c r="D1746">
        <v>10181220152</v>
      </c>
      <c r="E1746" s="1">
        <v>45104</v>
      </c>
      <c r="F1746" s="1">
        <v>45104</v>
      </c>
      <c r="G1746">
        <v>9927455530</v>
      </c>
      <c r="H1746">
        <v>9573322482</v>
      </c>
      <c r="I1746" s="5">
        <v>2519.9299999999998</v>
      </c>
      <c r="J1746" s="1">
        <v>45164</v>
      </c>
      <c r="K1746" s="4">
        <v>2065.52</v>
      </c>
      <c r="L1746" s="1">
        <v>45163</v>
      </c>
      <c r="M1746">
        <v>-1</v>
      </c>
      <c r="N1746" s="4">
        <f t="shared" si="27"/>
        <v>-2065.52</v>
      </c>
    </row>
    <row r="1747" spans="1:14" hidden="1" x14ac:dyDescent="0.25">
      <c r="A1747" t="s">
        <v>14</v>
      </c>
      <c r="B1747" t="s">
        <v>22</v>
      </c>
      <c r="C1747" t="s">
        <v>332</v>
      </c>
      <c r="D1747">
        <v>10994940152</v>
      </c>
      <c r="E1747" s="1">
        <v>45071</v>
      </c>
      <c r="F1747" s="1">
        <v>45071</v>
      </c>
      <c r="G1747">
        <v>9712805670</v>
      </c>
      <c r="H1747">
        <v>6100242872</v>
      </c>
      <c r="I1747" s="5">
        <v>2514.71</v>
      </c>
      <c r="J1747" s="1">
        <v>45131</v>
      </c>
      <c r="K1747" s="4">
        <v>2061.2399999999998</v>
      </c>
      <c r="L1747" s="1">
        <v>45134</v>
      </c>
      <c r="M1747">
        <v>3</v>
      </c>
      <c r="N1747" s="4">
        <f t="shared" si="27"/>
        <v>6183.7199999999993</v>
      </c>
    </row>
    <row r="1748" spans="1:14" hidden="1" x14ac:dyDescent="0.25">
      <c r="A1748" t="s">
        <v>14</v>
      </c>
      <c r="B1748" t="s">
        <v>22</v>
      </c>
      <c r="C1748" t="s">
        <v>1808</v>
      </c>
      <c r="D1748">
        <v>2173800281</v>
      </c>
      <c r="E1748" s="1">
        <v>45167</v>
      </c>
      <c r="F1748" s="1">
        <v>45167</v>
      </c>
      <c r="G1748">
        <v>10338265754</v>
      </c>
      <c r="H1748" t="s">
        <v>1832</v>
      </c>
      <c r="I1748" s="5">
        <v>2259.0500000000002</v>
      </c>
      <c r="J1748" s="1">
        <v>45227</v>
      </c>
      <c r="K1748" s="4">
        <v>2060</v>
      </c>
      <c r="L1748" s="1">
        <v>45196</v>
      </c>
      <c r="M1748">
        <v>-31</v>
      </c>
      <c r="N1748" s="4">
        <f t="shared" si="27"/>
        <v>-63860</v>
      </c>
    </row>
    <row r="1749" spans="1:14" hidden="1" x14ac:dyDescent="0.25">
      <c r="A1749" t="s">
        <v>14</v>
      </c>
      <c r="B1749" t="s">
        <v>22</v>
      </c>
      <c r="C1749" t="s">
        <v>879</v>
      </c>
      <c r="D1749">
        <v>14457361005</v>
      </c>
      <c r="E1749" s="1">
        <v>45086</v>
      </c>
      <c r="F1749" s="1">
        <v>45086</v>
      </c>
      <c r="G1749">
        <v>9801143378</v>
      </c>
      <c r="H1749">
        <v>901</v>
      </c>
      <c r="I1749" s="5">
        <v>2492.2399999999998</v>
      </c>
      <c r="J1749" s="1">
        <v>45146</v>
      </c>
      <c r="K1749" s="4">
        <v>2042.82</v>
      </c>
      <c r="L1749" s="1">
        <v>45134</v>
      </c>
      <c r="M1749">
        <v>-12</v>
      </c>
      <c r="N1749" s="4">
        <f t="shared" si="27"/>
        <v>-24513.84</v>
      </c>
    </row>
    <row r="1750" spans="1:14" hidden="1" x14ac:dyDescent="0.25">
      <c r="A1750" t="s">
        <v>14</v>
      </c>
      <c r="B1750" t="s">
        <v>22</v>
      </c>
      <c r="C1750" t="s">
        <v>1384</v>
      </c>
      <c r="D1750">
        <v>12549600158</v>
      </c>
      <c r="E1750" s="1">
        <v>45162</v>
      </c>
      <c r="F1750" s="1">
        <v>45162</v>
      </c>
      <c r="G1750">
        <v>10320386932</v>
      </c>
      <c r="H1750">
        <v>1022302803</v>
      </c>
      <c r="I1750" s="5">
        <v>2491.85</v>
      </c>
      <c r="J1750" s="1">
        <v>45199</v>
      </c>
      <c r="K1750" s="4">
        <v>2042.5</v>
      </c>
      <c r="L1750" s="1">
        <v>45182</v>
      </c>
      <c r="M1750">
        <v>-17</v>
      </c>
      <c r="N1750" s="4">
        <f t="shared" si="27"/>
        <v>-34722.5</v>
      </c>
    </row>
    <row r="1751" spans="1:14" hidden="1" x14ac:dyDescent="0.25">
      <c r="A1751" t="s">
        <v>14</v>
      </c>
      <c r="B1751" t="s">
        <v>22</v>
      </c>
      <c r="C1751" t="s">
        <v>27</v>
      </c>
      <c r="D1751">
        <v>9238800156</v>
      </c>
      <c r="E1751" s="1">
        <v>45080</v>
      </c>
      <c r="F1751" s="1">
        <v>45080</v>
      </c>
      <c r="G1751">
        <v>9767947779</v>
      </c>
      <c r="H1751">
        <v>1209688699</v>
      </c>
      <c r="I1751" s="5">
        <v>2121.6</v>
      </c>
      <c r="J1751" s="1">
        <v>45140</v>
      </c>
      <c r="K1751" s="4">
        <v>2040</v>
      </c>
      <c r="L1751" s="1">
        <v>45196</v>
      </c>
      <c r="M1751">
        <v>56</v>
      </c>
      <c r="N1751" s="4">
        <f t="shared" si="27"/>
        <v>114240</v>
      </c>
    </row>
    <row r="1752" spans="1:14" hidden="1" x14ac:dyDescent="0.25">
      <c r="A1752" t="s">
        <v>14</v>
      </c>
      <c r="B1752" t="s">
        <v>22</v>
      </c>
      <c r="C1752" t="s">
        <v>314</v>
      </c>
      <c r="D1752">
        <v>11278030157</v>
      </c>
      <c r="E1752" s="1">
        <v>45021</v>
      </c>
      <c r="F1752" s="1">
        <v>45021</v>
      </c>
      <c r="G1752">
        <v>9371197916</v>
      </c>
      <c r="H1752" t="s">
        <v>315</v>
      </c>
      <c r="I1752" s="5">
        <v>2242.35</v>
      </c>
      <c r="J1752" s="1">
        <v>45081</v>
      </c>
      <c r="K1752" s="4">
        <v>2038.5</v>
      </c>
      <c r="L1752" s="1">
        <v>45196</v>
      </c>
      <c r="M1752">
        <v>115</v>
      </c>
      <c r="N1752" s="4">
        <f t="shared" si="27"/>
        <v>234427.5</v>
      </c>
    </row>
    <row r="1753" spans="1:14" hidden="1" x14ac:dyDescent="0.25">
      <c r="A1753" t="s">
        <v>14</v>
      </c>
      <c r="B1753" t="s">
        <v>22</v>
      </c>
      <c r="C1753" t="s">
        <v>314</v>
      </c>
      <c r="D1753">
        <v>11278030157</v>
      </c>
      <c r="E1753" s="1">
        <v>45096</v>
      </c>
      <c r="F1753" s="1">
        <v>45096</v>
      </c>
      <c r="G1753">
        <v>9882083840</v>
      </c>
      <c r="H1753" t="s">
        <v>1022</v>
      </c>
      <c r="I1753" s="5">
        <v>2242.35</v>
      </c>
      <c r="J1753" s="1">
        <v>45156</v>
      </c>
      <c r="K1753" s="4">
        <v>2038.5</v>
      </c>
      <c r="L1753" s="1">
        <v>45163</v>
      </c>
      <c r="M1753">
        <v>7</v>
      </c>
      <c r="N1753" s="4">
        <f t="shared" si="27"/>
        <v>14269.5</v>
      </c>
    </row>
    <row r="1754" spans="1:14" hidden="1" x14ac:dyDescent="0.25">
      <c r="A1754" t="s">
        <v>14</v>
      </c>
      <c r="B1754" t="s">
        <v>22</v>
      </c>
      <c r="C1754" t="s">
        <v>314</v>
      </c>
      <c r="D1754">
        <v>11278030157</v>
      </c>
      <c r="E1754" s="1">
        <v>45127</v>
      </c>
      <c r="F1754" s="1">
        <v>45127</v>
      </c>
      <c r="G1754">
        <v>10088487257</v>
      </c>
      <c r="H1754" t="s">
        <v>1492</v>
      </c>
      <c r="I1754" s="5">
        <v>2242.35</v>
      </c>
      <c r="J1754" s="1">
        <v>45187</v>
      </c>
      <c r="K1754" s="4">
        <v>2038.5</v>
      </c>
      <c r="L1754" s="1">
        <v>45196</v>
      </c>
      <c r="M1754">
        <v>9</v>
      </c>
      <c r="N1754" s="4">
        <f t="shared" si="27"/>
        <v>18346.5</v>
      </c>
    </row>
    <row r="1755" spans="1:14" hidden="1" x14ac:dyDescent="0.25">
      <c r="A1755" t="s">
        <v>14</v>
      </c>
      <c r="B1755" t="s">
        <v>22</v>
      </c>
      <c r="C1755" t="s">
        <v>636</v>
      </c>
      <c r="D1755">
        <v>422760587</v>
      </c>
      <c r="E1755" s="1">
        <v>45101</v>
      </c>
      <c r="F1755" s="1">
        <v>45101</v>
      </c>
      <c r="G1755">
        <v>9916802296</v>
      </c>
      <c r="H1755">
        <v>2023000010030640</v>
      </c>
      <c r="I1755" s="5">
        <v>2237.4</v>
      </c>
      <c r="J1755" s="1">
        <v>45161</v>
      </c>
      <c r="K1755" s="4">
        <v>2034</v>
      </c>
      <c r="L1755" s="1">
        <v>45196</v>
      </c>
      <c r="M1755">
        <v>35</v>
      </c>
      <c r="N1755" s="4">
        <f t="shared" si="27"/>
        <v>71190</v>
      </c>
    </row>
    <row r="1756" spans="1:14" hidden="1" x14ac:dyDescent="0.25">
      <c r="A1756" t="s">
        <v>14</v>
      </c>
      <c r="B1756" t="s">
        <v>22</v>
      </c>
      <c r="C1756" t="s">
        <v>222</v>
      </c>
      <c r="D1756">
        <v>10135671005</v>
      </c>
      <c r="E1756" s="1">
        <v>45043</v>
      </c>
      <c r="F1756" s="1">
        <v>45043</v>
      </c>
      <c r="G1756">
        <v>9516219847</v>
      </c>
      <c r="H1756" t="s">
        <v>542</v>
      </c>
      <c r="I1756" s="5">
        <v>2478.19</v>
      </c>
      <c r="J1756" s="1">
        <v>45103</v>
      </c>
      <c r="K1756" s="4">
        <v>2031.3</v>
      </c>
      <c r="L1756" s="1">
        <v>45196</v>
      </c>
      <c r="M1756">
        <v>93</v>
      </c>
      <c r="N1756" s="4">
        <f t="shared" si="27"/>
        <v>188910.9</v>
      </c>
    </row>
    <row r="1757" spans="1:14" hidden="1" x14ac:dyDescent="0.25">
      <c r="A1757" t="s">
        <v>14</v>
      </c>
      <c r="B1757" t="s">
        <v>22</v>
      </c>
      <c r="C1757" t="s">
        <v>469</v>
      </c>
      <c r="D1757">
        <v>3784450961</v>
      </c>
      <c r="E1757" s="1">
        <v>45033</v>
      </c>
      <c r="F1757" s="1">
        <v>45033</v>
      </c>
      <c r="G1757">
        <v>9459423762</v>
      </c>
      <c r="H1757" t="s">
        <v>470</v>
      </c>
      <c r="I1757" s="5">
        <v>2474.16</v>
      </c>
      <c r="J1757" s="1">
        <v>45093</v>
      </c>
      <c r="K1757" s="4">
        <v>2028</v>
      </c>
      <c r="L1757" s="1">
        <v>45163</v>
      </c>
      <c r="M1757">
        <v>70</v>
      </c>
      <c r="N1757" s="4">
        <f t="shared" si="27"/>
        <v>141960</v>
      </c>
    </row>
    <row r="1758" spans="1:14" hidden="1" x14ac:dyDescent="0.25">
      <c r="A1758" t="s">
        <v>14</v>
      </c>
      <c r="B1758" t="s">
        <v>22</v>
      </c>
      <c r="C1758" t="s">
        <v>27</v>
      </c>
      <c r="D1758">
        <v>9238800156</v>
      </c>
      <c r="E1758" s="1">
        <v>45097</v>
      </c>
      <c r="F1758" s="1">
        <v>45097</v>
      </c>
      <c r="G1758">
        <v>9896001425</v>
      </c>
      <c r="H1758">
        <v>1209709190</v>
      </c>
      <c r="I1758" s="5">
        <v>2474.16</v>
      </c>
      <c r="J1758" s="1">
        <v>45157</v>
      </c>
      <c r="K1758" s="4">
        <v>2028</v>
      </c>
      <c r="L1758" s="1">
        <v>45196</v>
      </c>
      <c r="M1758">
        <v>39</v>
      </c>
      <c r="N1758" s="4">
        <f t="shared" si="27"/>
        <v>79092</v>
      </c>
    </row>
    <row r="1759" spans="1:14" hidden="1" x14ac:dyDescent="0.25">
      <c r="A1759" t="s">
        <v>14</v>
      </c>
      <c r="B1759" t="s">
        <v>22</v>
      </c>
      <c r="C1759" t="s">
        <v>27</v>
      </c>
      <c r="D1759">
        <v>9238800156</v>
      </c>
      <c r="E1759" s="1">
        <v>45103</v>
      </c>
      <c r="F1759" s="1">
        <v>45103</v>
      </c>
      <c r="G1759">
        <v>9925873341</v>
      </c>
      <c r="H1759">
        <v>1209717276</v>
      </c>
      <c r="I1759" s="5">
        <v>2474.16</v>
      </c>
      <c r="J1759" s="1">
        <v>45163</v>
      </c>
      <c r="K1759" s="4">
        <v>2028</v>
      </c>
      <c r="L1759" s="1">
        <v>45135</v>
      </c>
      <c r="M1759">
        <v>-28</v>
      </c>
      <c r="N1759" s="4">
        <f t="shared" si="27"/>
        <v>-56784</v>
      </c>
    </row>
    <row r="1760" spans="1:14" hidden="1" x14ac:dyDescent="0.25">
      <c r="A1760" t="s">
        <v>14</v>
      </c>
      <c r="B1760" t="s">
        <v>22</v>
      </c>
      <c r="C1760" t="s">
        <v>27</v>
      </c>
      <c r="D1760">
        <v>9238800156</v>
      </c>
      <c r="E1760" s="1">
        <v>45116</v>
      </c>
      <c r="F1760" s="1">
        <v>45116</v>
      </c>
      <c r="G1760">
        <v>10015522477</v>
      </c>
      <c r="H1760">
        <v>1209734419</v>
      </c>
      <c r="I1760" s="5">
        <v>2474.16</v>
      </c>
      <c r="J1760" s="1">
        <v>45176</v>
      </c>
      <c r="K1760" s="4">
        <v>2028</v>
      </c>
      <c r="L1760" s="1">
        <v>45196</v>
      </c>
      <c r="M1760">
        <v>20</v>
      </c>
      <c r="N1760" s="4">
        <f t="shared" si="27"/>
        <v>40560</v>
      </c>
    </row>
    <row r="1761" spans="1:14" hidden="1" x14ac:dyDescent="0.25">
      <c r="A1761" t="s">
        <v>14</v>
      </c>
      <c r="B1761" t="s">
        <v>22</v>
      </c>
      <c r="C1761" t="s">
        <v>225</v>
      </c>
      <c r="D1761">
        <v>11815361008</v>
      </c>
      <c r="E1761" s="1">
        <v>45014</v>
      </c>
      <c r="F1761" s="1">
        <v>45014</v>
      </c>
      <c r="G1761">
        <v>9322112148</v>
      </c>
      <c r="H1761" t="s">
        <v>227</v>
      </c>
      <c r="I1761" s="5">
        <v>2217.96</v>
      </c>
      <c r="J1761" s="1">
        <v>45074</v>
      </c>
      <c r="K1761" s="4">
        <v>2016.33</v>
      </c>
      <c r="L1761" s="1">
        <v>45196</v>
      </c>
      <c r="M1761">
        <v>122</v>
      </c>
      <c r="N1761" s="4">
        <f t="shared" si="27"/>
        <v>245992.25999999998</v>
      </c>
    </row>
    <row r="1762" spans="1:14" x14ac:dyDescent="0.25">
      <c r="A1762" t="s">
        <v>14</v>
      </c>
      <c r="B1762" t="s">
        <v>22</v>
      </c>
      <c r="C1762" t="s">
        <v>895</v>
      </c>
      <c r="D1762">
        <v>10767630154</v>
      </c>
      <c r="E1762" s="1">
        <v>45135</v>
      </c>
      <c r="F1762" s="1">
        <v>45135</v>
      </c>
      <c r="G1762">
        <v>10150577200</v>
      </c>
      <c r="H1762">
        <v>220046871</v>
      </c>
      <c r="I1762" s="5">
        <v>2459.89</v>
      </c>
      <c r="J1762" s="1">
        <v>45195</v>
      </c>
      <c r="K1762" s="4">
        <v>2016.3</v>
      </c>
      <c r="L1762" s="1">
        <v>45163</v>
      </c>
      <c r="M1762">
        <v>-32</v>
      </c>
      <c r="N1762" s="4">
        <f t="shared" si="27"/>
        <v>-64521.599999999999</v>
      </c>
    </row>
    <row r="1763" spans="1:14" hidden="1" x14ac:dyDescent="0.25">
      <c r="A1763" t="s">
        <v>14</v>
      </c>
      <c r="B1763" t="s">
        <v>22</v>
      </c>
      <c r="C1763" t="s">
        <v>1025</v>
      </c>
      <c r="D1763">
        <v>970310397</v>
      </c>
      <c r="E1763" s="1">
        <v>45096</v>
      </c>
      <c r="F1763" s="1">
        <v>45096</v>
      </c>
      <c r="G1763">
        <v>9882345053</v>
      </c>
      <c r="H1763" t="s">
        <v>1026</v>
      </c>
      <c r="I1763" s="5">
        <v>2458.3000000000002</v>
      </c>
      <c r="J1763" s="1">
        <v>45156</v>
      </c>
      <c r="K1763" s="4">
        <v>2015</v>
      </c>
      <c r="L1763" s="1">
        <v>45134</v>
      </c>
      <c r="M1763">
        <v>-22</v>
      </c>
      <c r="N1763" s="4">
        <f t="shared" si="27"/>
        <v>-44330</v>
      </c>
    </row>
    <row r="1764" spans="1:14" hidden="1" x14ac:dyDescent="0.25">
      <c r="A1764" t="s">
        <v>14</v>
      </c>
      <c r="B1764" t="s">
        <v>22</v>
      </c>
      <c r="C1764" t="s">
        <v>338</v>
      </c>
      <c r="D1764">
        <v>1286700487</v>
      </c>
      <c r="E1764" s="1">
        <v>45034</v>
      </c>
      <c r="F1764" s="1">
        <v>45034</v>
      </c>
      <c r="G1764">
        <v>9469527902</v>
      </c>
      <c r="H1764">
        <v>50005548</v>
      </c>
      <c r="I1764" s="5">
        <v>2215.59</v>
      </c>
      <c r="J1764" s="1">
        <v>45094</v>
      </c>
      <c r="K1764" s="4">
        <v>2014.17</v>
      </c>
      <c r="L1764" s="1">
        <v>45134</v>
      </c>
      <c r="M1764">
        <v>40</v>
      </c>
      <c r="N1764" s="4">
        <f t="shared" si="27"/>
        <v>80566.8</v>
      </c>
    </row>
    <row r="1765" spans="1:14" hidden="1" x14ac:dyDescent="0.25">
      <c r="A1765" t="s">
        <v>14</v>
      </c>
      <c r="B1765" t="s">
        <v>22</v>
      </c>
      <c r="C1765" t="s">
        <v>134</v>
      </c>
      <c r="D1765">
        <v>1086690581</v>
      </c>
      <c r="E1765" s="1">
        <v>45129</v>
      </c>
      <c r="F1765" s="1">
        <v>45129</v>
      </c>
      <c r="G1765">
        <v>10099480095</v>
      </c>
      <c r="H1765" t="s">
        <v>1507</v>
      </c>
      <c r="I1765" s="5">
        <v>2454.64</v>
      </c>
      <c r="J1765" s="1">
        <v>45189</v>
      </c>
      <c r="K1765" s="4">
        <v>2012</v>
      </c>
      <c r="L1765" s="1">
        <v>45163</v>
      </c>
      <c r="M1765">
        <v>-26</v>
      </c>
      <c r="N1765" s="4">
        <f t="shared" si="27"/>
        <v>-52312</v>
      </c>
    </row>
    <row r="1766" spans="1:14" hidden="1" x14ac:dyDescent="0.25">
      <c r="A1766" t="s">
        <v>14</v>
      </c>
      <c r="B1766" t="s">
        <v>22</v>
      </c>
      <c r="C1766" t="s">
        <v>460</v>
      </c>
      <c r="D1766" t="s">
        <v>461</v>
      </c>
      <c r="E1766" s="1">
        <v>45095</v>
      </c>
      <c r="F1766" s="1">
        <v>45095</v>
      </c>
      <c r="G1766">
        <v>9879772006</v>
      </c>
      <c r="H1766" t="s">
        <v>1021</v>
      </c>
      <c r="I1766" s="5">
        <v>2446.1</v>
      </c>
      <c r="J1766" s="1">
        <v>45138</v>
      </c>
      <c r="K1766" s="4">
        <v>2005</v>
      </c>
      <c r="L1766" s="1">
        <v>45126</v>
      </c>
      <c r="M1766">
        <v>-12</v>
      </c>
      <c r="N1766" s="4">
        <f t="shared" si="27"/>
        <v>-24060</v>
      </c>
    </row>
    <row r="1767" spans="1:14" hidden="1" x14ac:dyDescent="0.25">
      <c r="A1767" t="s">
        <v>14</v>
      </c>
      <c r="B1767" t="s">
        <v>22</v>
      </c>
      <c r="C1767" t="s">
        <v>209</v>
      </c>
      <c r="D1767">
        <v>2707070963</v>
      </c>
      <c r="E1767" s="1">
        <v>45129</v>
      </c>
      <c r="F1767" s="1">
        <v>45129</v>
      </c>
      <c r="G1767">
        <v>10115835727</v>
      </c>
      <c r="H1767">
        <v>8723157860</v>
      </c>
      <c r="I1767" s="5">
        <v>2205.19</v>
      </c>
      <c r="J1767" s="1">
        <v>45189</v>
      </c>
      <c r="K1767" s="4">
        <v>2004.72</v>
      </c>
      <c r="L1767" s="1">
        <v>45196</v>
      </c>
      <c r="M1767">
        <v>7</v>
      </c>
      <c r="N1767" s="4">
        <f t="shared" si="27"/>
        <v>14033.04</v>
      </c>
    </row>
    <row r="1768" spans="1:14" hidden="1" x14ac:dyDescent="0.25">
      <c r="A1768" t="s">
        <v>14</v>
      </c>
      <c r="B1768" t="s">
        <v>22</v>
      </c>
      <c r="C1768" t="s">
        <v>492</v>
      </c>
      <c r="D1768">
        <v>9018810151</v>
      </c>
      <c r="E1768" s="1">
        <v>45100</v>
      </c>
      <c r="F1768" s="1">
        <v>45100</v>
      </c>
      <c r="G1768">
        <v>9915844065</v>
      </c>
      <c r="H1768" t="s">
        <v>1113</v>
      </c>
      <c r="I1768" s="5">
        <v>2440.4899999999998</v>
      </c>
      <c r="J1768" s="1">
        <v>45160</v>
      </c>
      <c r="K1768" s="4">
        <v>2000.4</v>
      </c>
      <c r="L1768" s="1">
        <v>45134</v>
      </c>
      <c r="M1768">
        <v>-26</v>
      </c>
      <c r="N1768" s="4">
        <f t="shared" si="27"/>
        <v>-52010.400000000001</v>
      </c>
    </row>
    <row r="1769" spans="1:14" hidden="1" x14ac:dyDescent="0.25">
      <c r="A1769" t="s">
        <v>14</v>
      </c>
      <c r="B1769" t="s">
        <v>22</v>
      </c>
      <c r="C1769" t="s">
        <v>1027</v>
      </c>
      <c r="D1769">
        <v>3898780378</v>
      </c>
      <c r="E1769" s="1">
        <v>45096</v>
      </c>
      <c r="F1769" s="1">
        <v>45096</v>
      </c>
      <c r="G1769">
        <v>9883749654</v>
      </c>
      <c r="H1769" t="s">
        <v>1029</v>
      </c>
      <c r="I1769" s="5">
        <v>2440.1799999999998</v>
      </c>
      <c r="J1769" s="1">
        <v>45156</v>
      </c>
      <c r="K1769" s="4">
        <v>2000.15</v>
      </c>
      <c r="L1769" s="1">
        <v>45134</v>
      </c>
      <c r="M1769">
        <v>-22</v>
      </c>
      <c r="N1769" s="4">
        <f t="shared" si="27"/>
        <v>-44003.3</v>
      </c>
    </row>
    <row r="1770" spans="1:14" hidden="1" x14ac:dyDescent="0.25">
      <c r="A1770" t="s">
        <v>14</v>
      </c>
      <c r="B1770" t="s">
        <v>22</v>
      </c>
      <c r="C1770" t="s">
        <v>1660</v>
      </c>
      <c r="D1770" t="s">
        <v>1661</v>
      </c>
      <c r="E1770" s="1">
        <v>45139</v>
      </c>
      <c r="F1770" s="1">
        <v>45139</v>
      </c>
      <c r="G1770">
        <v>10172582732</v>
      </c>
      <c r="H1770" t="s">
        <v>1662</v>
      </c>
      <c r="I1770" s="5">
        <v>2500.0100000000002</v>
      </c>
      <c r="J1770" s="1">
        <v>45199</v>
      </c>
      <c r="K1770" s="4">
        <v>2000.01</v>
      </c>
      <c r="L1770" s="1">
        <v>45162</v>
      </c>
      <c r="M1770">
        <v>-37</v>
      </c>
      <c r="N1770" s="4">
        <f t="shared" si="27"/>
        <v>-74000.37</v>
      </c>
    </row>
    <row r="1771" spans="1:14" hidden="1" x14ac:dyDescent="0.25">
      <c r="A1771" t="s">
        <v>14</v>
      </c>
      <c r="B1771" t="s">
        <v>22</v>
      </c>
      <c r="C1771" t="s">
        <v>101</v>
      </c>
      <c r="D1771">
        <v>7123400157</v>
      </c>
      <c r="E1771" s="1">
        <v>45086</v>
      </c>
      <c r="F1771" s="1">
        <v>45086</v>
      </c>
      <c r="G1771">
        <v>9814441335</v>
      </c>
      <c r="H1771">
        <v>23019634</v>
      </c>
      <c r="I1771" s="5">
        <v>2440</v>
      </c>
      <c r="J1771" s="1">
        <v>45146</v>
      </c>
      <c r="K1771" s="4">
        <v>2000</v>
      </c>
      <c r="L1771" s="1">
        <v>45134</v>
      </c>
      <c r="M1771">
        <v>-12</v>
      </c>
      <c r="N1771" s="4">
        <f t="shared" si="27"/>
        <v>-24000</v>
      </c>
    </row>
    <row r="1772" spans="1:14" hidden="1" x14ac:dyDescent="0.25">
      <c r="A1772" t="s">
        <v>14</v>
      </c>
      <c r="B1772" t="s">
        <v>22</v>
      </c>
      <c r="C1772" t="s">
        <v>944</v>
      </c>
      <c r="D1772">
        <v>9837061002</v>
      </c>
      <c r="E1772" s="1">
        <v>45091</v>
      </c>
      <c r="F1772" s="1">
        <v>45091</v>
      </c>
      <c r="G1772">
        <v>9838821557</v>
      </c>
      <c r="H1772" t="s">
        <v>945</v>
      </c>
      <c r="I1772" s="5">
        <v>2440</v>
      </c>
      <c r="J1772" s="1">
        <v>45169</v>
      </c>
      <c r="K1772" s="4">
        <v>2000</v>
      </c>
      <c r="L1772" s="1">
        <v>45195</v>
      </c>
      <c r="M1772">
        <v>26</v>
      </c>
      <c r="N1772" s="4">
        <f t="shared" si="27"/>
        <v>52000</v>
      </c>
    </row>
    <row r="1773" spans="1:14" hidden="1" x14ac:dyDescent="0.25">
      <c r="A1773" t="s">
        <v>14</v>
      </c>
      <c r="B1773" t="s">
        <v>22</v>
      </c>
      <c r="C1773" t="s">
        <v>293</v>
      </c>
      <c r="D1773">
        <v>492340583</v>
      </c>
      <c r="E1773" s="1">
        <v>45117</v>
      </c>
      <c r="F1773" s="1">
        <v>45117</v>
      </c>
      <c r="G1773">
        <v>10023028860</v>
      </c>
      <c r="H1773">
        <v>23087124</v>
      </c>
      <c r="I1773" s="5">
        <v>2080</v>
      </c>
      <c r="J1773" s="1">
        <v>45177</v>
      </c>
      <c r="K1773" s="4">
        <v>2000</v>
      </c>
      <c r="L1773" s="1">
        <v>45196</v>
      </c>
      <c r="M1773">
        <v>19</v>
      </c>
      <c r="N1773" s="4">
        <f t="shared" si="27"/>
        <v>38000</v>
      </c>
    </row>
    <row r="1774" spans="1:14" hidden="1" x14ac:dyDescent="0.25">
      <c r="A1774" t="s">
        <v>14</v>
      </c>
      <c r="B1774" t="s">
        <v>22</v>
      </c>
      <c r="C1774" t="s">
        <v>293</v>
      </c>
      <c r="D1774">
        <v>492340583</v>
      </c>
      <c r="E1774" s="1">
        <v>45127</v>
      </c>
      <c r="F1774" s="1">
        <v>45127</v>
      </c>
      <c r="G1774">
        <v>10088512385</v>
      </c>
      <c r="H1774">
        <v>23091446</v>
      </c>
      <c r="I1774" s="5">
        <v>2080</v>
      </c>
      <c r="J1774" s="1">
        <v>45187</v>
      </c>
      <c r="K1774" s="4">
        <v>2000</v>
      </c>
      <c r="L1774" s="1">
        <v>45196</v>
      </c>
      <c r="M1774">
        <v>9</v>
      </c>
      <c r="N1774" s="4">
        <f t="shared" si="27"/>
        <v>18000</v>
      </c>
    </row>
    <row r="1775" spans="1:14" hidden="1" x14ac:dyDescent="0.25">
      <c r="A1775" t="s">
        <v>14</v>
      </c>
      <c r="B1775" t="s">
        <v>22</v>
      </c>
      <c r="C1775" t="s">
        <v>217</v>
      </c>
      <c r="D1775">
        <v>3524050238</v>
      </c>
      <c r="E1775" s="1">
        <v>45129</v>
      </c>
      <c r="F1775" s="1">
        <v>45129</v>
      </c>
      <c r="G1775">
        <v>10103812061</v>
      </c>
      <c r="H1775">
        <v>740973736</v>
      </c>
      <c r="I1775" s="5">
        <v>2195.3000000000002</v>
      </c>
      <c r="J1775" s="1">
        <v>45189</v>
      </c>
      <c r="K1775" s="4">
        <v>1995.73</v>
      </c>
      <c r="L1775" s="1">
        <v>45196</v>
      </c>
      <c r="M1775">
        <v>7</v>
      </c>
      <c r="N1775" s="4">
        <f t="shared" si="27"/>
        <v>13970.11</v>
      </c>
    </row>
    <row r="1776" spans="1:14" hidden="1" x14ac:dyDescent="0.25">
      <c r="A1776" t="s">
        <v>14</v>
      </c>
      <c r="B1776" t="s">
        <v>22</v>
      </c>
      <c r="C1776" t="s">
        <v>906</v>
      </c>
      <c r="D1776">
        <v>4732240967</v>
      </c>
      <c r="E1776" s="1">
        <v>45098</v>
      </c>
      <c r="F1776" s="1">
        <v>45098</v>
      </c>
      <c r="G1776">
        <v>9896211868</v>
      </c>
      <c r="H1776">
        <v>87133670</v>
      </c>
      <c r="I1776" s="5">
        <v>87803.12</v>
      </c>
      <c r="J1776" s="1">
        <v>45158</v>
      </c>
      <c r="K1776" s="4">
        <v>1985.51</v>
      </c>
      <c r="L1776" s="1">
        <v>45134</v>
      </c>
      <c r="M1776">
        <v>-24</v>
      </c>
      <c r="N1776" s="4">
        <f t="shared" si="27"/>
        <v>-47652.24</v>
      </c>
    </row>
    <row r="1777" spans="1:14" hidden="1" x14ac:dyDescent="0.25">
      <c r="A1777" t="s">
        <v>14</v>
      </c>
      <c r="B1777" t="s">
        <v>22</v>
      </c>
      <c r="C1777" t="s">
        <v>906</v>
      </c>
      <c r="D1777">
        <v>4732240967</v>
      </c>
      <c r="E1777" s="1">
        <v>45121</v>
      </c>
      <c r="F1777" s="1">
        <v>45121</v>
      </c>
      <c r="G1777">
        <v>10065716806</v>
      </c>
      <c r="H1777">
        <v>87134656</v>
      </c>
      <c r="I1777" s="5">
        <v>2184.0500000000002</v>
      </c>
      <c r="J1777" s="1">
        <v>45181</v>
      </c>
      <c r="K1777" s="4">
        <v>1985.5</v>
      </c>
      <c r="L1777" s="1">
        <v>45196</v>
      </c>
      <c r="M1777">
        <v>15</v>
      </c>
      <c r="N1777" s="4">
        <f t="shared" si="27"/>
        <v>29782.5</v>
      </c>
    </row>
    <row r="1778" spans="1:14" hidden="1" x14ac:dyDescent="0.25">
      <c r="A1778" t="s">
        <v>14</v>
      </c>
      <c r="B1778" t="s">
        <v>22</v>
      </c>
      <c r="C1778" t="s">
        <v>353</v>
      </c>
      <c r="D1778">
        <v>10181220152</v>
      </c>
      <c r="E1778" s="1">
        <v>45023</v>
      </c>
      <c r="F1778" s="1">
        <v>45023</v>
      </c>
      <c r="G1778">
        <v>9390064562</v>
      </c>
      <c r="H1778">
        <v>9573312337</v>
      </c>
      <c r="I1778" s="5">
        <v>2419.38</v>
      </c>
      <c r="J1778" s="1">
        <v>45083</v>
      </c>
      <c r="K1778" s="4">
        <v>1983.1</v>
      </c>
      <c r="L1778" s="1">
        <v>45196</v>
      </c>
      <c r="M1778">
        <v>113</v>
      </c>
      <c r="N1778" s="4">
        <f t="shared" si="27"/>
        <v>224090.3</v>
      </c>
    </row>
    <row r="1779" spans="1:14" hidden="1" x14ac:dyDescent="0.25">
      <c r="A1779" t="s">
        <v>14</v>
      </c>
      <c r="B1779" t="s">
        <v>22</v>
      </c>
      <c r="C1779" t="s">
        <v>225</v>
      </c>
      <c r="D1779">
        <v>11815361008</v>
      </c>
      <c r="E1779" s="1">
        <v>45029</v>
      </c>
      <c r="F1779" s="1">
        <v>45029</v>
      </c>
      <c r="G1779">
        <v>9421341070</v>
      </c>
      <c r="H1779" t="s">
        <v>420</v>
      </c>
      <c r="I1779" s="5">
        <v>2178.02</v>
      </c>
      <c r="J1779" s="1">
        <v>45089</v>
      </c>
      <c r="K1779" s="4">
        <v>1980.02</v>
      </c>
      <c r="L1779" s="1">
        <v>45196</v>
      </c>
      <c r="M1779">
        <v>107</v>
      </c>
      <c r="N1779" s="4">
        <f t="shared" si="27"/>
        <v>211862.13999999998</v>
      </c>
    </row>
    <row r="1780" spans="1:14" hidden="1" x14ac:dyDescent="0.25">
      <c r="A1780" t="s">
        <v>14</v>
      </c>
      <c r="B1780" t="s">
        <v>22</v>
      </c>
      <c r="C1780" t="s">
        <v>301</v>
      </c>
      <c r="D1780">
        <v>5849130157</v>
      </c>
      <c r="E1780" s="1">
        <v>45169</v>
      </c>
      <c r="F1780" s="1">
        <v>45169</v>
      </c>
      <c r="G1780">
        <v>10350966819</v>
      </c>
      <c r="H1780" t="s">
        <v>1841</v>
      </c>
      <c r="I1780" s="5">
        <v>2415.6</v>
      </c>
      <c r="J1780" s="1">
        <v>45229</v>
      </c>
      <c r="K1780" s="4">
        <v>1980</v>
      </c>
      <c r="L1780" s="1">
        <v>45196</v>
      </c>
      <c r="M1780">
        <v>-33</v>
      </c>
      <c r="N1780" s="4">
        <f t="shared" si="27"/>
        <v>-65340</v>
      </c>
    </row>
    <row r="1781" spans="1:14" hidden="1" x14ac:dyDescent="0.25">
      <c r="A1781" t="s">
        <v>14</v>
      </c>
      <c r="B1781" t="s">
        <v>22</v>
      </c>
      <c r="C1781" t="s">
        <v>739</v>
      </c>
      <c r="D1781">
        <v>2368591208</v>
      </c>
      <c r="E1781" s="1">
        <v>45072</v>
      </c>
      <c r="F1781" s="1">
        <v>45072</v>
      </c>
      <c r="G1781">
        <v>9717696640</v>
      </c>
      <c r="H1781">
        <v>8100366022</v>
      </c>
      <c r="I1781" s="5">
        <v>2405.35</v>
      </c>
      <c r="J1781" s="1">
        <v>45132</v>
      </c>
      <c r="K1781" s="4">
        <v>1971.6</v>
      </c>
      <c r="L1781" s="1">
        <v>45163</v>
      </c>
      <c r="M1781">
        <v>31</v>
      </c>
      <c r="N1781" s="4">
        <f t="shared" si="27"/>
        <v>61119.6</v>
      </c>
    </row>
    <row r="1782" spans="1:14" hidden="1" x14ac:dyDescent="0.25">
      <c r="A1782" t="s">
        <v>14</v>
      </c>
      <c r="B1782" t="s">
        <v>22</v>
      </c>
      <c r="C1782" t="s">
        <v>739</v>
      </c>
      <c r="D1782">
        <v>2368591208</v>
      </c>
      <c r="E1782" s="1">
        <v>45097</v>
      </c>
      <c r="F1782" s="1">
        <v>45097</v>
      </c>
      <c r="G1782">
        <v>9888918797</v>
      </c>
      <c r="H1782">
        <v>8100370344</v>
      </c>
      <c r="I1782" s="5">
        <v>2405.35</v>
      </c>
      <c r="J1782" s="1">
        <v>45157</v>
      </c>
      <c r="K1782" s="4">
        <v>1971.6</v>
      </c>
      <c r="L1782" s="1">
        <v>45163</v>
      </c>
      <c r="M1782">
        <v>6</v>
      </c>
      <c r="N1782" s="4">
        <f t="shared" si="27"/>
        <v>11829.599999999999</v>
      </c>
    </row>
    <row r="1783" spans="1:14" hidden="1" x14ac:dyDescent="0.25">
      <c r="A1783" t="s">
        <v>14</v>
      </c>
      <c r="B1783" t="s">
        <v>22</v>
      </c>
      <c r="C1783" t="s">
        <v>739</v>
      </c>
      <c r="D1783">
        <v>2368591208</v>
      </c>
      <c r="E1783" s="1">
        <v>45097</v>
      </c>
      <c r="F1783" s="1">
        <v>45097</v>
      </c>
      <c r="G1783">
        <v>9888918835</v>
      </c>
      <c r="H1783">
        <v>8100370345</v>
      </c>
      <c r="I1783" s="5">
        <v>2405.35</v>
      </c>
      <c r="J1783" s="1">
        <v>45157</v>
      </c>
      <c r="K1783" s="4">
        <v>1971.6</v>
      </c>
      <c r="L1783" s="1">
        <v>45163</v>
      </c>
      <c r="M1783">
        <v>6</v>
      </c>
      <c r="N1783" s="4">
        <f t="shared" si="27"/>
        <v>11829.599999999999</v>
      </c>
    </row>
    <row r="1784" spans="1:14" hidden="1" x14ac:dyDescent="0.25">
      <c r="A1784" t="s">
        <v>14</v>
      </c>
      <c r="B1784" t="s">
        <v>22</v>
      </c>
      <c r="C1784" t="s">
        <v>739</v>
      </c>
      <c r="D1784">
        <v>2368591208</v>
      </c>
      <c r="E1784" s="1">
        <v>45140</v>
      </c>
      <c r="F1784" s="1">
        <v>45140</v>
      </c>
      <c r="G1784">
        <v>10178923296</v>
      </c>
      <c r="H1784">
        <v>8100379002</v>
      </c>
      <c r="I1784" s="5">
        <v>2405.35</v>
      </c>
      <c r="J1784" s="1">
        <v>45200</v>
      </c>
      <c r="K1784" s="4">
        <v>1971.6</v>
      </c>
      <c r="L1784" s="1">
        <v>45196</v>
      </c>
      <c r="M1784">
        <v>-4</v>
      </c>
      <c r="N1784" s="4">
        <f t="shared" si="27"/>
        <v>-7886.4</v>
      </c>
    </row>
    <row r="1785" spans="1:14" hidden="1" x14ac:dyDescent="0.25">
      <c r="A1785" t="s">
        <v>14</v>
      </c>
      <c r="B1785" t="s">
        <v>22</v>
      </c>
      <c r="C1785" t="s">
        <v>739</v>
      </c>
      <c r="D1785">
        <v>2368591208</v>
      </c>
      <c r="E1785" s="1">
        <v>45140</v>
      </c>
      <c r="F1785" s="1">
        <v>45140</v>
      </c>
      <c r="G1785">
        <v>10178923373</v>
      </c>
      <c r="H1785">
        <v>8100379001</v>
      </c>
      <c r="I1785" s="5">
        <v>2405.35</v>
      </c>
      <c r="J1785" s="1">
        <v>45200</v>
      </c>
      <c r="K1785" s="4">
        <v>1971.6</v>
      </c>
      <c r="L1785" s="1">
        <v>45196</v>
      </c>
      <c r="M1785">
        <v>-4</v>
      </c>
      <c r="N1785" s="4">
        <f t="shared" si="27"/>
        <v>-7886.4</v>
      </c>
    </row>
    <row r="1786" spans="1:14" hidden="1" x14ac:dyDescent="0.25">
      <c r="A1786" t="s">
        <v>14</v>
      </c>
      <c r="B1786" t="s">
        <v>22</v>
      </c>
      <c r="C1786" t="s">
        <v>100</v>
      </c>
      <c r="D1786">
        <v>13110270157</v>
      </c>
      <c r="E1786" s="1">
        <v>45100</v>
      </c>
      <c r="F1786" s="1">
        <v>45100</v>
      </c>
      <c r="G1786">
        <v>9909067971</v>
      </c>
      <c r="H1786">
        <v>980295423</v>
      </c>
      <c r="I1786" s="5">
        <v>2397.06</v>
      </c>
      <c r="J1786" s="1">
        <v>45138</v>
      </c>
      <c r="K1786" s="4">
        <v>1964.8</v>
      </c>
      <c r="L1786" s="1">
        <v>45134</v>
      </c>
      <c r="M1786">
        <v>-4</v>
      </c>
      <c r="N1786" s="4">
        <f t="shared" si="27"/>
        <v>-7859.2</v>
      </c>
    </row>
    <row r="1787" spans="1:14" hidden="1" x14ac:dyDescent="0.25">
      <c r="A1787" t="s">
        <v>14</v>
      </c>
      <c r="B1787" t="s">
        <v>22</v>
      </c>
      <c r="C1787" t="s">
        <v>717</v>
      </c>
      <c r="D1787">
        <v>801720152</v>
      </c>
      <c r="E1787" s="1">
        <v>45107</v>
      </c>
      <c r="F1787" s="1">
        <v>45107</v>
      </c>
      <c r="G1787">
        <v>9949063535</v>
      </c>
      <c r="H1787">
        <v>2300022154</v>
      </c>
      <c r="I1787" s="5">
        <v>2394.0700000000002</v>
      </c>
      <c r="J1787" s="1">
        <v>45167</v>
      </c>
      <c r="K1787" s="4">
        <v>1962.34</v>
      </c>
      <c r="L1787" s="1">
        <v>45134</v>
      </c>
      <c r="M1787">
        <v>-33</v>
      </c>
      <c r="N1787" s="4">
        <f t="shared" si="27"/>
        <v>-64757.219999999994</v>
      </c>
    </row>
    <row r="1788" spans="1:14" hidden="1" x14ac:dyDescent="0.25">
      <c r="A1788" t="s">
        <v>14</v>
      </c>
      <c r="B1788" t="s">
        <v>22</v>
      </c>
      <c r="C1788" t="s">
        <v>631</v>
      </c>
      <c r="D1788">
        <v>5848061007</v>
      </c>
      <c r="E1788" s="1">
        <v>45147</v>
      </c>
      <c r="F1788" s="1">
        <v>45147</v>
      </c>
      <c r="G1788">
        <v>10226581170</v>
      </c>
      <c r="H1788">
        <v>2023012000071580</v>
      </c>
      <c r="I1788" s="5">
        <v>2157.4499999999998</v>
      </c>
      <c r="J1788" s="1">
        <v>45207</v>
      </c>
      <c r="K1788" s="4">
        <v>1961.32</v>
      </c>
      <c r="L1788" s="1">
        <v>45163</v>
      </c>
      <c r="M1788">
        <v>-44</v>
      </c>
      <c r="N1788" s="4">
        <f t="shared" si="27"/>
        <v>-86298.08</v>
      </c>
    </row>
    <row r="1789" spans="1:14" hidden="1" x14ac:dyDescent="0.25">
      <c r="A1789" t="s">
        <v>14</v>
      </c>
      <c r="B1789" t="s">
        <v>22</v>
      </c>
      <c r="C1789" t="s">
        <v>93</v>
      </c>
      <c r="D1789">
        <v>2246610162</v>
      </c>
      <c r="E1789" s="1">
        <v>45068</v>
      </c>
      <c r="F1789" s="1">
        <v>45068</v>
      </c>
      <c r="G1789">
        <v>9692879756</v>
      </c>
      <c r="H1789">
        <v>3112</v>
      </c>
      <c r="I1789" s="5">
        <v>2380.83</v>
      </c>
      <c r="J1789" s="1">
        <v>45128</v>
      </c>
      <c r="K1789" s="4">
        <v>1951.5</v>
      </c>
      <c r="L1789" s="1">
        <v>45134</v>
      </c>
      <c r="M1789">
        <v>6</v>
      </c>
      <c r="N1789" s="4">
        <f t="shared" si="27"/>
        <v>11709</v>
      </c>
    </row>
    <row r="1790" spans="1:14" hidden="1" x14ac:dyDescent="0.25">
      <c r="A1790" t="s">
        <v>14</v>
      </c>
      <c r="B1790" t="s">
        <v>22</v>
      </c>
      <c r="C1790" t="s">
        <v>1778</v>
      </c>
      <c r="D1790">
        <v>6068041000</v>
      </c>
      <c r="E1790" s="1">
        <v>45150</v>
      </c>
      <c r="F1790" s="1">
        <v>45150</v>
      </c>
      <c r="G1790">
        <v>10257747741</v>
      </c>
      <c r="H1790">
        <v>22317851</v>
      </c>
      <c r="I1790" s="5">
        <v>2379</v>
      </c>
      <c r="J1790" s="1">
        <v>45210</v>
      </c>
      <c r="K1790" s="4">
        <v>1950</v>
      </c>
      <c r="L1790" s="1">
        <v>45163</v>
      </c>
      <c r="M1790">
        <v>-47</v>
      </c>
      <c r="N1790" s="4">
        <f t="shared" si="27"/>
        <v>-91650</v>
      </c>
    </row>
    <row r="1791" spans="1:14" hidden="1" x14ac:dyDescent="0.25">
      <c r="A1791" t="s">
        <v>14</v>
      </c>
      <c r="B1791" t="s">
        <v>22</v>
      </c>
      <c r="C1791" t="s">
        <v>115</v>
      </c>
      <c r="D1791">
        <v>82130592</v>
      </c>
      <c r="E1791" s="1">
        <v>45091</v>
      </c>
      <c r="F1791" s="1">
        <v>45091</v>
      </c>
      <c r="G1791">
        <v>9843879531</v>
      </c>
      <c r="H1791">
        <v>2004023441</v>
      </c>
      <c r="I1791" s="5">
        <v>2144.87</v>
      </c>
      <c r="J1791" s="1">
        <v>45151</v>
      </c>
      <c r="K1791" s="4">
        <v>1949.88</v>
      </c>
      <c r="L1791" s="1">
        <v>45134</v>
      </c>
      <c r="M1791">
        <v>-17</v>
      </c>
      <c r="N1791" s="4">
        <f t="shared" si="27"/>
        <v>-33147.96</v>
      </c>
    </row>
    <row r="1792" spans="1:14" hidden="1" x14ac:dyDescent="0.25">
      <c r="A1792" t="s">
        <v>14</v>
      </c>
      <c r="B1792" t="s">
        <v>22</v>
      </c>
      <c r="C1792" t="s">
        <v>216</v>
      </c>
      <c r="D1792">
        <v>2774840595</v>
      </c>
      <c r="E1792" s="1">
        <v>45098</v>
      </c>
      <c r="F1792" s="1">
        <v>45098</v>
      </c>
      <c r="G1792">
        <v>9896746850</v>
      </c>
      <c r="H1792">
        <v>9897182165</v>
      </c>
      <c r="I1792" s="5">
        <v>2143.15</v>
      </c>
      <c r="J1792" s="1">
        <v>45158</v>
      </c>
      <c r="K1792" s="4">
        <v>1948.32</v>
      </c>
      <c r="L1792" s="1">
        <v>45134</v>
      </c>
      <c r="M1792">
        <v>-24</v>
      </c>
      <c r="N1792" s="4">
        <f t="shared" si="27"/>
        <v>-46759.68</v>
      </c>
    </row>
    <row r="1793" spans="1:14" hidden="1" x14ac:dyDescent="0.25">
      <c r="A1793" t="s">
        <v>14</v>
      </c>
      <c r="B1793" t="s">
        <v>22</v>
      </c>
      <c r="C1793" t="s">
        <v>216</v>
      </c>
      <c r="D1793">
        <v>2774840595</v>
      </c>
      <c r="E1793" s="1">
        <v>45101</v>
      </c>
      <c r="F1793" s="1">
        <v>45101</v>
      </c>
      <c r="G1793">
        <v>9916970386</v>
      </c>
      <c r="H1793">
        <v>9897183428</v>
      </c>
      <c r="I1793" s="5">
        <v>2143.15</v>
      </c>
      <c r="J1793" s="1">
        <v>45161</v>
      </c>
      <c r="K1793" s="4">
        <v>1948.32</v>
      </c>
      <c r="L1793" s="1">
        <v>45134</v>
      </c>
      <c r="M1793">
        <v>-27</v>
      </c>
      <c r="N1793" s="4">
        <f t="shared" si="27"/>
        <v>-52604.639999999999</v>
      </c>
    </row>
    <row r="1794" spans="1:14" hidden="1" x14ac:dyDescent="0.25">
      <c r="A1794" t="s">
        <v>14</v>
      </c>
      <c r="B1794" t="s">
        <v>22</v>
      </c>
      <c r="C1794" t="s">
        <v>78</v>
      </c>
      <c r="D1794">
        <v>2518990284</v>
      </c>
      <c r="E1794" s="1">
        <v>45173</v>
      </c>
      <c r="F1794" s="1">
        <v>45173</v>
      </c>
      <c r="G1794">
        <v>10374538808</v>
      </c>
      <c r="H1794" t="s">
        <v>1890</v>
      </c>
      <c r="I1794" s="5">
        <v>2371.6799999999998</v>
      </c>
      <c r="J1794" s="1">
        <v>45233</v>
      </c>
      <c r="K1794" s="4">
        <v>1944</v>
      </c>
      <c r="L1794" s="1">
        <v>45196</v>
      </c>
      <c r="M1794">
        <v>-37</v>
      </c>
      <c r="N1794" s="4">
        <f t="shared" ref="N1794:N1857" si="28">+K1794*M1794</f>
        <v>-71928</v>
      </c>
    </row>
    <row r="1795" spans="1:14" hidden="1" x14ac:dyDescent="0.25">
      <c r="A1795" t="s">
        <v>14</v>
      </c>
      <c r="B1795" t="s">
        <v>22</v>
      </c>
      <c r="C1795" t="s">
        <v>36</v>
      </c>
      <c r="D1795">
        <v>8126390155</v>
      </c>
      <c r="E1795" s="1">
        <v>45137</v>
      </c>
      <c r="F1795" s="1">
        <v>45137</v>
      </c>
      <c r="G1795">
        <v>10162935260</v>
      </c>
      <c r="H1795" t="s">
        <v>1632</v>
      </c>
      <c r="I1795" s="5">
        <v>2370.52</v>
      </c>
      <c r="J1795" s="1">
        <v>45169</v>
      </c>
      <c r="K1795" s="4">
        <v>1943.05</v>
      </c>
      <c r="L1795" s="1">
        <v>45182</v>
      </c>
      <c r="M1795">
        <v>13</v>
      </c>
      <c r="N1795" s="4">
        <f t="shared" si="28"/>
        <v>25259.649999999998</v>
      </c>
    </row>
    <row r="1796" spans="1:14" hidden="1" x14ac:dyDescent="0.25">
      <c r="A1796" t="s">
        <v>14</v>
      </c>
      <c r="B1796" t="s">
        <v>22</v>
      </c>
      <c r="C1796" t="s">
        <v>1247</v>
      </c>
      <c r="D1796">
        <v>4785851009</v>
      </c>
      <c r="E1796" s="1">
        <v>45109</v>
      </c>
      <c r="F1796" s="1">
        <v>45109</v>
      </c>
      <c r="G1796">
        <v>9965334760</v>
      </c>
      <c r="H1796">
        <v>1011409352</v>
      </c>
      <c r="I1796" s="5">
        <v>2360.6999999999998</v>
      </c>
      <c r="J1796" s="1">
        <v>45169</v>
      </c>
      <c r="K1796" s="4">
        <v>1935</v>
      </c>
      <c r="L1796" s="1">
        <v>45163</v>
      </c>
      <c r="M1796">
        <v>-6</v>
      </c>
      <c r="N1796" s="4">
        <f t="shared" si="28"/>
        <v>-11610</v>
      </c>
    </row>
    <row r="1797" spans="1:14" hidden="1" x14ac:dyDescent="0.25">
      <c r="A1797" t="s">
        <v>14</v>
      </c>
      <c r="B1797" t="s">
        <v>22</v>
      </c>
      <c r="C1797" t="s">
        <v>27</v>
      </c>
      <c r="D1797">
        <v>9238800156</v>
      </c>
      <c r="E1797" s="1">
        <v>45132</v>
      </c>
      <c r="F1797" s="1">
        <v>45132</v>
      </c>
      <c r="G1797">
        <v>10132498964</v>
      </c>
      <c r="H1797">
        <v>1209756486</v>
      </c>
      <c r="I1797" s="5">
        <v>2354.6</v>
      </c>
      <c r="J1797" s="1">
        <v>45192</v>
      </c>
      <c r="K1797" s="4">
        <v>1930</v>
      </c>
      <c r="L1797" s="1">
        <v>45196</v>
      </c>
      <c r="M1797">
        <v>4</v>
      </c>
      <c r="N1797" s="4">
        <f t="shared" si="28"/>
        <v>7720</v>
      </c>
    </row>
    <row r="1798" spans="1:14" hidden="1" x14ac:dyDescent="0.25">
      <c r="A1798" t="s">
        <v>14</v>
      </c>
      <c r="B1798" t="s">
        <v>22</v>
      </c>
      <c r="C1798" t="s">
        <v>332</v>
      </c>
      <c r="D1798">
        <v>10994940152</v>
      </c>
      <c r="E1798" s="1">
        <v>45087</v>
      </c>
      <c r="F1798" s="1">
        <v>45087</v>
      </c>
      <c r="G1798">
        <v>9808923185</v>
      </c>
      <c r="H1798">
        <v>6100244306</v>
      </c>
      <c r="I1798" s="5">
        <v>2348.9299999999998</v>
      </c>
      <c r="J1798" s="1">
        <v>45147</v>
      </c>
      <c r="K1798" s="4">
        <v>1925.35</v>
      </c>
      <c r="L1798" s="1">
        <v>45134</v>
      </c>
      <c r="M1798">
        <v>-13</v>
      </c>
      <c r="N1798" s="4">
        <f t="shared" si="28"/>
        <v>-25029.55</v>
      </c>
    </row>
    <row r="1799" spans="1:14" hidden="1" x14ac:dyDescent="0.25">
      <c r="A1799" t="s">
        <v>14</v>
      </c>
      <c r="B1799" t="s">
        <v>22</v>
      </c>
      <c r="C1799" t="s">
        <v>428</v>
      </c>
      <c r="D1799">
        <v>2143930150</v>
      </c>
      <c r="E1799" s="1">
        <v>45127</v>
      </c>
      <c r="F1799" s="1">
        <v>45127</v>
      </c>
      <c r="G1799">
        <v>10102624349</v>
      </c>
      <c r="H1799">
        <v>101318</v>
      </c>
      <c r="I1799" s="5">
        <v>2348.5</v>
      </c>
      <c r="J1799" s="1">
        <v>45169</v>
      </c>
      <c r="K1799" s="4">
        <v>1925</v>
      </c>
      <c r="L1799" s="1">
        <v>45189</v>
      </c>
      <c r="M1799">
        <v>20</v>
      </c>
      <c r="N1799" s="4">
        <f t="shared" si="28"/>
        <v>38500</v>
      </c>
    </row>
    <row r="1800" spans="1:14" hidden="1" x14ac:dyDescent="0.25">
      <c r="A1800" t="s">
        <v>14</v>
      </c>
      <c r="B1800" t="s">
        <v>22</v>
      </c>
      <c r="C1800" t="s">
        <v>128</v>
      </c>
      <c r="D1800">
        <v>11159150157</v>
      </c>
      <c r="E1800" s="1">
        <v>45108</v>
      </c>
      <c r="F1800" s="1">
        <v>45108</v>
      </c>
      <c r="G1800">
        <v>9955888067</v>
      </c>
      <c r="H1800">
        <v>2301056</v>
      </c>
      <c r="I1800" s="5">
        <v>2318</v>
      </c>
      <c r="J1800" s="1">
        <v>45168</v>
      </c>
      <c r="K1800" s="4">
        <v>1900</v>
      </c>
      <c r="L1800" s="1">
        <v>45196</v>
      </c>
      <c r="M1800">
        <v>28</v>
      </c>
      <c r="N1800" s="4">
        <f t="shared" si="28"/>
        <v>53200</v>
      </c>
    </row>
    <row r="1801" spans="1:14" hidden="1" x14ac:dyDescent="0.25">
      <c r="A1801" t="s">
        <v>14</v>
      </c>
      <c r="B1801" t="s">
        <v>22</v>
      </c>
      <c r="C1801" t="s">
        <v>138</v>
      </c>
      <c r="D1801">
        <v>5763890638</v>
      </c>
      <c r="E1801" s="1">
        <v>45111</v>
      </c>
      <c r="F1801" s="1">
        <v>45111</v>
      </c>
      <c r="G1801">
        <v>9979472482</v>
      </c>
      <c r="H1801" t="s">
        <v>1293</v>
      </c>
      <c r="I1801" s="5">
        <v>2090</v>
      </c>
      <c r="J1801" s="1">
        <v>45171</v>
      </c>
      <c r="K1801" s="4">
        <v>1900</v>
      </c>
      <c r="L1801" s="1">
        <v>45196</v>
      </c>
      <c r="M1801">
        <v>25</v>
      </c>
      <c r="N1801" s="4">
        <f t="shared" si="28"/>
        <v>47500</v>
      </c>
    </row>
    <row r="1802" spans="1:14" hidden="1" x14ac:dyDescent="0.25">
      <c r="A1802" t="s">
        <v>14</v>
      </c>
      <c r="B1802" t="s">
        <v>22</v>
      </c>
      <c r="C1802" t="s">
        <v>339</v>
      </c>
      <c r="D1802">
        <v>3841180106</v>
      </c>
      <c r="E1802" s="1">
        <v>45115</v>
      </c>
      <c r="F1802" s="1">
        <v>45115</v>
      </c>
      <c r="G1802">
        <v>10015145439</v>
      </c>
      <c r="H1802">
        <v>2300005334</v>
      </c>
      <c r="I1802" s="5">
        <v>2089.56</v>
      </c>
      <c r="J1802" s="1">
        <v>45175</v>
      </c>
      <c r="K1802" s="4">
        <v>1899.6</v>
      </c>
      <c r="L1802" s="1">
        <v>45196</v>
      </c>
      <c r="M1802">
        <v>21</v>
      </c>
      <c r="N1802" s="4">
        <f t="shared" si="28"/>
        <v>39891.599999999999</v>
      </c>
    </row>
    <row r="1803" spans="1:14" hidden="1" x14ac:dyDescent="0.25">
      <c r="A1803" t="s">
        <v>14</v>
      </c>
      <c r="B1803" t="s">
        <v>22</v>
      </c>
      <c r="C1803" t="s">
        <v>314</v>
      </c>
      <c r="D1803">
        <v>11278030157</v>
      </c>
      <c r="E1803" s="1">
        <v>45021</v>
      </c>
      <c r="F1803" s="1">
        <v>45021</v>
      </c>
      <c r="G1803">
        <v>9371379078</v>
      </c>
      <c r="H1803" t="s">
        <v>319</v>
      </c>
      <c r="I1803" s="5">
        <v>2087.8000000000002</v>
      </c>
      <c r="J1803" s="1">
        <v>45081</v>
      </c>
      <c r="K1803" s="4">
        <v>1898</v>
      </c>
      <c r="L1803" s="1">
        <v>45196</v>
      </c>
      <c r="M1803">
        <v>115</v>
      </c>
      <c r="N1803" s="4">
        <f t="shared" si="28"/>
        <v>218270</v>
      </c>
    </row>
    <row r="1804" spans="1:14" hidden="1" x14ac:dyDescent="0.25">
      <c r="A1804" t="s">
        <v>14</v>
      </c>
      <c r="B1804" t="s">
        <v>22</v>
      </c>
      <c r="C1804" t="s">
        <v>33</v>
      </c>
      <c r="D1804">
        <v>3728930714</v>
      </c>
      <c r="E1804" s="1">
        <v>45020</v>
      </c>
      <c r="F1804" s="1">
        <v>45020</v>
      </c>
      <c r="G1804">
        <v>9357811343</v>
      </c>
      <c r="H1804" t="s">
        <v>274</v>
      </c>
      <c r="I1804" s="5">
        <v>2313.12</v>
      </c>
      <c r="J1804" s="1">
        <v>45080</v>
      </c>
      <c r="K1804" s="4">
        <v>1896</v>
      </c>
      <c r="L1804" s="1">
        <v>45147</v>
      </c>
      <c r="M1804">
        <v>67</v>
      </c>
      <c r="N1804" s="4">
        <f t="shared" si="28"/>
        <v>127032</v>
      </c>
    </row>
    <row r="1805" spans="1:14" hidden="1" x14ac:dyDescent="0.25">
      <c r="A1805" t="s">
        <v>14</v>
      </c>
      <c r="B1805" t="s">
        <v>22</v>
      </c>
      <c r="C1805" t="s">
        <v>309</v>
      </c>
      <c r="D1805">
        <v>133360081</v>
      </c>
      <c r="E1805" s="1">
        <v>45126</v>
      </c>
      <c r="F1805" s="1">
        <v>45126</v>
      </c>
      <c r="G1805">
        <v>10086302786</v>
      </c>
      <c r="H1805" t="s">
        <v>1491</v>
      </c>
      <c r="I1805" s="5">
        <v>2084.2800000000002</v>
      </c>
      <c r="J1805" s="1">
        <v>45186</v>
      </c>
      <c r="K1805" s="4">
        <v>1894.8</v>
      </c>
      <c r="L1805" s="1">
        <v>45196</v>
      </c>
      <c r="M1805">
        <v>10</v>
      </c>
      <c r="N1805" s="4">
        <f t="shared" si="28"/>
        <v>18948</v>
      </c>
    </row>
    <row r="1806" spans="1:14" hidden="1" x14ac:dyDescent="0.25">
      <c r="A1806" t="s">
        <v>14</v>
      </c>
      <c r="B1806" t="s">
        <v>22</v>
      </c>
      <c r="C1806" t="s">
        <v>1649</v>
      </c>
      <c r="D1806" t="s">
        <v>1650</v>
      </c>
      <c r="E1806" s="1">
        <v>45139</v>
      </c>
      <c r="F1806" s="1">
        <v>45139</v>
      </c>
      <c r="G1806">
        <v>10171284942</v>
      </c>
      <c r="H1806" t="s">
        <v>1651</v>
      </c>
      <c r="I1806" s="5">
        <v>2255.48</v>
      </c>
      <c r="J1806" s="1">
        <v>45169</v>
      </c>
      <c r="K1806" s="4">
        <v>1892.98</v>
      </c>
      <c r="L1806" s="1">
        <v>45142</v>
      </c>
      <c r="M1806">
        <v>-27</v>
      </c>
      <c r="N1806" s="4">
        <f t="shared" si="28"/>
        <v>-51110.46</v>
      </c>
    </row>
    <row r="1807" spans="1:14" hidden="1" x14ac:dyDescent="0.25">
      <c r="A1807" t="s">
        <v>14</v>
      </c>
      <c r="B1807" t="s">
        <v>22</v>
      </c>
      <c r="C1807" t="s">
        <v>1649</v>
      </c>
      <c r="D1807" t="s">
        <v>1650</v>
      </c>
      <c r="E1807" s="1">
        <v>45170</v>
      </c>
      <c r="F1807" s="1">
        <v>45170</v>
      </c>
      <c r="G1807">
        <v>10365917003</v>
      </c>
      <c r="H1807" t="s">
        <v>1882</v>
      </c>
      <c r="I1807" s="5">
        <v>2255.48</v>
      </c>
      <c r="J1807" s="1">
        <v>45230</v>
      </c>
      <c r="K1807" s="4">
        <v>1892.98</v>
      </c>
      <c r="L1807" s="1">
        <v>45176</v>
      </c>
      <c r="M1807">
        <v>-54</v>
      </c>
      <c r="N1807" s="4">
        <f t="shared" si="28"/>
        <v>-102220.92</v>
      </c>
    </row>
    <row r="1808" spans="1:14" hidden="1" x14ac:dyDescent="0.25">
      <c r="A1808" t="s">
        <v>14</v>
      </c>
      <c r="B1808" t="s">
        <v>22</v>
      </c>
      <c r="C1808" t="s">
        <v>1649</v>
      </c>
      <c r="D1808" t="s">
        <v>1650</v>
      </c>
      <c r="E1808" s="1">
        <v>45180</v>
      </c>
      <c r="F1808" s="1">
        <v>45180</v>
      </c>
      <c r="G1808">
        <v>10421239500</v>
      </c>
      <c r="H1808" t="s">
        <v>1916</v>
      </c>
      <c r="I1808" s="5">
        <v>2255.48</v>
      </c>
      <c r="J1808" s="1">
        <v>45240</v>
      </c>
      <c r="K1808" s="4">
        <v>1892.98</v>
      </c>
      <c r="L1808" s="1">
        <v>45194</v>
      </c>
      <c r="M1808">
        <v>-46</v>
      </c>
      <c r="N1808" s="4">
        <f t="shared" si="28"/>
        <v>-87077.08</v>
      </c>
    </row>
    <row r="1809" spans="1:14" hidden="1" x14ac:dyDescent="0.25">
      <c r="A1809" t="s">
        <v>14</v>
      </c>
      <c r="B1809" t="s">
        <v>22</v>
      </c>
      <c r="C1809" t="s">
        <v>426</v>
      </c>
      <c r="D1809">
        <v>12785290151</v>
      </c>
      <c r="E1809" s="1">
        <v>45126</v>
      </c>
      <c r="F1809" s="1">
        <v>45126</v>
      </c>
      <c r="G1809">
        <v>10102587317</v>
      </c>
      <c r="H1809" t="s">
        <v>1516</v>
      </c>
      <c r="I1809" s="5">
        <v>2308.85</v>
      </c>
      <c r="J1809" s="1">
        <v>45186</v>
      </c>
      <c r="K1809" s="4">
        <v>1892.5</v>
      </c>
      <c r="L1809" s="1">
        <v>45196</v>
      </c>
      <c r="M1809">
        <v>10</v>
      </c>
      <c r="N1809" s="4">
        <f t="shared" si="28"/>
        <v>18925</v>
      </c>
    </row>
    <row r="1810" spans="1:14" hidden="1" x14ac:dyDescent="0.25">
      <c r="A1810" t="s">
        <v>14</v>
      </c>
      <c r="B1810" t="s">
        <v>22</v>
      </c>
      <c r="C1810" t="s">
        <v>430</v>
      </c>
      <c r="D1810">
        <v>1376730188</v>
      </c>
      <c r="E1810" s="1">
        <v>45143</v>
      </c>
      <c r="F1810" s="1">
        <v>45143</v>
      </c>
      <c r="G1810">
        <v>10212699643</v>
      </c>
      <c r="H1810" t="s">
        <v>1747</v>
      </c>
      <c r="I1810" s="5">
        <v>2308.2399999999998</v>
      </c>
      <c r="J1810" s="1">
        <v>45203</v>
      </c>
      <c r="K1810" s="4">
        <v>1892</v>
      </c>
      <c r="L1810" s="1">
        <v>45163</v>
      </c>
      <c r="M1810">
        <v>-40</v>
      </c>
      <c r="N1810" s="4">
        <f t="shared" si="28"/>
        <v>-75680</v>
      </c>
    </row>
    <row r="1811" spans="1:14" hidden="1" x14ac:dyDescent="0.25">
      <c r="A1811" t="s">
        <v>14</v>
      </c>
      <c r="B1811" t="s">
        <v>22</v>
      </c>
      <c r="C1811" t="s">
        <v>636</v>
      </c>
      <c r="D1811">
        <v>422760587</v>
      </c>
      <c r="E1811" s="1">
        <v>45121</v>
      </c>
      <c r="F1811" s="1">
        <v>45121</v>
      </c>
      <c r="G1811">
        <v>10065682616</v>
      </c>
      <c r="H1811">
        <v>2023000010034440</v>
      </c>
      <c r="I1811" s="5">
        <v>2079</v>
      </c>
      <c r="J1811" s="1">
        <v>45181</v>
      </c>
      <c r="K1811" s="4">
        <v>1890</v>
      </c>
      <c r="L1811" s="1">
        <v>45196</v>
      </c>
      <c r="M1811">
        <v>15</v>
      </c>
      <c r="N1811" s="4">
        <f t="shared" si="28"/>
        <v>28350</v>
      </c>
    </row>
    <row r="1812" spans="1:14" hidden="1" x14ac:dyDescent="0.25">
      <c r="A1812" t="s">
        <v>14</v>
      </c>
      <c r="B1812" t="s">
        <v>22</v>
      </c>
      <c r="C1812" t="s">
        <v>636</v>
      </c>
      <c r="D1812">
        <v>422760587</v>
      </c>
      <c r="E1812" s="1">
        <v>45120</v>
      </c>
      <c r="F1812" s="1">
        <v>45120</v>
      </c>
      <c r="G1812">
        <v>10041696546</v>
      </c>
      <c r="H1812">
        <v>2023000010033900</v>
      </c>
      <c r="I1812" s="5">
        <v>2072.4</v>
      </c>
      <c r="J1812" s="1">
        <v>45180</v>
      </c>
      <c r="K1812" s="4">
        <v>1884</v>
      </c>
      <c r="L1812" s="1">
        <v>45196</v>
      </c>
      <c r="M1812">
        <v>16</v>
      </c>
      <c r="N1812" s="4">
        <f t="shared" si="28"/>
        <v>30144</v>
      </c>
    </row>
    <row r="1813" spans="1:14" hidden="1" x14ac:dyDescent="0.25">
      <c r="A1813" t="s">
        <v>14</v>
      </c>
      <c r="B1813" t="s">
        <v>22</v>
      </c>
      <c r="C1813" t="s">
        <v>353</v>
      </c>
      <c r="D1813">
        <v>10181220152</v>
      </c>
      <c r="E1813" s="1">
        <v>45150</v>
      </c>
      <c r="F1813" s="1">
        <v>45150</v>
      </c>
      <c r="G1813">
        <v>10267865302</v>
      </c>
      <c r="H1813">
        <v>9573329422</v>
      </c>
      <c r="I1813" s="5">
        <v>2298.42</v>
      </c>
      <c r="J1813" s="1">
        <v>45210</v>
      </c>
      <c r="K1813" s="4">
        <v>1883.95</v>
      </c>
      <c r="L1813" s="1">
        <v>45196</v>
      </c>
      <c r="M1813">
        <v>-14</v>
      </c>
      <c r="N1813" s="4">
        <f t="shared" si="28"/>
        <v>-26375.3</v>
      </c>
    </row>
    <row r="1814" spans="1:14" hidden="1" x14ac:dyDescent="0.25">
      <c r="A1814" t="s">
        <v>14</v>
      </c>
      <c r="B1814" t="s">
        <v>22</v>
      </c>
      <c r="C1814" t="s">
        <v>303</v>
      </c>
      <c r="D1814">
        <v>4554571002</v>
      </c>
      <c r="E1814" s="1">
        <v>45021</v>
      </c>
      <c r="F1814" s="1">
        <v>45021</v>
      </c>
      <c r="G1814">
        <v>9364719745</v>
      </c>
      <c r="H1814" t="s">
        <v>304</v>
      </c>
      <c r="I1814" s="5">
        <v>2295.63</v>
      </c>
      <c r="J1814" s="1">
        <v>45081</v>
      </c>
      <c r="K1814" s="4">
        <v>1881.66</v>
      </c>
      <c r="L1814" s="1">
        <v>45175</v>
      </c>
      <c r="M1814">
        <v>94</v>
      </c>
      <c r="N1814" s="4">
        <f t="shared" si="28"/>
        <v>176876.04</v>
      </c>
    </row>
    <row r="1815" spans="1:14" hidden="1" x14ac:dyDescent="0.25">
      <c r="A1815" t="s">
        <v>14</v>
      </c>
      <c r="B1815" t="s">
        <v>22</v>
      </c>
      <c r="C1815" t="s">
        <v>349</v>
      </c>
      <c r="D1815">
        <v>674840152</v>
      </c>
      <c r="E1815" s="1">
        <v>45087</v>
      </c>
      <c r="F1815" s="1">
        <v>45087</v>
      </c>
      <c r="G1815">
        <v>9802968861</v>
      </c>
      <c r="H1815">
        <v>5302572720</v>
      </c>
      <c r="I1815" s="5">
        <v>2293.6</v>
      </c>
      <c r="J1815" s="1">
        <v>45147</v>
      </c>
      <c r="K1815" s="4">
        <v>1880</v>
      </c>
      <c r="L1815" s="1">
        <v>45163</v>
      </c>
      <c r="M1815">
        <v>16</v>
      </c>
      <c r="N1815" s="4">
        <f t="shared" si="28"/>
        <v>30080</v>
      </c>
    </row>
    <row r="1816" spans="1:14" hidden="1" x14ac:dyDescent="0.25">
      <c r="A1816" t="s">
        <v>14</v>
      </c>
      <c r="B1816" t="s">
        <v>22</v>
      </c>
      <c r="C1816" t="s">
        <v>275</v>
      </c>
      <c r="D1816">
        <v>10191080158</v>
      </c>
      <c r="E1816" s="1">
        <v>45146</v>
      </c>
      <c r="F1816" s="1">
        <v>45146</v>
      </c>
      <c r="G1816">
        <v>10224451349</v>
      </c>
      <c r="H1816" t="s">
        <v>1751</v>
      </c>
      <c r="I1816" s="5">
        <v>2293.6</v>
      </c>
      <c r="J1816" s="1">
        <v>45206</v>
      </c>
      <c r="K1816" s="4">
        <v>1880</v>
      </c>
      <c r="L1816" s="1">
        <v>45196</v>
      </c>
      <c r="M1816">
        <v>-10</v>
      </c>
      <c r="N1816" s="4">
        <f t="shared" si="28"/>
        <v>-18800</v>
      </c>
    </row>
    <row r="1817" spans="1:14" hidden="1" x14ac:dyDescent="0.25">
      <c r="A1817" t="s">
        <v>14</v>
      </c>
      <c r="B1817" t="s">
        <v>22</v>
      </c>
      <c r="C1817" t="s">
        <v>433</v>
      </c>
      <c r="D1817">
        <v>3351040583</v>
      </c>
      <c r="E1817" s="1">
        <v>45030</v>
      </c>
      <c r="F1817" s="1">
        <v>45030</v>
      </c>
      <c r="G1817">
        <v>9428775197</v>
      </c>
      <c r="H1817">
        <v>232</v>
      </c>
      <c r="I1817" s="5">
        <v>2289.33</v>
      </c>
      <c r="J1817" s="1">
        <v>45090</v>
      </c>
      <c r="K1817" s="4">
        <v>1876.5</v>
      </c>
      <c r="L1817" s="1">
        <v>45163</v>
      </c>
      <c r="M1817">
        <v>73</v>
      </c>
      <c r="N1817" s="4">
        <f t="shared" si="28"/>
        <v>136984.5</v>
      </c>
    </row>
    <row r="1818" spans="1:14" hidden="1" x14ac:dyDescent="0.25">
      <c r="A1818" t="s">
        <v>14</v>
      </c>
      <c r="B1818" t="s">
        <v>22</v>
      </c>
      <c r="C1818" t="s">
        <v>92</v>
      </c>
      <c r="D1818">
        <v>2006400960</v>
      </c>
      <c r="E1818" s="1">
        <v>44970</v>
      </c>
      <c r="F1818" s="1">
        <v>44970</v>
      </c>
      <c r="G1818">
        <v>9016303267</v>
      </c>
      <c r="H1818">
        <v>1602030</v>
      </c>
      <c r="I1818" s="5">
        <v>2287.5</v>
      </c>
      <c r="J1818" s="1">
        <v>45046</v>
      </c>
      <c r="K1818" s="4">
        <v>1875</v>
      </c>
      <c r="L1818" s="1">
        <v>45184</v>
      </c>
      <c r="M1818">
        <v>138</v>
      </c>
      <c r="N1818" s="4">
        <f t="shared" si="28"/>
        <v>258750</v>
      </c>
    </row>
    <row r="1819" spans="1:14" hidden="1" x14ac:dyDescent="0.25">
      <c r="A1819" t="s">
        <v>14</v>
      </c>
      <c r="B1819" t="s">
        <v>22</v>
      </c>
      <c r="C1819" t="s">
        <v>92</v>
      </c>
      <c r="D1819">
        <v>2006400960</v>
      </c>
      <c r="E1819" s="1">
        <v>45030</v>
      </c>
      <c r="F1819" s="1">
        <v>45030</v>
      </c>
      <c r="G1819">
        <v>9428692599</v>
      </c>
      <c r="H1819">
        <v>1615935</v>
      </c>
      <c r="I1819" s="5">
        <v>2287.5</v>
      </c>
      <c r="J1819" s="1">
        <v>45077</v>
      </c>
      <c r="K1819" s="4">
        <v>1875</v>
      </c>
      <c r="L1819" s="1">
        <v>45184</v>
      </c>
      <c r="M1819">
        <v>107</v>
      </c>
      <c r="N1819" s="4">
        <f t="shared" si="28"/>
        <v>200625</v>
      </c>
    </row>
    <row r="1820" spans="1:14" hidden="1" x14ac:dyDescent="0.25">
      <c r="A1820" t="s">
        <v>14</v>
      </c>
      <c r="B1820" t="s">
        <v>22</v>
      </c>
      <c r="C1820" t="s">
        <v>92</v>
      </c>
      <c r="D1820">
        <v>2006400960</v>
      </c>
      <c r="E1820" s="1">
        <v>45059</v>
      </c>
      <c r="F1820" s="1">
        <v>45059</v>
      </c>
      <c r="G1820">
        <v>9625140888</v>
      </c>
      <c r="H1820">
        <v>1619348</v>
      </c>
      <c r="I1820" s="5">
        <v>2287.5</v>
      </c>
      <c r="J1820" s="1">
        <v>45077</v>
      </c>
      <c r="K1820" s="4">
        <v>1875</v>
      </c>
      <c r="L1820" s="1">
        <v>45184</v>
      </c>
      <c r="M1820">
        <v>107</v>
      </c>
      <c r="N1820" s="4">
        <f t="shared" si="28"/>
        <v>200625</v>
      </c>
    </row>
    <row r="1821" spans="1:14" hidden="1" x14ac:dyDescent="0.25">
      <c r="A1821" t="s">
        <v>14</v>
      </c>
      <c r="B1821" t="s">
        <v>22</v>
      </c>
      <c r="C1821" t="s">
        <v>92</v>
      </c>
      <c r="D1821">
        <v>2006400960</v>
      </c>
      <c r="E1821" s="1">
        <v>45089</v>
      </c>
      <c r="F1821" s="1">
        <v>45089</v>
      </c>
      <c r="G1821">
        <v>9833490309</v>
      </c>
      <c r="H1821">
        <v>1628518</v>
      </c>
      <c r="I1821" s="5">
        <v>2287.5</v>
      </c>
      <c r="J1821" s="1">
        <v>45107</v>
      </c>
      <c r="K1821" s="4">
        <v>1875</v>
      </c>
      <c r="L1821" s="1">
        <v>45184</v>
      </c>
      <c r="M1821">
        <v>77</v>
      </c>
      <c r="N1821" s="4">
        <f t="shared" si="28"/>
        <v>144375</v>
      </c>
    </row>
    <row r="1822" spans="1:14" hidden="1" x14ac:dyDescent="0.25">
      <c r="A1822" t="s">
        <v>14</v>
      </c>
      <c r="B1822" t="s">
        <v>22</v>
      </c>
      <c r="C1822" t="s">
        <v>250</v>
      </c>
      <c r="D1822">
        <v>1282550555</v>
      </c>
      <c r="E1822" s="1">
        <v>45104</v>
      </c>
      <c r="F1822" s="1">
        <v>45104</v>
      </c>
      <c r="G1822">
        <v>9929999323</v>
      </c>
      <c r="H1822" t="s">
        <v>1174</v>
      </c>
      <c r="I1822" s="5">
        <v>2275.06</v>
      </c>
      <c r="J1822" s="1">
        <v>45164</v>
      </c>
      <c r="K1822" s="4">
        <v>1864.8</v>
      </c>
      <c r="L1822" s="1">
        <v>45163</v>
      </c>
      <c r="M1822">
        <v>-1</v>
      </c>
      <c r="N1822" s="4">
        <f t="shared" si="28"/>
        <v>-1864.8</v>
      </c>
    </row>
    <row r="1823" spans="1:14" hidden="1" x14ac:dyDescent="0.25">
      <c r="A1823" t="s">
        <v>14</v>
      </c>
      <c r="B1823" t="s">
        <v>22</v>
      </c>
      <c r="C1823" t="s">
        <v>58</v>
      </c>
      <c r="D1823">
        <v>426150488</v>
      </c>
      <c r="E1823" s="1">
        <v>45129</v>
      </c>
      <c r="F1823" s="1">
        <v>45129</v>
      </c>
      <c r="G1823">
        <v>10112353817</v>
      </c>
      <c r="H1823">
        <v>138509</v>
      </c>
      <c r="I1823" s="5">
        <v>2050.85</v>
      </c>
      <c r="J1823" s="1">
        <v>45189</v>
      </c>
      <c r="K1823" s="4">
        <v>1864.41</v>
      </c>
      <c r="L1823" s="1">
        <v>45196</v>
      </c>
      <c r="M1823">
        <v>7</v>
      </c>
      <c r="N1823" s="4">
        <f t="shared" si="28"/>
        <v>13050.87</v>
      </c>
    </row>
    <row r="1824" spans="1:14" hidden="1" x14ac:dyDescent="0.25">
      <c r="A1824" t="s">
        <v>14</v>
      </c>
      <c r="B1824" t="s">
        <v>22</v>
      </c>
      <c r="C1824" t="s">
        <v>763</v>
      </c>
      <c r="D1824">
        <v>5704371003</v>
      </c>
      <c r="E1824" s="1">
        <v>45133</v>
      </c>
      <c r="F1824" s="1">
        <v>45133</v>
      </c>
      <c r="G1824">
        <v>10141552908</v>
      </c>
      <c r="H1824">
        <v>1425</v>
      </c>
      <c r="I1824" s="5">
        <v>1953</v>
      </c>
      <c r="J1824" s="1">
        <v>45193</v>
      </c>
      <c r="K1824" s="4">
        <v>1860</v>
      </c>
      <c r="L1824" s="1">
        <v>45163</v>
      </c>
      <c r="M1824">
        <v>-30</v>
      </c>
      <c r="N1824" s="4">
        <f t="shared" si="28"/>
        <v>-55800</v>
      </c>
    </row>
    <row r="1825" spans="1:14" hidden="1" x14ac:dyDescent="0.25">
      <c r="A1825" t="s">
        <v>14</v>
      </c>
      <c r="B1825" t="s">
        <v>22</v>
      </c>
      <c r="C1825" t="s">
        <v>28</v>
      </c>
      <c r="D1825">
        <v>4657070878</v>
      </c>
      <c r="E1825" s="1">
        <v>44624</v>
      </c>
      <c r="F1825" s="1">
        <v>44624</v>
      </c>
      <c r="G1825">
        <v>6815211841</v>
      </c>
      <c r="H1825">
        <v>5</v>
      </c>
      <c r="I1825" s="5">
        <v>2257</v>
      </c>
      <c r="J1825" s="1">
        <v>44684</v>
      </c>
      <c r="K1825" s="4">
        <v>1850</v>
      </c>
      <c r="L1825" s="1">
        <v>45133</v>
      </c>
      <c r="M1825">
        <v>449</v>
      </c>
      <c r="N1825" s="4">
        <f t="shared" si="28"/>
        <v>830650</v>
      </c>
    </row>
    <row r="1826" spans="1:14" hidden="1" x14ac:dyDescent="0.25">
      <c r="A1826" t="s">
        <v>14</v>
      </c>
      <c r="B1826" t="s">
        <v>22</v>
      </c>
      <c r="C1826" t="s">
        <v>134</v>
      </c>
      <c r="D1826">
        <v>1086690581</v>
      </c>
      <c r="E1826" s="1">
        <v>45035</v>
      </c>
      <c r="F1826" s="1">
        <v>45035</v>
      </c>
      <c r="G1826">
        <v>9478248912</v>
      </c>
      <c r="H1826" t="s">
        <v>504</v>
      </c>
      <c r="I1826" s="5">
        <v>2253.34</v>
      </c>
      <c r="J1826" s="1">
        <v>45077</v>
      </c>
      <c r="K1826" s="4">
        <v>1847</v>
      </c>
      <c r="L1826" s="1">
        <v>45177</v>
      </c>
      <c r="M1826">
        <v>100</v>
      </c>
      <c r="N1826" s="4">
        <f t="shared" si="28"/>
        <v>184700</v>
      </c>
    </row>
    <row r="1827" spans="1:14" hidden="1" x14ac:dyDescent="0.25">
      <c r="A1827" t="s">
        <v>14</v>
      </c>
      <c r="B1827" t="s">
        <v>22</v>
      </c>
      <c r="C1827" t="s">
        <v>426</v>
      </c>
      <c r="D1827">
        <v>12785290151</v>
      </c>
      <c r="E1827" s="1">
        <v>45083</v>
      </c>
      <c r="F1827" s="1">
        <v>45083</v>
      </c>
      <c r="G1827">
        <v>9778646344</v>
      </c>
      <c r="H1827" t="s">
        <v>856</v>
      </c>
      <c r="I1827" s="5">
        <v>2248.6999999999998</v>
      </c>
      <c r="J1827" s="1">
        <v>45138</v>
      </c>
      <c r="K1827" s="4">
        <v>1843.2</v>
      </c>
      <c r="L1827" s="1">
        <v>45121</v>
      </c>
      <c r="M1827">
        <v>-17</v>
      </c>
      <c r="N1827" s="4">
        <f t="shared" si="28"/>
        <v>-31334.400000000001</v>
      </c>
    </row>
    <row r="1828" spans="1:14" hidden="1" x14ac:dyDescent="0.25">
      <c r="A1828" t="s">
        <v>14</v>
      </c>
      <c r="B1828" t="s">
        <v>22</v>
      </c>
      <c r="C1828" t="s">
        <v>103</v>
      </c>
      <c r="D1828">
        <v>12792100153</v>
      </c>
      <c r="E1828" s="1">
        <v>45083</v>
      </c>
      <c r="F1828" s="1">
        <v>45083</v>
      </c>
      <c r="G1828">
        <v>9781586952</v>
      </c>
      <c r="H1828">
        <v>23027952</v>
      </c>
      <c r="I1828" s="5">
        <v>2244.5</v>
      </c>
      <c r="J1828" s="1">
        <v>45143</v>
      </c>
      <c r="K1828" s="4">
        <v>1839.75</v>
      </c>
      <c r="L1828" s="1">
        <v>45163</v>
      </c>
      <c r="M1828">
        <v>20</v>
      </c>
      <c r="N1828" s="4">
        <f t="shared" si="28"/>
        <v>36795</v>
      </c>
    </row>
    <row r="1829" spans="1:14" hidden="1" x14ac:dyDescent="0.25">
      <c r="A1829" t="s">
        <v>14</v>
      </c>
      <c r="B1829" t="s">
        <v>22</v>
      </c>
      <c r="C1829" t="s">
        <v>39</v>
      </c>
      <c r="D1829">
        <v>2123550200</v>
      </c>
      <c r="E1829" s="1">
        <v>44994</v>
      </c>
      <c r="F1829" s="1">
        <v>44994</v>
      </c>
      <c r="G1829">
        <v>9192495622</v>
      </c>
      <c r="H1829" t="s">
        <v>120</v>
      </c>
      <c r="I1829" s="5">
        <v>2239.92</v>
      </c>
      <c r="J1829" s="1">
        <v>45054</v>
      </c>
      <c r="K1829" s="4">
        <v>1836</v>
      </c>
      <c r="L1829" s="1">
        <v>45163</v>
      </c>
      <c r="M1829">
        <v>109</v>
      </c>
      <c r="N1829" s="4">
        <f t="shared" si="28"/>
        <v>200124</v>
      </c>
    </row>
    <row r="1830" spans="1:14" hidden="1" x14ac:dyDescent="0.25">
      <c r="A1830" t="s">
        <v>14</v>
      </c>
      <c r="B1830" t="s">
        <v>22</v>
      </c>
      <c r="C1830" t="s">
        <v>1346</v>
      </c>
      <c r="D1830" t="s">
        <v>1347</v>
      </c>
      <c r="E1830" s="1">
        <v>45115</v>
      </c>
      <c r="F1830" s="1">
        <v>45115</v>
      </c>
      <c r="G1830">
        <v>9998919577</v>
      </c>
      <c r="H1830">
        <v>15</v>
      </c>
      <c r="I1830" s="5">
        <v>1833.33</v>
      </c>
      <c r="J1830" s="1">
        <v>45138</v>
      </c>
      <c r="K1830" s="4">
        <v>1833.33</v>
      </c>
      <c r="L1830" s="1">
        <v>45132</v>
      </c>
      <c r="M1830">
        <v>-6</v>
      </c>
      <c r="N1830" s="4">
        <f t="shared" si="28"/>
        <v>-10999.98</v>
      </c>
    </row>
    <row r="1831" spans="1:14" hidden="1" x14ac:dyDescent="0.25">
      <c r="A1831" t="s">
        <v>14</v>
      </c>
      <c r="B1831" t="s">
        <v>22</v>
      </c>
      <c r="C1831" t="s">
        <v>800</v>
      </c>
      <c r="D1831">
        <v>4830660280</v>
      </c>
      <c r="E1831" s="1">
        <v>45141</v>
      </c>
      <c r="F1831" s="1">
        <v>45141</v>
      </c>
      <c r="G1831">
        <v>10195938436</v>
      </c>
      <c r="H1831">
        <v>2280058731</v>
      </c>
      <c r="I1831" s="5">
        <v>1903.2</v>
      </c>
      <c r="J1831" s="1">
        <v>45199</v>
      </c>
      <c r="K1831" s="4">
        <v>1830</v>
      </c>
      <c r="L1831" s="1">
        <v>45190</v>
      </c>
      <c r="M1831">
        <v>-9</v>
      </c>
      <c r="N1831" s="4">
        <f t="shared" si="28"/>
        <v>-16470</v>
      </c>
    </row>
    <row r="1832" spans="1:14" hidden="1" x14ac:dyDescent="0.25">
      <c r="A1832" t="s">
        <v>14</v>
      </c>
      <c r="B1832" t="s">
        <v>22</v>
      </c>
      <c r="C1832" t="s">
        <v>92</v>
      </c>
      <c r="D1832">
        <v>2006400960</v>
      </c>
      <c r="E1832" s="1">
        <v>45090</v>
      </c>
      <c r="F1832" s="1">
        <v>45090</v>
      </c>
      <c r="G1832">
        <v>9833234443</v>
      </c>
      <c r="H1832">
        <v>1627854</v>
      </c>
      <c r="I1832" s="5">
        <v>2232.16</v>
      </c>
      <c r="J1832" s="1">
        <v>45150</v>
      </c>
      <c r="K1832" s="4">
        <v>1829.64</v>
      </c>
      <c r="L1832" s="1">
        <v>45134</v>
      </c>
      <c r="M1832">
        <v>-16</v>
      </c>
      <c r="N1832" s="4">
        <f t="shared" si="28"/>
        <v>-29274.240000000002</v>
      </c>
    </row>
    <row r="1833" spans="1:14" hidden="1" x14ac:dyDescent="0.25">
      <c r="A1833" t="s">
        <v>14</v>
      </c>
      <c r="B1833" t="s">
        <v>22</v>
      </c>
      <c r="C1833" t="s">
        <v>1598</v>
      </c>
      <c r="D1833" t="s">
        <v>1599</v>
      </c>
      <c r="E1833" s="1">
        <v>45133</v>
      </c>
      <c r="F1833" s="1">
        <v>45133</v>
      </c>
      <c r="G1833">
        <v>10143220915</v>
      </c>
      <c r="H1833" t="s">
        <v>1600</v>
      </c>
      <c r="I1833" s="5">
        <v>1828.57</v>
      </c>
      <c r="J1833" s="1">
        <v>45138</v>
      </c>
      <c r="K1833" s="4">
        <v>1828.57</v>
      </c>
      <c r="L1833" s="1">
        <v>45135</v>
      </c>
      <c r="M1833">
        <v>-3</v>
      </c>
      <c r="N1833" s="4">
        <f t="shared" si="28"/>
        <v>-5485.71</v>
      </c>
    </row>
    <row r="1834" spans="1:14" hidden="1" x14ac:dyDescent="0.25">
      <c r="A1834" t="s">
        <v>14</v>
      </c>
      <c r="B1834" t="s">
        <v>22</v>
      </c>
      <c r="C1834" t="s">
        <v>1598</v>
      </c>
      <c r="D1834" t="s">
        <v>1599</v>
      </c>
      <c r="E1834" s="1">
        <v>45133</v>
      </c>
      <c r="F1834" s="1">
        <v>45133</v>
      </c>
      <c r="G1834">
        <v>10143266124</v>
      </c>
      <c r="H1834" t="s">
        <v>123</v>
      </c>
      <c r="I1834" s="5">
        <v>1828.57</v>
      </c>
      <c r="J1834" s="1">
        <v>45138</v>
      </c>
      <c r="K1834" s="4">
        <v>1828.57</v>
      </c>
      <c r="L1834" s="1">
        <v>45135</v>
      </c>
      <c r="M1834">
        <v>-3</v>
      </c>
      <c r="N1834" s="4">
        <f t="shared" si="28"/>
        <v>-5485.71</v>
      </c>
    </row>
    <row r="1835" spans="1:14" hidden="1" x14ac:dyDescent="0.25">
      <c r="A1835" t="s">
        <v>14</v>
      </c>
      <c r="B1835" t="s">
        <v>22</v>
      </c>
      <c r="C1835" t="s">
        <v>1598</v>
      </c>
      <c r="D1835" t="s">
        <v>1599</v>
      </c>
      <c r="E1835" s="1">
        <v>45177</v>
      </c>
      <c r="F1835" s="1">
        <v>45177</v>
      </c>
      <c r="G1835">
        <v>10400816051</v>
      </c>
      <c r="H1835" t="s">
        <v>1246</v>
      </c>
      <c r="I1835" s="5">
        <v>1828.57</v>
      </c>
      <c r="J1835" s="1">
        <v>45199</v>
      </c>
      <c r="K1835" s="4">
        <v>1828.57</v>
      </c>
      <c r="L1835" s="1">
        <v>45194</v>
      </c>
      <c r="M1835">
        <v>-5</v>
      </c>
      <c r="N1835" s="4">
        <f t="shared" si="28"/>
        <v>-9142.85</v>
      </c>
    </row>
    <row r="1836" spans="1:14" hidden="1" x14ac:dyDescent="0.25">
      <c r="A1836" t="s">
        <v>14</v>
      </c>
      <c r="B1836" t="s">
        <v>22</v>
      </c>
      <c r="C1836" t="s">
        <v>384</v>
      </c>
      <c r="D1836">
        <v>2154270595</v>
      </c>
      <c r="E1836" s="1">
        <v>45132</v>
      </c>
      <c r="F1836" s="1">
        <v>45132</v>
      </c>
      <c r="G1836">
        <v>10136627334</v>
      </c>
      <c r="H1836">
        <v>92308003</v>
      </c>
      <c r="I1836" s="5">
        <v>2225.2800000000002</v>
      </c>
      <c r="J1836" s="1">
        <v>45192</v>
      </c>
      <c r="K1836" s="4">
        <v>1824</v>
      </c>
      <c r="L1836" s="1">
        <v>45163</v>
      </c>
      <c r="M1836">
        <v>-29</v>
      </c>
      <c r="N1836" s="4">
        <f t="shared" si="28"/>
        <v>-52896</v>
      </c>
    </row>
    <row r="1837" spans="1:14" hidden="1" x14ac:dyDescent="0.25">
      <c r="A1837" t="s">
        <v>14</v>
      </c>
      <c r="B1837" t="s">
        <v>22</v>
      </c>
      <c r="C1837" t="s">
        <v>603</v>
      </c>
      <c r="D1837">
        <v>8397890586</v>
      </c>
      <c r="E1837" s="1">
        <v>45142</v>
      </c>
      <c r="F1837" s="1">
        <v>45142</v>
      </c>
      <c r="G1837">
        <v>10188813452</v>
      </c>
      <c r="H1837" t="s">
        <v>1714</v>
      </c>
      <c r="I1837" s="5">
        <v>2221.6</v>
      </c>
      <c r="J1837" s="1">
        <v>45202</v>
      </c>
      <c r="K1837" s="4">
        <v>1820.98</v>
      </c>
      <c r="L1837" s="1">
        <v>45163</v>
      </c>
      <c r="M1837">
        <v>-39</v>
      </c>
      <c r="N1837" s="4">
        <f t="shared" si="28"/>
        <v>-71018.22</v>
      </c>
    </row>
    <row r="1838" spans="1:14" hidden="1" x14ac:dyDescent="0.25">
      <c r="A1838" t="s">
        <v>14</v>
      </c>
      <c r="B1838" t="s">
        <v>22</v>
      </c>
      <c r="C1838" t="s">
        <v>1161</v>
      </c>
      <c r="D1838">
        <v>1195060593</v>
      </c>
      <c r="E1838" s="1">
        <v>45104</v>
      </c>
      <c r="F1838" s="1">
        <v>45104</v>
      </c>
      <c r="G1838">
        <v>9929154363</v>
      </c>
      <c r="H1838" t="s">
        <v>1162</v>
      </c>
      <c r="I1838" s="5">
        <v>2220.4</v>
      </c>
      <c r="J1838" s="1">
        <v>45164</v>
      </c>
      <c r="K1838" s="4">
        <v>1820</v>
      </c>
      <c r="L1838" s="1">
        <v>45135</v>
      </c>
      <c r="M1838">
        <v>-29</v>
      </c>
      <c r="N1838" s="4">
        <f t="shared" si="28"/>
        <v>-52780</v>
      </c>
    </row>
    <row r="1839" spans="1:14" hidden="1" x14ac:dyDescent="0.25">
      <c r="A1839" t="s">
        <v>14</v>
      </c>
      <c r="B1839" t="s">
        <v>22</v>
      </c>
      <c r="C1839" t="s">
        <v>33</v>
      </c>
      <c r="D1839">
        <v>3728930714</v>
      </c>
      <c r="E1839" s="1">
        <v>45111</v>
      </c>
      <c r="F1839" s="1">
        <v>45111</v>
      </c>
      <c r="G1839">
        <v>9979756619</v>
      </c>
      <c r="H1839" t="s">
        <v>1295</v>
      </c>
      <c r="I1839" s="5">
        <v>2214.3000000000002</v>
      </c>
      <c r="J1839" s="1">
        <v>45138</v>
      </c>
      <c r="K1839" s="4">
        <v>1815</v>
      </c>
      <c r="L1839" s="1">
        <v>45147</v>
      </c>
      <c r="M1839">
        <v>9</v>
      </c>
      <c r="N1839" s="4">
        <f t="shared" si="28"/>
        <v>16335</v>
      </c>
    </row>
    <row r="1840" spans="1:14" hidden="1" x14ac:dyDescent="0.25">
      <c r="A1840" t="s">
        <v>14</v>
      </c>
      <c r="B1840" t="s">
        <v>22</v>
      </c>
      <c r="C1840" t="s">
        <v>225</v>
      </c>
      <c r="D1840">
        <v>11815361008</v>
      </c>
      <c r="E1840" s="1">
        <v>45104</v>
      </c>
      <c r="F1840" s="1">
        <v>45104</v>
      </c>
      <c r="G1840">
        <v>9931141238</v>
      </c>
      <c r="H1840" t="s">
        <v>1175</v>
      </c>
      <c r="I1840" s="5">
        <v>5714.59</v>
      </c>
      <c r="J1840" s="1">
        <v>45164</v>
      </c>
      <c r="K1840" s="4">
        <v>1814.78</v>
      </c>
      <c r="L1840" s="1">
        <v>45134</v>
      </c>
      <c r="M1840">
        <v>-30</v>
      </c>
      <c r="N1840" s="4">
        <f t="shared" si="28"/>
        <v>-54443.4</v>
      </c>
    </row>
    <row r="1841" spans="1:14" hidden="1" x14ac:dyDescent="0.25">
      <c r="A1841" t="s">
        <v>14</v>
      </c>
      <c r="B1841" t="s">
        <v>22</v>
      </c>
      <c r="C1841" t="s">
        <v>351</v>
      </c>
      <c r="D1841">
        <v>8230471008</v>
      </c>
      <c r="E1841" s="1">
        <v>45150</v>
      </c>
      <c r="F1841" s="1">
        <v>45150</v>
      </c>
      <c r="G1841">
        <v>10254368838</v>
      </c>
      <c r="H1841">
        <v>11013748</v>
      </c>
      <c r="I1841" s="5">
        <v>2211.62</v>
      </c>
      <c r="J1841" s="1">
        <v>45210</v>
      </c>
      <c r="K1841" s="4">
        <v>1812.8</v>
      </c>
      <c r="L1841" s="1">
        <v>45163</v>
      </c>
      <c r="M1841">
        <v>-47</v>
      </c>
      <c r="N1841" s="4">
        <f t="shared" si="28"/>
        <v>-85201.599999999991</v>
      </c>
    </row>
    <row r="1842" spans="1:14" hidden="1" x14ac:dyDescent="0.25">
      <c r="A1842" t="s">
        <v>14</v>
      </c>
      <c r="B1842" t="s">
        <v>22</v>
      </c>
      <c r="C1842" t="s">
        <v>213</v>
      </c>
      <c r="D1842">
        <v>2789580590</v>
      </c>
      <c r="E1842" s="1">
        <v>45034</v>
      </c>
      <c r="F1842" s="1">
        <v>45034</v>
      </c>
      <c r="G1842">
        <v>9463566739</v>
      </c>
      <c r="H1842">
        <v>2023112807</v>
      </c>
      <c r="I1842" s="5">
        <v>1986.6</v>
      </c>
      <c r="J1842" s="1">
        <v>45094</v>
      </c>
      <c r="K1842" s="4">
        <v>1806</v>
      </c>
      <c r="L1842" s="1">
        <v>45163</v>
      </c>
      <c r="M1842">
        <v>69</v>
      </c>
      <c r="N1842" s="4">
        <f t="shared" si="28"/>
        <v>124614</v>
      </c>
    </row>
    <row r="1843" spans="1:14" hidden="1" x14ac:dyDescent="0.25">
      <c r="A1843" t="s">
        <v>14</v>
      </c>
      <c r="B1843" t="s">
        <v>22</v>
      </c>
      <c r="C1843" t="s">
        <v>426</v>
      </c>
      <c r="D1843">
        <v>12785290151</v>
      </c>
      <c r="E1843" s="1">
        <v>45103</v>
      </c>
      <c r="F1843" s="1">
        <v>45103</v>
      </c>
      <c r="G1843">
        <v>9925810055</v>
      </c>
      <c r="H1843" t="s">
        <v>1148</v>
      </c>
      <c r="I1843" s="5">
        <v>2198.4</v>
      </c>
      <c r="J1843" s="1">
        <v>45163</v>
      </c>
      <c r="K1843" s="4">
        <v>1801.97</v>
      </c>
      <c r="L1843" s="1">
        <v>45163</v>
      </c>
      <c r="M1843">
        <v>0</v>
      </c>
      <c r="N1843" s="4">
        <f t="shared" si="28"/>
        <v>0</v>
      </c>
    </row>
    <row r="1844" spans="1:14" hidden="1" x14ac:dyDescent="0.25">
      <c r="A1844" t="s">
        <v>14</v>
      </c>
      <c r="B1844" t="s">
        <v>22</v>
      </c>
      <c r="C1844" t="s">
        <v>27</v>
      </c>
      <c r="D1844">
        <v>9238800156</v>
      </c>
      <c r="E1844" s="1">
        <v>45029</v>
      </c>
      <c r="F1844" s="1">
        <v>45029</v>
      </c>
      <c r="G1844">
        <v>9425187802</v>
      </c>
      <c r="H1844">
        <v>1209622798</v>
      </c>
      <c r="I1844" s="5">
        <v>2196</v>
      </c>
      <c r="J1844" s="1">
        <v>45089</v>
      </c>
      <c r="K1844" s="4">
        <v>1800</v>
      </c>
      <c r="L1844" s="1">
        <v>45134</v>
      </c>
      <c r="M1844">
        <v>45</v>
      </c>
      <c r="N1844" s="4">
        <f t="shared" si="28"/>
        <v>81000</v>
      </c>
    </row>
    <row r="1845" spans="1:14" hidden="1" x14ac:dyDescent="0.25">
      <c r="A1845" t="s">
        <v>14</v>
      </c>
      <c r="B1845" t="s">
        <v>22</v>
      </c>
      <c r="C1845" t="s">
        <v>222</v>
      </c>
      <c r="D1845">
        <v>10135671005</v>
      </c>
      <c r="E1845" s="1">
        <v>45063</v>
      </c>
      <c r="F1845" s="1">
        <v>45063</v>
      </c>
      <c r="G1845">
        <v>9655482133</v>
      </c>
      <c r="H1845" t="s">
        <v>656</v>
      </c>
      <c r="I1845" s="5">
        <v>2196</v>
      </c>
      <c r="J1845" s="1">
        <v>45123</v>
      </c>
      <c r="K1845" s="4">
        <v>1800</v>
      </c>
      <c r="L1845" s="1">
        <v>45196</v>
      </c>
      <c r="M1845">
        <v>73</v>
      </c>
      <c r="N1845" s="4">
        <f t="shared" si="28"/>
        <v>131400</v>
      </c>
    </row>
    <row r="1846" spans="1:14" hidden="1" x14ac:dyDescent="0.25">
      <c r="A1846" t="s">
        <v>14</v>
      </c>
      <c r="B1846" t="s">
        <v>22</v>
      </c>
      <c r="C1846" t="s">
        <v>437</v>
      </c>
      <c r="D1846">
        <v>911350635</v>
      </c>
      <c r="E1846" s="1">
        <v>45083</v>
      </c>
      <c r="F1846" s="1">
        <v>45083</v>
      </c>
      <c r="G1846">
        <v>9776035787</v>
      </c>
      <c r="H1846">
        <v>1300000219</v>
      </c>
      <c r="I1846" s="5">
        <v>2196</v>
      </c>
      <c r="J1846" s="1">
        <v>45107</v>
      </c>
      <c r="K1846" s="4">
        <v>1800</v>
      </c>
      <c r="L1846" s="1">
        <v>45189</v>
      </c>
      <c r="M1846">
        <v>82</v>
      </c>
      <c r="N1846" s="4">
        <f t="shared" si="28"/>
        <v>147600</v>
      </c>
    </row>
    <row r="1847" spans="1:14" hidden="1" x14ac:dyDescent="0.25">
      <c r="A1847" t="s">
        <v>14</v>
      </c>
      <c r="B1847" t="s">
        <v>22</v>
      </c>
      <c r="C1847" t="s">
        <v>690</v>
      </c>
      <c r="D1847">
        <v>3663160962</v>
      </c>
      <c r="E1847" s="1">
        <v>45099</v>
      </c>
      <c r="F1847" s="1">
        <v>45099</v>
      </c>
      <c r="G1847">
        <v>9907556495</v>
      </c>
      <c r="H1847">
        <v>2311624</v>
      </c>
      <c r="I1847" s="5">
        <v>2772.22</v>
      </c>
      <c r="J1847" s="1">
        <v>45159</v>
      </c>
      <c r="K1847" s="4">
        <v>1800</v>
      </c>
      <c r="L1847" s="1">
        <v>45135</v>
      </c>
      <c r="M1847">
        <v>-24</v>
      </c>
      <c r="N1847" s="4">
        <f t="shared" si="28"/>
        <v>-43200</v>
      </c>
    </row>
    <row r="1848" spans="1:14" hidden="1" x14ac:dyDescent="0.25">
      <c r="A1848" t="s">
        <v>14</v>
      </c>
      <c r="B1848" t="s">
        <v>22</v>
      </c>
      <c r="C1848" t="s">
        <v>228</v>
      </c>
      <c r="D1848">
        <v>5870050589</v>
      </c>
      <c r="E1848" s="1">
        <v>45113</v>
      </c>
      <c r="F1848" s="1">
        <v>45113</v>
      </c>
      <c r="G1848">
        <v>9987546851</v>
      </c>
      <c r="H1848" t="s">
        <v>1326</v>
      </c>
      <c r="I1848" s="5">
        <v>2196</v>
      </c>
      <c r="J1848" s="1">
        <v>45173</v>
      </c>
      <c r="K1848" s="4">
        <v>1800</v>
      </c>
      <c r="L1848" s="1">
        <v>45135</v>
      </c>
      <c r="M1848">
        <v>-38</v>
      </c>
      <c r="N1848" s="4">
        <f t="shared" si="28"/>
        <v>-68400</v>
      </c>
    </row>
    <row r="1849" spans="1:14" hidden="1" x14ac:dyDescent="0.25">
      <c r="A1849" t="s">
        <v>14</v>
      </c>
      <c r="B1849" t="s">
        <v>22</v>
      </c>
      <c r="C1849" t="s">
        <v>1418</v>
      </c>
      <c r="D1849">
        <v>5848611009</v>
      </c>
      <c r="E1849" s="1">
        <v>45119</v>
      </c>
      <c r="F1849" s="1">
        <v>45119</v>
      </c>
      <c r="G1849">
        <v>10035775928</v>
      </c>
      <c r="H1849">
        <v>2401001171</v>
      </c>
      <c r="I1849" s="5">
        <v>2196</v>
      </c>
      <c r="J1849" s="1">
        <v>45179</v>
      </c>
      <c r="K1849" s="4">
        <v>1800</v>
      </c>
      <c r="L1849" s="1">
        <v>45163</v>
      </c>
      <c r="M1849">
        <v>-16</v>
      </c>
      <c r="N1849" s="4">
        <f t="shared" si="28"/>
        <v>-28800</v>
      </c>
    </row>
    <row r="1850" spans="1:14" hidden="1" x14ac:dyDescent="0.25">
      <c r="A1850" t="s">
        <v>14</v>
      </c>
      <c r="B1850" t="s">
        <v>22</v>
      </c>
      <c r="C1850" t="s">
        <v>690</v>
      </c>
      <c r="D1850">
        <v>3663160962</v>
      </c>
      <c r="E1850" s="1">
        <v>45178</v>
      </c>
      <c r="F1850" s="1">
        <v>45178</v>
      </c>
      <c r="G1850">
        <v>10411742748</v>
      </c>
      <c r="H1850">
        <v>2317250</v>
      </c>
      <c r="I1850" s="5">
        <v>1980</v>
      </c>
      <c r="J1850" s="1">
        <v>45238</v>
      </c>
      <c r="K1850" s="4">
        <v>1800</v>
      </c>
      <c r="L1850" s="1">
        <v>45196</v>
      </c>
      <c r="M1850">
        <v>-42</v>
      </c>
      <c r="N1850" s="4">
        <f t="shared" si="28"/>
        <v>-75600</v>
      </c>
    </row>
    <row r="1851" spans="1:14" hidden="1" x14ac:dyDescent="0.25">
      <c r="A1851" t="s">
        <v>14</v>
      </c>
      <c r="B1851" t="s">
        <v>22</v>
      </c>
      <c r="C1851" t="s">
        <v>352</v>
      </c>
      <c r="D1851">
        <v>887630150</v>
      </c>
      <c r="E1851" s="1">
        <v>45100</v>
      </c>
      <c r="F1851" s="1">
        <v>45100</v>
      </c>
      <c r="G1851">
        <v>9916221535</v>
      </c>
      <c r="H1851">
        <v>52034305</v>
      </c>
      <c r="I1851" s="5">
        <v>2195.56</v>
      </c>
      <c r="J1851" s="1">
        <v>45138</v>
      </c>
      <c r="K1851" s="4">
        <v>1799.64</v>
      </c>
      <c r="L1851" s="1">
        <v>45142</v>
      </c>
      <c r="M1851">
        <v>4</v>
      </c>
      <c r="N1851" s="4">
        <f t="shared" si="28"/>
        <v>7198.56</v>
      </c>
    </row>
    <row r="1852" spans="1:14" hidden="1" x14ac:dyDescent="0.25">
      <c r="A1852" t="s">
        <v>14</v>
      </c>
      <c r="B1852" t="s">
        <v>22</v>
      </c>
      <c r="C1852" t="s">
        <v>352</v>
      </c>
      <c r="D1852">
        <v>887630150</v>
      </c>
      <c r="E1852" s="1">
        <v>45162</v>
      </c>
      <c r="F1852" s="1">
        <v>45162</v>
      </c>
      <c r="G1852">
        <v>10319786756</v>
      </c>
      <c r="H1852">
        <v>52034703</v>
      </c>
      <c r="I1852" s="5">
        <v>2195.56</v>
      </c>
      <c r="J1852" s="1">
        <v>45199</v>
      </c>
      <c r="K1852" s="4">
        <v>1799.64</v>
      </c>
      <c r="L1852" s="1">
        <v>45189</v>
      </c>
      <c r="M1852">
        <v>-10</v>
      </c>
      <c r="N1852" s="4">
        <f t="shared" si="28"/>
        <v>-17996.400000000001</v>
      </c>
    </row>
    <row r="1853" spans="1:14" hidden="1" x14ac:dyDescent="0.25">
      <c r="A1853" t="s">
        <v>14</v>
      </c>
      <c r="B1853" t="s">
        <v>22</v>
      </c>
      <c r="C1853" t="s">
        <v>463</v>
      </c>
      <c r="D1853">
        <v>10852890150</v>
      </c>
      <c r="E1853" s="1">
        <v>45098</v>
      </c>
      <c r="F1853" s="1">
        <v>45098</v>
      </c>
      <c r="G1853">
        <v>9899518457</v>
      </c>
      <c r="H1853">
        <v>5916123865</v>
      </c>
      <c r="I1853" s="5">
        <v>2192.8200000000002</v>
      </c>
      <c r="J1853" s="1">
        <v>45158</v>
      </c>
      <c r="K1853" s="4">
        <v>1797.39</v>
      </c>
      <c r="L1853" s="1">
        <v>45163</v>
      </c>
      <c r="M1853">
        <v>5</v>
      </c>
      <c r="N1853" s="4">
        <f t="shared" si="28"/>
        <v>8986.9500000000007</v>
      </c>
    </row>
    <row r="1854" spans="1:14" hidden="1" x14ac:dyDescent="0.25">
      <c r="A1854" t="s">
        <v>14</v>
      </c>
      <c r="B1854" t="s">
        <v>22</v>
      </c>
      <c r="C1854" t="s">
        <v>27</v>
      </c>
      <c r="D1854">
        <v>9238800156</v>
      </c>
      <c r="E1854" s="1">
        <v>45099</v>
      </c>
      <c r="F1854" s="1">
        <v>45099</v>
      </c>
      <c r="G1854">
        <v>9902834761</v>
      </c>
      <c r="H1854">
        <v>1209711787</v>
      </c>
      <c r="I1854" s="5">
        <v>2183.8000000000002</v>
      </c>
      <c r="J1854" s="1">
        <v>45159</v>
      </c>
      <c r="K1854" s="4">
        <v>1790</v>
      </c>
      <c r="L1854" s="1">
        <v>45134</v>
      </c>
      <c r="M1854">
        <v>-25</v>
      </c>
      <c r="N1854" s="4">
        <f t="shared" si="28"/>
        <v>-44750</v>
      </c>
    </row>
    <row r="1855" spans="1:14" hidden="1" x14ac:dyDescent="0.25">
      <c r="A1855" t="s">
        <v>14</v>
      </c>
      <c r="B1855" t="s">
        <v>22</v>
      </c>
      <c r="C1855" t="s">
        <v>103</v>
      </c>
      <c r="D1855">
        <v>12792100153</v>
      </c>
      <c r="E1855" s="1">
        <v>45121</v>
      </c>
      <c r="F1855" s="1">
        <v>45121</v>
      </c>
      <c r="G1855">
        <v>10045144682</v>
      </c>
      <c r="H1855">
        <v>23038243</v>
      </c>
      <c r="I1855" s="5">
        <v>2180.9</v>
      </c>
      <c r="J1855" s="1">
        <v>45169</v>
      </c>
      <c r="K1855" s="4">
        <v>1787.62</v>
      </c>
      <c r="L1855" s="1">
        <v>45184</v>
      </c>
      <c r="M1855">
        <v>15</v>
      </c>
      <c r="N1855" s="4">
        <f t="shared" si="28"/>
        <v>26814.3</v>
      </c>
    </row>
    <row r="1856" spans="1:14" hidden="1" x14ac:dyDescent="0.25">
      <c r="A1856" t="s">
        <v>14</v>
      </c>
      <c r="B1856" t="s">
        <v>22</v>
      </c>
      <c r="C1856" t="s">
        <v>407</v>
      </c>
      <c r="D1856">
        <v>795170158</v>
      </c>
      <c r="E1856" s="1">
        <v>45168</v>
      </c>
      <c r="F1856" s="1">
        <v>45168</v>
      </c>
      <c r="G1856">
        <v>10343764717</v>
      </c>
      <c r="H1856">
        <v>2100109320</v>
      </c>
      <c r="I1856" s="5">
        <v>1965.04</v>
      </c>
      <c r="J1856" s="1">
        <v>45228</v>
      </c>
      <c r="K1856" s="4">
        <v>1786.4</v>
      </c>
      <c r="L1856" s="1">
        <v>45196</v>
      </c>
      <c r="M1856">
        <v>-32</v>
      </c>
      <c r="N1856" s="4">
        <f t="shared" si="28"/>
        <v>-57164.800000000003</v>
      </c>
    </row>
    <row r="1857" spans="1:14" hidden="1" x14ac:dyDescent="0.25">
      <c r="A1857" t="s">
        <v>14</v>
      </c>
      <c r="B1857" t="s">
        <v>22</v>
      </c>
      <c r="C1857" t="s">
        <v>636</v>
      </c>
      <c r="D1857">
        <v>422760587</v>
      </c>
      <c r="E1857" s="1">
        <v>45140</v>
      </c>
      <c r="F1857" s="1">
        <v>45140</v>
      </c>
      <c r="G1857">
        <v>10194079813</v>
      </c>
      <c r="H1857" t="s">
        <v>1723</v>
      </c>
      <c r="I1857" s="5">
        <v>1959.76</v>
      </c>
      <c r="J1857" s="1">
        <v>45200</v>
      </c>
      <c r="K1857" s="4">
        <v>1781.6</v>
      </c>
      <c r="L1857" s="1">
        <v>45196</v>
      </c>
      <c r="M1857">
        <v>-4</v>
      </c>
      <c r="N1857" s="4">
        <f t="shared" si="28"/>
        <v>-7126.4</v>
      </c>
    </row>
    <row r="1858" spans="1:14" hidden="1" x14ac:dyDescent="0.25">
      <c r="A1858" t="s">
        <v>14</v>
      </c>
      <c r="B1858" t="s">
        <v>22</v>
      </c>
      <c r="C1858" t="s">
        <v>186</v>
      </c>
      <c r="D1858">
        <v>1453290098</v>
      </c>
      <c r="E1858" s="1">
        <v>45103</v>
      </c>
      <c r="F1858" s="1">
        <v>45103</v>
      </c>
      <c r="G1858">
        <v>9923968853</v>
      </c>
      <c r="H1858" t="s">
        <v>1130</v>
      </c>
      <c r="I1858" s="5">
        <v>2160.0700000000002</v>
      </c>
      <c r="J1858" s="1">
        <v>45107</v>
      </c>
      <c r="K1858" s="4">
        <v>1770.55</v>
      </c>
      <c r="L1858" s="1">
        <v>45146</v>
      </c>
      <c r="M1858">
        <v>39</v>
      </c>
      <c r="N1858" s="4">
        <f t="shared" ref="N1858:N1921" si="29">+K1858*M1858</f>
        <v>69051.45</v>
      </c>
    </row>
    <row r="1859" spans="1:14" hidden="1" x14ac:dyDescent="0.25">
      <c r="A1859" t="s">
        <v>14</v>
      </c>
      <c r="B1859" t="s">
        <v>22</v>
      </c>
      <c r="C1859" t="s">
        <v>385</v>
      </c>
      <c r="D1859">
        <v>4685201008</v>
      </c>
      <c r="E1859" s="1">
        <v>45129</v>
      </c>
      <c r="F1859" s="1">
        <v>45129</v>
      </c>
      <c r="G1859">
        <v>10099794853</v>
      </c>
      <c r="H1859">
        <v>1119</v>
      </c>
      <c r="I1859" s="5">
        <v>2159.4</v>
      </c>
      <c r="J1859" s="1">
        <v>45189</v>
      </c>
      <c r="K1859" s="4">
        <v>1770</v>
      </c>
      <c r="L1859" s="1">
        <v>45163</v>
      </c>
      <c r="M1859">
        <v>-26</v>
      </c>
      <c r="N1859" s="4">
        <f t="shared" si="29"/>
        <v>-46020</v>
      </c>
    </row>
    <row r="1860" spans="1:14" hidden="1" x14ac:dyDescent="0.25">
      <c r="A1860" t="s">
        <v>14</v>
      </c>
      <c r="B1860" t="s">
        <v>22</v>
      </c>
      <c r="C1860" t="s">
        <v>103</v>
      </c>
      <c r="D1860">
        <v>12792100153</v>
      </c>
      <c r="E1860" s="1">
        <v>45120</v>
      </c>
      <c r="F1860" s="1">
        <v>45120</v>
      </c>
      <c r="G1860">
        <v>10057116203</v>
      </c>
      <c r="H1860">
        <v>23038592</v>
      </c>
      <c r="I1860" s="5">
        <v>2156.4699999999998</v>
      </c>
      <c r="J1860" s="1">
        <v>45169</v>
      </c>
      <c r="K1860" s="4">
        <v>1767.6</v>
      </c>
      <c r="L1860" s="1">
        <v>45184</v>
      </c>
      <c r="M1860">
        <v>15</v>
      </c>
      <c r="N1860" s="4">
        <f t="shared" si="29"/>
        <v>26514</v>
      </c>
    </row>
    <row r="1861" spans="1:14" hidden="1" x14ac:dyDescent="0.25">
      <c r="A1861" t="s">
        <v>14</v>
      </c>
      <c r="B1861" t="s">
        <v>22</v>
      </c>
      <c r="C1861" t="s">
        <v>293</v>
      </c>
      <c r="D1861">
        <v>492340583</v>
      </c>
      <c r="E1861" s="1">
        <v>45092</v>
      </c>
      <c r="F1861" s="1">
        <v>45092</v>
      </c>
      <c r="G1861">
        <v>9845979986</v>
      </c>
      <c r="H1861">
        <v>23074811</v>
      </c>
      <c r="I1861" s="5">
        <v>1940.41</v>
      </c>
      <c r="J1861" s="1">
        <v>45152</v>
      </c>
      <c r="K1861" s="4">
        <v>1764.01</v>
      </c>
      <c r="L1861" s="1">
        <v>45134</v>
      </c>
      <c r="M1861">
        <v>-18</v>
      </c>
      <c r="N1861" s="4">
        <f t="shared" si="29"/>
        <v>-31752.18</v>
      </c>
    </row>
    <row r="1862" spans="1:14" hidden="1" x14ac:dyDescent="0.25">
      <c r="A1862" t="s">
        <v>14</v>
      </c>
      <c r="B1862" t="s">
        <v>22</v>
      </c>
      <c r="C1862" t="s">
        <v>293</v>
      </c>
      <c r="D1862">
        <v>492340583</v>
      </c>
      <c r="E1862" s="1">
        <v>45163</v>
      </c>
      <c r="F1862" s="1">
        <v>45163</v>
      </c>
      <c r="G1862">
        <v>10322550167</v>
      </c>
      <c r="H1862">
        <v>23108306</v>
      </c>
      <c r="I1862" s="5">
        <v>1940.41</v>
      </c>
      <c r="J1862" s="1">
        <v>45223</v>
      </c>
      <c r="K1862" s="4">
        <v>1764.01</v>
      </c>
      <c r="L1862" s="1">
        <v>45196</v>
      </c>
      <c r="M1862">
        <v>-27</v>
      </c>
      <c r="N1862" s="4">
        <f t="shared" si="29"/>
        <v>-47628.27</v>
      </c>
    </row>
    <row r="1863" spans="1:14" hidden="1" x14ac:dyDescent="0.25">
      <c r="A1863" t="s">
        <v>14</v>
      </c>
      <c r="B1863" t="s">
        <v>22</v>
      </c>
      <c r="C1863" t="s">
        <v>385</v>
      </c>
      <c r="D1863">
        <v>4685201008</v>
      </c>
      <c r="E1863" s="1">
        <v>45051</v>
      </c>
      <c r="F1863" s="1">
        <v>45051</v>
      </c>
      <c r="G1863">
        <v>9566382244</v>
      </c>
      <c r="H1863">
        <v>522</v>
      </c>
      <c r="I1863" s="5">
        <v>2150.71</v>
      </c>
      <c r="J1863" s="1">
        <v>45111</v>
      </c>
      <c r="K1863" s="4">
        <v>1762.88</v>
      </c>
      <c r="L1863" s="1">
        <v>45135</v>
      </c>
      <c r="M1863">
        <v>24</v>
      </c>
      <c r="N1863" s="4">
        <f t="shared" si="29"/>
        <v>42309.120000000003</v>
      </c>
    </row>
    <row r="1864" spans="1:14" hidden="1" x14ac:dyDescent="0.25">
      <c r="A1864" t="s">
        <v>14</v>
      </c>
      <c r="B1864" t="s">
        <v>22</v>
      </c>
      <c r="C1864" t="s">
        <v>1219</v>
      </c>
      <c r="D1864">
        <v>8860270969</v>
      </c>
      <c r="E1864" s="1">
        <v>45108</v>
      </c>
      <c r="F1864" s="1">
        <v>45108</v>
      </c>
      <c r="G1864">
        <v>9954828277</v>
      </c>
      <c r="H1864" t="s">
        <v>1222</v>
      </c>
      <c r="I1864" s="5">
        <v>2145.98</v>
      </c>
      <c r="J1864" s="1">
        <v>45138</v>
      </c>
      <c r="K1864" s="4">
        <v>1759</v>
      </c>
      <c r="L1864" s="1">
        <v>45133</v>
      </c>
      <c r="M1864">
        <v>-5</v>
      </c>
      <c r="N1864" s="4">
        <f t="shared" si="29"/>
        <v>-8795</v>
      </c>
    </row>
    <row r="1865" spans="1:14" hidden="1" x14ac:dyDescent="0.25">
      <c r="A1865" t="s">
        <v>14</v>
      </c>
      <c r="B1865" t="s">
        <v>22</v>
      </c>
      <c r="C1865" t="s">
        <v>245</v>
      </c>
      <c r="D1865">
        <v>2079181208</v>
      </c>
      <c r="E1865" s="1">
        <v>45016</v>
      </c>
      <c r="F1865" s="1">
        <v>45016</v>
      </c>
      <c r="G1865">
        <v>9337750944</v>
      </c>
      <c r="H1865">
        <v>74</v>
      </c>
      <c r="I1865" s="5">
        <v>2144.7600000000002</v>
      </c>
      <c r="J1865" s="1">
        <v>45076</v>
      </c>
      <c r="K1865" s="4">
        <v>1758</v>
      </c>
      <c r="L1865" s="1">
        <v>45147</v>
      </c>
      <c r="M1865">
        <v>71</v>
      </c>
      <c r="N1865" s="4">
        <f t="shared" si="29"/>
        <v>124818</v>
      </c>
    </row>
    <row r="1866" spans="1:14" hidden="1" x14ac:dyDescent="0.25">
      <c r="A1866" t="s">
        <v>14</v>
      </c>
      <c r="B1866" t="s">
        <v>22</v>
      </c>
      <c r="C1866" t="s">
        <v>603</v>
      </c>
      <c r="D1866">
        <v>8397890586</v>
      </c>
      <c r="E1866" s="1">
        <v>45110</v>
      </c>
      <c r="F1866" s="1">
        <v>45110</v>
      </c>
      <c r="G1866">
        <v>9973812132</v>
      </c>
      <c r="H1866" t="s">
        <v>1277</v>
      </c>
      <c r="I1866" s="5">
        <v>2136.6799999999998</v>
      </c>
      <c r="J1866" s="1">
        <v>45170</v>
      </c>
      <c r="K1866" s="4">
        <v>1751.37</v>
      </c>
      <c r="L1866" s="1">
        <v>45163</v>
      </c>
      <c r="M1866">
        <v>-7</v>
      </c>
      <c r="N1866" s="4">
        <f t="shared" si="29"/>
        <v>-12259.59</v>
      </c>
    </row>
    <row r="1867" spans="1:14" hidden="1" x14ac:dyDescent="0.25">
      <c r="A1867" t="s">
        <v>14</v>
      </c>
      <c r="B1867" t="s">
        <v>22</v>
      </c>
      <c r="C1867" t="s">
        <v>923</v>
      </c>
      <c r="D1867">
        <v>1944260221</v>
      </c>
      <c r="E1867" s="1">
        <v>45111</v>
      </c>
      <c r="F1867" s="1">
        <v>45111</v>
      </c>
      <c r="G1867">
        <v>9974428457</v>
      </c>
      <c r="H1867" t="s">
        <v>1278</v>
      </c>
      <c r="I1867" s="5">
        <v>2132.4</v>
      </c>
      <c r="J1867" s="1">
        <v>45171</v>
      </c>
      <c r="K1867" s="4">
        <v>1747.87</v>
      </c>
      <c r="L1867" s="1">
        <v>45134</v>
      </c>
      <c r="M1867">
        <v>-37</v>
      </c>
      <c r="N1867" s="4">
        <f t="shared" si="29"/>
        <v>-64671.189999999995</v>
      </c>
    </row>
    <row r="1868" spans="1:14" hidden="1" x14ac:dyDescent="0.25">
      <c r="A1868" t="s">
        <v>14</v>
      </c>
      <c r="B1868" t="s">
        <v>22</v>
      </c>
      <c r="C1868" t="s">
        <v>1024</v>
      </c>
      <c r="D1868">
        <v>5051840584</v>
      </c>
      <c r="E1868" s="1">
        <v>45099</v>
      </c>
      <c r="F1868" s="1">
        <v>45099</v>
      </c>
      <c r="G1868">
        <v>9906276537</v>
      </c>
      <c r="H1868">
        <v>4642</v>
      </c>
      <c r="I1868" s="5">
        <v>2125.85</v>
      </c>
      <c r="J1868" s="1">
        <v>45138</v>
      </c>
      <c r="K1868" s="4">
        <v>1742.5</v>
      </c>
      <c r="L1868" s="1">
        <v>45189</v>
      </c>
      <c r="M1868">
        <v>51</v>
      </c>
      <c r="N1868" s="4">
        <f t="shared" si="29"/>
        <v>88867.5</v>
      </c>
    </row>
    <row r="1869" spans="1:14" hidden="1" x14ac:dyDescent="0.25">
      <c r="A1869" t="s">
        <v>14</v>
      </c>
      <c r="B1869" t="s">
        <v>22</v>
      </c>
      <c r="C1869" t="s">
        <v>608</v>
      </c>
      <c r="D1869">
        <v>832400154</v>
      </c>
      <c r="E1869" s="1">
        <v>45125</v>
      </c>
      <c r="F1869" s="1">
        <v>45125</v>
      </c>
      <c r="G1869">
        <v>10093463029</v>
      </c>
      <c r="H1869">
        <v>2000044999</v>
      </c>
      <c r="I1869" s="5">
        <v>1911.99</v>
      </c>
      <c r="J1869" s="1">
        <v>45185</v>
      </c>
      <c r="K1869" s="4">
        <v>1738.17</v>
      </c>
      <c r="L1869" s="1">
        <v>45196</v>
      </c>
      <c r="M1869">
        <v>11</v>
      </c>
      <c r="N1869" s="4">
        <f t="shared" si="29"/>
        <v>19119.870000000003</v>
      </c>
    </row>
    <row r="1870" spans="1:14" hidden="1" x14ac:dyDescent="0.25">
      <c r="A1870" t="s">
        <v>14</v>
      </c>
      <c r="B1870" t="s">
        <v>22</v>
      </c>
      <c r="C1870" t="s">
        <v>447</v>
      </c>
      <c r="D1870">
        <v>100190610</v>
      </c>
      <c r="E1870" s="1">
        <v>45098</v>
      </c>
      <c r="F1870" s="1">
        <v>45098</v>
      </c>
      <c r="G1870">
        <v>9896223331</v>
      </c>
      <c r="H1870">
        <v>9547076899</v>
      </c>
      <c r="I1870" s="5">
        <v>2119.14</v>
      </c>
      <c r="J1870" s="1">
        <v>45158</v>
      </c>
      <c r="K1870" s="4">
        <v>1737</v>
      </c>
      <c r="L1870" s="1">
        <v>45196</v>
      </c>
      <c r="M1870">
        <v>38</v>
      </c>
      <c r="N1870" s="4">
        <f t="shared" si="29"/>
        <v>66006</v>
      </c>
    </row>
    <row r="1871" spans="1:14" hidden="1" x14ac:dyDescent="0.25">
      <c r="A1871" t="s">
        <v>14</v>
      </c>
      <c r="B1871" t="s">
        <v>22</v>
      </c>
      <c r="C1871" t="s">
        <v>603</v>
      </c>
      <c r="D1871">
        <v>8397890586</v>
      </c>
      <c r="E1871" s="1">
        <v>45052</v>
      </c>
      <c r="F1871" s="1">
        <v>45052</v>
      </c>
      <c r="G1871">
        <v>9567804186</v>
      </c>
      <c r="H1871" t="s">
        <v>604</v>
      </c>
      <c r="I1871" s="5">
        <v>2118.59</v>
      </c>
      <c r="J1871" s="1">
        <v>45112</v>
      </c>
      <c r="K1871" s="4">
        <v>1736.55</v>
      </c>
      <c r="L1871" s="1">
        <v>45134</v>
      </c>
      <c r="M1871">
        <v>22</v>
      </c>
      <c r="N1871" s="4">
        <f t="shared" si="29"/>
        <v>38204.1</v>
      </c>
    </row>
    <row r="1872" spans="1:14" hidden="1" x14ac:dyDescent="0.25">
      <c r="A1872" t="s">
        <v>14</v>
      </c>
      <c r="B1872" t="s">
        <v>22</v>
      </c>
      <c r="C1872" t="s">
        <v>66</v>
      </c>
      <c r="D1872">
        <v>803890151</v>
      </c>
      <c r="E1872" s="1">
        <v>45141</v>
      </c>
      <c r="F1872" s="1">
        <v>45141</v>
      </c>
      <c r="G1872">
        <v>10205591925</v>
      </c>
      <c r="H1872">
        <v>232050041</v>
      </c>
      <c r="I1872" s="5">
        <v>2108.16</v>
      </c>
      <c r="J1872" s="1">
        <v>45201</v>
      </c>
      <c r="K1872" s="4">
        <v>1728</v>
      </c>
      <c r="L1872" s="1">
        <v>45196</v>
      </c>
      <c r="M1872">
        <v>-5</v>
      </c>
      <c r="N1872" s="4">
        <f t="shared" si="29"/>
        <v>-8640</v>
      </c>
    </row>
    <row r="1873" spans="1:14" hidden="1" x14ac:dyDescent="0.25">
      <c r="A1873" t="s">
        <v>14</v>
      </c>
      <c r="B1873" t="s">
        <v>22</v>
      </c>
      <c r="C1873" t="s">
        <v>263</v>
      </c>
      <c r="D1873">
        <v>6754140157</v>
      </c>
      <c r="E1873" s="1">
        <v>45019</v>
      </c>
      <c r="F1873" s="1">
        <v>45019</v>
      </c>
      <c r="G1873">
        <v>9352227568</v>
      </c>
      <c r="H1873" t="s">
        <v>264</v>
      </c>
      <c r="I1873" s="5">
        <v>2106.2199999999998</v>
      </c>
      <c r="J1873" s="1">
        <v>45079</v>
      </c>
      <c r="K1873" s="4">
        <v>1726.41</v>
      </c>
      <c r="L1873" s="1">
        <v>45134</v>
      </c>
      <c r="M1873">
        <v>55</v>
      </c>
      <c r="N1873" s="4">
        <f t="shared" si="29"/>
        <v>94952.55</v>
      </c>
    </row>
    <row r="1874" spans="1:14" hidden="1" x14ac:dyDescent="0.25">
      <c r="A1874" t="s">
        <v>14</v>
      </c>
      <c r="B1874" t="s">
        <v>22</v>
      </c>
      <c r="C1874" t="s">
        <v>263</v>
      </c>
      <c r="D1874">
        <v>6754140157</v>
      </c>
      <c r="E1874" s="1">
        <v>45112</v>
      </c>
      <c r="F1874" s="1">
        <v>45112</v>
      </c>
      <c r="G1874">
        <v>9980098976</v>
      </c>
      <c r="H1874" t="s">
        <v>1299</v>
      </c>
      <c r="I1874" s="5">
        <v>2106.21</v>
      </c>
      <c r="J1874" s="1">
        <v>45172</v>
      </c>
      <c r="K1874" s="4">
        <v>1726.4</v>
      </c>
      <c r="L1874" s="1">
        <v>45163</v>
      </c>
      <c r="M1874">
        <v>-9</v>
      </c>
      <c r="N1874" s="4">
        <f t="shared" si="29"/>
        <v>-15537.6</v>
      </c>
    </row>
    <row r="1875" spans="1:14" hidden="1" x14ac:dyDescent="0.25">
      <c r="A1875" t="s">
        <v>14</v>
      </c>
      <c r="B1875" t="s">
        <v>22</v>
      </c>
      <c r="C1875" t="s">
        <v>74</v>
      </c>
      <c r="D1875">
        <v>5526631006</v>
      </c>
      <c r="E1875" s="1">
        <v>45020</v>
      </c>
      <c r="F1875" s="1">
        <v>45020</v>
      </c>
      <c r="G1875">
        <v>9360925213</v>
      </c>
      <c r="H1875" t="s">
        <v>290</v>
      </c>
      <c r="I1875" s="5">
        <v>1811.25</v>
      </c>
      <c r="J1875" s="1">
        <v>45080</v>
      </c>
      <c r="K1875" s="4">
        <v>1725</v>
      </c>
      <c r="L1875" s="1">
        <v>45196</v>
      </c>
      <c r="M1875">
        <v>116</v>
      </c>
      <c r="N1875" s="4">
        <f t="shared" si="29"/>
        <v>200100</v>
      </c>
    </row>
    <row r="1876" spans="1:14" hidden="1" x14ac:dyDescent="0.25">
      <c r="A1876" t="s">
        <v>14</v>
      </c>
      <c r="B1876" t="s">
        <v>22</v>
      </c>
      <c r="C1876" t="s">
        <v>74</v>
      </c>
      <c r="D1876">
        <v>5526631006</v>
      </c>
      <c r="E1876" s="1">
        <v>45066</v>
      </c>
      <c r="F1876" s="1">
        <v>45066</v>
      </c>
      <c r="G1876">
        <v>9679280589</v>
      </c>
      <c r="H1876" t="s">
        <v>678</v>
      </c>
      <c r="I1876" s="5">
        <v>1811.25</v>
      </c>
      <c r="J1876" s="1">
        <v>45126</v>
      </c>
      <c r="K1876" s="4">
        <v>1725</v>
      </c>
      <c r="L1876" s="1">
        <v>45196</v>
      </c>
      <c r="M1876">
        <v>70</v>
      </c>
      <c r="N1876" s="4">
        <f t="shared" si="29"/>
        <v>120750</v>
      </c>
    </row>
    <row r="1877" spans="1:14" hidden="1" x14ac:dyDescent="0.25">
      <c r="A1877" t="s">
        <v>14</v>
      </c>
      <c r="B1877" t="s">
        <v>22</v>
      </c>
      <c r="C1877" t="s">
        <v>680</v>
      </c>
      <c r="D1877">
        <v>997380191</v>
      </c>
      <c r="E1877" s="1">
        <v>45066</v>
      </c>
      <c r="F1877" s="1">
        <v>45066</v>
      </c>
      <c r="G1877">
        <v>9680772768</v>
      </c>
      <c r="H1877">
        <v>268</v>
      </c>
      <c r="I1877" s="5">
        <v>2098.4</v>
      </c>
      <c r="J1877" s="1">
        <v>45126</v>
      </c>
      <c r="K1877" s="4">
        <v>1720</v>
      </c>
      <c r="L1877" s="1">
        <v>45134</v>
      </c>
      <c r="M1877">
        <v>8</v>
      </c>
      <c r="N1877" s="4">
        <f t="shared" si="29"/>
        <v>13760</v>
      </c>
    </row>
    <row r="1878" spans="1:14" hidden="1" x14ac:dyDescent="0.25">
      <c r="A1878" t="s">
        <v>14</v>
      </c>
      <c r="B1878" t="s">
        <v>22</v>
      </c>
      <c r="C1878" t="s">
        <v>1038</v>
      </c>
      <c r="D1878">
        <v>2503180222</v>
      </c>
      <c r="E1878" s="1">
        <v>45123</v>
      </c>
      <c r="F1878" s="1">
        <v>45123</v>
      </c>
      <c r="G1878">
        <v>10059343665</v>
      </c>
      <c r="H1878">
        <v>95</v>
      </c>
      <c r="I1878" s="5">
        <v>2095.96</v>
      </c>
      <c r="J1878" s="1">
        <v>45138</v>
      </c>
      <c r="K1878" s="4">
        <v>1718</v>
      </c>
      <c r="L1878" s="1">
        <v>45196</v>
      </c>
      <c r="M1878">
        <v>58</v>
      </c>
      <c r="N1878" s="4">
        <f t="shared" si="29"/>
        <v>99644</v>
      </c>
    </row>
    <row r="1879" spans="1:14" hidden="1" x14ac:dyDescent="0.25">
      <c r="A1879" t="s">
        <v>14</v>
      </c>
      <c r="B1879" t="s">
        <v>22</v>
      </c>
      <c r="C1879" t="s">
        <v>248</v>
      </c>
      <c r="D1879">
        <v>1887000501</v>
      </c>
      <c r="E1879" s="1">
        <v>45016</v>
      </c>
      <c r="F1879" s="1">
        <v>45016</v>
      </c>
      <c r="G1879">
        <v>9339163381</v>
      </c>
      <c r="H1879" t="s">
        <v>249</v>
      </c>
      <c r="I1879" s="5">
        <v>1885.4</v>
      </c>
      <c r="J1879" s="1">
        <v>45076</v>
      </c>
      <c r="K1879" s="4">
        <v>1714</v>
      </c>
      <c r="L1879" s="1">
        <v>45196</v>
      </c>
      <c r="M1879">
        <v>120</v>
      </c>
      <c r="N1879" s="4">
        <f t="shared" si="29"/>
        <v>205680</v>
      </c>
    </row>
    <row r="1880" spans="1:14" hidden="1" x14ac:dyDescent="0.25">
      <c r="A1880" t="s">
        <v>14</v>
      </c>
      <c r="B1880" t="s">
        <v>22</v>
      </c>
      <c r="C1880" t="s">
        <v>248</v>
      </c>
      <c r="D1880">
        <v>1887000501</v>
      </c>
      <c r="E1880" s="1">
        <v>45104</v>
      </c>
      <c r="F1880" s="1">
        <v>45104</v>
      </c>
      <c r="G1880">
        <v>9928890239</v>
      </c>
      <c r="H1880" t="s">
        <v>1160</v>
      </c>
      <c r="I1880" s="5">
        <v>1885.4</v>
      </c>
      <c r="J1880" s="1">
        <v>45164</v>
      </c>
      <c r="K1880" s="4">
        <v>1714</v>
      </c>
      <c r="L1880" s="1">
        <v>45134</v>
      </c>
      <c r="M1880">
        <v>-30</v>
      </c>
      <c r="N1880" s="4">
        <f t="shared" si="29"/>
        <v>-51420</v>
      </c>
    </row>
    <row r="1881" spans="1:14" hidden="1" x14ac:dyDescent="0.25">
      <c r="A1881" t="s">
        <v>14</v>
      </c>
      <c r="B1881" t="s">
        <v>22</v>
      </c>
      <c r="C1881" t="s">
        <v>248</v>
      </c>
      <c r="D1881">
        <v>1887000501</v>
      </c>
      <c r="E1881" s="1">
        <v>45132</v>
      </c>
      <c r="F1881" s="1">
        <v>45132</v>
      </c>
      <c r="G1881">
        <v>10126351872</v>
      </c>
      <c r="H1881" t="s">
        <v>1554</v>
      </c>
      <c r="I1881" s="5">
        <v>1885.4</v>
      </c>
      <c r="J1881" s="1">
        <v>45192</v>
      </c>
      <c r="K1881" s="4">
        <v>1714</v>
      </c>
      <c r="L1881" s="1">
        <v>45196</v>
      </c>
      <c r="M1881">
        <v>4</v>
      </c>
      <c r="N1881" s="4">
        <f t="shared" si="29"/>
        <v>6856</v>
      </c>
    </row>
    <row r="1882" spans="1:14" hidden="1" x14ac:dyDescent="0.25">
      <c r="A1882" t="s">
        <v>14</v>
      </c>
      <c r="B1882" t="s">
        <v>22</v>
      </c>
      <c r="C1882" t="s">
        <v>241</v>
      </c>
      <c r="D1882">
        <v>4437501002</v>
      </c>
      <c r="E1882" s="1">
        <v>45099</v>
      </c>
      <c r="F1882" s="1">
        <v>45099</v>
      </c>
      <c r="G1882">
        <v>9904539953</v>
      </c>
      <c r="H1882" t="s">
        <v>1099</v>
      </c>
      <c r="I1882" s="5">
        <v>2090.08</v>
      </c>
      <c r="J1882" s="1">
        <v>45107</v>
      </c>
      <c r="K1882" s="4">
        <v>1713.18</v>
      </c>
      <c r="L1882" s="1">
        <v>45134</v>
      </c>
      <c r="M1882">
        <v>27</v>
      </c>
      <c r="N1882" s="4">
        <f t="shared" si="29"/>
        <v>46255.86</v>
      </c>
    </row>
    <row r="1883" spans="1:14" hidden="1" x14ac:dyDescent="0.25">
      <c r="A1883" t="s">
        <v>14</v>
      </c>
      <c r="B1883" t="s">
        <v>22</v>
      </c>
      <c r="C1883" t="s">
        <v>616</v>
      </c>
      <c r="D1883">
        <v>4550700878</v>
      </c>
      <c r="E1883" s="1">
        <v>45054</v>
      </c>
      <c r="F1883" s="1">
        <v>45054</v>
      </c>
      <c r="G1883">
        <v>9588069766</v>
      </c>
      <c r="H1883" t="s">
        <v>617</v>
      </c>
      <c r="I1883" s="5">
        <v>2087.42</v>
      </c>
      <c r="J1883" s="1">
        <v>45114</v>
      </c>
      <c r="K1883" s="4">
        <v>1711</v>
      </c>
      <c r="L1883" s="1">
        <v>45134</v>
      </c>
      <c r="M1883">
        <v>20</v>
      </c>
      <c r="N1883" s="4">
        <f t="shared" si="29"/>
        <v>34220</v>
      </c>
    </row>
    <row r="1884" spans="1:14" hidden="1" x14ac:dyDescent="0.25">
      <c r="A1884" t="s">
        <v>14</v>
      </c>
      <c r="B1884" t="s">
        <v>22</v>
      </c>
      <c r="C1884" t="s">
        <v>351</v>
      </c>
      <c r="D1884">
        <v>8230471008</v>
      </c>
      <c r="E1884" s="1">
        <v>45150</v>
      </c>
      <c r="F1884" s="1">
        <v>45150</v>
      </c>
      <c r="G1884">
        <v>10254368880</v>
      </c>
      <c r="H1884">
        <v>11013749</v>
      </c>
      <c r="I1884" s="5">
        <v>2082.7800000000002</v>
      </c>
      <c r="J1884" s="1">
        <v>45210</v>
      </c>
      <c r="K1884" s="4">
        <v>1707.2</v>
      </c>
      <c r="L1884" s="1">
        <v>45163</v>
      </c>
      <c r="M1884">
        <v>-47</v>
      </c>
      <c r="N1884" s="4">
        <f t="shared" si="29"/>
        <v>-80238.400000000009</v>
      </c>
    </row>
    <row r="1885" spans="1:14" hidden="1" x14ac:dyDescent="0.25">
      <c r="A1885" t="s">
        <v>14</v>
      </c>
      <c r="B1885" t="s">
        <v>22</v>
      </c>
      <c r="C1885" t="s">
        <v>293</v>
      </c>
      <c r="D1885">
        <v>492340583</v>
      </c>
      <c r="E1885" s="1">
        <v>45159</v>
      </c>
      <c r="F1885" s="1">
        <v>45159</v>
      </c>
      <c r="G1885">
        <v>10300930376</v>
      </c>
      <c r="H1885">
        <v>23106071</v>
      </c>
      <c r="I1885" s="5">
        <v>1871.1</v>
      </c>
      <c r="J1885" s="1">
        <v>45219</v>
      </c>
      <c r="K1885" s="4">
        <v>1701</v>
      </c>
      <c r="L1885" s="1">
        <v>45196</v>
      </c>
      <c r="M1885">
        <v>-23</v>
      </c>
      <c r="N1885" s="4">
        <f t="shared" si="29"/>
        <v>-39123</v>
      </c>
    </row>
    <row r="1886" spans="1:14" hidden="1" x14ac:dyDescent="0.25">
      <c r="A1886" t="s">
        <v>14</v>
      </c>
      <c r="B1886" t="s">
        <v>22</v>
      </c>
      <c r="C1886" t="s">
        <v>903</v>
      </c>
      <c r="D1886">
        <v>4869950156</v>
      </c>
      <c r="E1886" s="1">
        <v>45088</v>
      </c>
      <c r="F1886" s="1">
        <v>45088</v>
      </c>
      <c r="G1886">
        <v>9813688563</v>
      </c>
      <c r="H1886" t="s">
        <v>904</v>
      </c>
      <c r="I1886" s="5">
        <v>2074</v>
      </c>
      <c r="J1886" s="1">
        <v>45107</v>
      </c>
      <c r="K1886" s="4">
        <v>1700</v>
      </c>
      <c r="L1886" s="1">
        <v>45121</v>
      </c>
      <c r="M1886">
        <v>14</v>
      </c>
      <c r="N1886" s="4">
        <f t="shared" si="29"/>
        <v>23800</v>
      </c>
    </row>
    <row r="1887" spans="1:14" hidden="1" x14ac:dyDescent="0.25">
      <c r="A1887" t="s">
        <v>14</v>
      </c>
      <c r="B1887" t="s">
        <v>22</v>
      </c>
      <c r="C1887" t="s">
        <v>385</v>
      </c>
      <c r="D1887">
        <v>4685201008</v>
      </c>
      <c r="E1887" s="1">
        <v>45103</v>
      </c>
      <c r="F1887" s="1">
        <v>45103</v>
      </c>
      <c r="G1887">
        <v>9923712135</v>
      </c>
      <c r="H1887">
        <v>927</v>
      </c>
      <c r="I1887" s="5">
        <v>2074</v>
      </c>
      <c r="J1887" s="1">
        <v>45163</v>
      </c>
      <c r="K1887" s="4">
        <v>1700</v>
      </c>
      <c r="L1887" s="1">
        <v>45163</v>
      </c>
      <c r="M1887">
        <v>0</v>
      </c>
      <c r="N1887" s="4">
        <f t="shared" si="29"/>
        <v>0</v>
      </c>
    </row>
    <row r="1888" spans="1:14" hidden="1" x14ac:dyDescent="0.25">
      <c r="A1888" t="s">
        <v>14</v>
      </c>
      <c r="B1888" t="s">
        <v>22</v>
      </c>
      <c r="C1888" t="s">
        <v>101</v>
      </c>
      <c r="D1888">
        <v>7123400157</v>
      </c>
      <c r="E1888" s="1">
        <v>45143</v>
      </c>
      <c r="F1888" s="1">
        <v>45143</v>
      </c>
      <c r="G1888">
        <v>10196969051</v>
      </c>
      <c r="H1888">
        <v>23026752</v>
      </c>
      <c r="I1888" s="5">
        <v>2074</v>
      </c>
      <c r="J1888" s="1">
        <v>45203</v>
      </c>
      <c r="K1888" s="4">
        <v>1700</v>
      </c>
      <c r="L1888" s="1">
        <v>45196</v>
      </c>
      <c r="M1888">
        <v>-7</v>
      </c>
      <c r="N1888" s="4">
        <f t="shared" si="29"/>
        <v>-11900</v>
      </c>
    </row>
    <row r="1889" spans="1:14" hidden="1" x14ac:dyDescent="0.25">
      <c r="A1889" t="s">
        <v>14</v>
      </c>
      <c r="B1889" t="s">
        <v>22</v>
      </c>
      <c r="C1889" t="s">
        <v>29</v>
      </c>
      <c r="D1889">
        <v>8374040585</v>
      </c>
      <c r="E1889" s="1">
        <v>45036</v>
      </c>
      <c r="F1889" s="1">
        <v>45036</v>
      </c>
      <c r="G1889">
        <v>9484481900</v>
      </c>
      <c r="H1889" t="s">
        <v>513</v>
      </c>
      <c r="I1889" s="5">
        <v>1762.8</v>
      </c>
      <c r="J1889" s="1">
        <v>45096</v>
      </c>
      <c r="K1889" s="4">
        <v>1695</v>
      </c>
      <c r="L1889" s="1">
        <v>45134</v>
      </c>
      <c r="M1889">
        <v>38</v>
      </c>
      <c r="N1889" s="4">
        <f t="shared" si="29"/>
        <v>64410</v>
      </c>
    </row>
    <row r="1890" spans="1:14" hidden="1" x14ac:dyDescent="0.25">
      <c r="A1890" t="s">
        <v>14</v>
      </c>
      <c r="B1890" t="s">
        <v>22</v>
      </c>
      <c r="C1890" t="s">
        <v>225</v>
      </c>
      <c r="D1890">
        <v>11815361008</v>
      </c>
      <c r="E1890" s="1">
        <v>45017</v>
      </c>
      <c r="F1890" s="1">
        <v>45017</v>
      </c>
      <c r="G1890">
        <v>9341804946</v>
      </c>
      <c r="H1890" t="s">
        <v>258</v>
      </c>
      <c r="I1890" s="5">
        <v>1861.54</v>
      </c>
      <c r="J1890" s="1">
        <v>45077</v>
      </c>
      <c r="K1890" s="4">
        <v>1692.31</v>
      </c>
      <c r="L1890" s="1">
        <v>45163</v>
      </c>
      <c r="M1890">
        <v>86</v>
      </c>
      <c r="N1890" s="4">
        <f t="shared" si="29"/>
        <v>145538.66</v>
      </c>
    </row>
    <row r="1891" spans="1:14" hidden="1" x14ac:dyDescent="0.25">
      <c r="A1891" t="s">
        <v>14</v>
      </c>
      <c r="B1891" t="s">
        <v>22</v>
      </c>
      <c r="C1891" t="s">
        <v>92</v>
      </c>
      <c r="D1891">
        <v>2006400960</v>
      </c>
      <c r="E1891" s="1">
        <v>45061</v>
      </c>
      <c r="F1891" s="1">
        <v>45061</v>
      </c>
      <c r="G1891">
        <v>9625136058</v>
      </c>
      <c r="H1891">
        <v>1619336</v>
      </c>
      <c r="I1891" s="5">
        <v>1755</v>
      </c>
      <c r="J1891" s="1">
        <v>45121</v>
      </c>
      <c r="K1891" s="4">
        <v>1687.5</v>
      </c>
      <c r="L1891" s="1">
        <v>45134</v>
      </c>
      <c r="M1891">
        <v>13</v>
      </c>
      <c r="N1891" s="4">
        <f t="shared" si="29"/>
        <v>21937.5</v>
      </c>
    </row>
    <row r="1892" spans="1:14" hidden="1" x14ac:dyDescent="0.25">
      <c r="A1892" t="s">
        <v>14</v>
      </c>
      <c r="B1892" t="s">
        <v>22</v>
      </c>
      <c r="C1892" t="s">
        <v>92</v>
      </c>
      <c r="D1892">
        <v>2006400960</v>
      </c>
      <c r="E1892" s="1">
        <v>45122</v>
      </c>
      <c r="F1892" s="1">
        <v>45122</v>
      </c>
      <c r="G1892">
        <v>10050146182</v>
      </c>
      <c r="H1892">
        <v>1634195</v>
      </c>
      <c r="I1892" s="5">
        <v>2058.75</v>
      </c>
      <c r="J1892" s="1">
        <v>45138</v>
      </c>
      <c r="K1892" s="4">
        <v>1687.5</v>
      </c>
      <c r="L1892" s="1">
        <v>45184</v>
      </c>
      <c r="M1892">
        <v>46</v>
      </c>
      <c r="N1892" s="4">
        <f t="shared" si="29"/>
        <v>77625</v>
      </c>
    </row>
    <row r="1893" spans="1:14" hidden="1" x14ac:dyDescent="0.25">
      <c r="A1893" t="s">
        <v>14</v>
      </c>
      <c r="B1893" t="s">
        <v>22</v>
      </c>
      <c r="C1893" t="s">
        <v>92</v>
      </c>
      <c r="D1893">
        <v>2006400960</v>
      </c>
      <c r="E1893" s="1">
        <v>45149</v>
      </c>
      <c r="F1893" s="1">
        <v>45149</v>
      </c>
      <c r="G1893">
        <v>10259142331</v>
      </c>
      <c r="H1893">
        <v>1639856</v>
      </c>
      <c r="I1893" s="5">
        <v>1755</v>
      </c>
      <c r="J1893" s="1">
        <v>45209</v>
      </c>
      <c r="K1893" s="4">
        <v>1687.5</v>
      </c>
      <c r="L1893" s="1">
        <v>45163</v>
      </c>
      <c r="M1893">
        <v>-46</v>
      </c>
      <c r="N1893" s="4">
        <f t="shared" si="29"/>
        <v>-77625</v>
      </c>
    </row>
    <row r="1894" spans="1:14" hidden="1" x14ac:dyDescent="0.25">
      <c r="A1894" t="s">
        <v>14</v>
      </c>
      <c r="B1894" t="s">
        <v>22</v>
      </c>
      <c r="C1894" t="s">
        <v>38</v>
      </c>
      <c r="D1894">
        <v>9933630155</v>
      </c>
      <c r="E1894" s="1">
        <v>45035</v>
      </c>
      <c r="F1894" s="1">
        <v>45035</v>
      </c>
      <c r="G1894">
        <v>9473399621</v>
      </c>
      <c r="H1894">
        <v>9700235874</v>
      </c>
      <c r="I1894" s="5">
        <v>2053.7399999999998</v>
      </c>
      <c r="J1894" s="1">
        <v>45095</v>
      </c>
      <c r="K1894" s="4">
        <v>1683.39</v>
      </c>
      <c r="L1894" s="1">
        <v>45163</v>
      </c>
      <c r="M1894">
        <v>68</v>
      </c>
      <c r="N1894" s="4">
        <f t="shared" si="29"/>
        <v>114470.52</v>
      </c>
    </row>
    <row r="1895" spans="1:14" hidden="1" x14ac:dyDescent="0.25">
      <c r="A1895" t="s">
        <v>14</v>
      </c>
      <c r="B1895" t="s">
        <v>22</v>
      </c>
      <c r="C1895" t="s">
        <v>102</v>
      </c>
      <c r="D1895">
        <v>421210485</v>
      </c>
      <c r="E1895" s="1">
        <v>45111</v>
      </c>
      <c r="F1895" s="1">
        <v>45111</v>
      </c>
      <c r="G1895">
        <v>9978197894</v>
      </c>
      <c r="H1895">
        <v>5029319102</v>
      </c>
      <c r="I1895" s="5">
        <v>1844</v>
      </c>
      <c r="J1895" s="1">
        <v>45171</v>
      </c>
      <c r="K1895" s="4">
        <v>1676.36</v>
      </c>
      <c r="L1895" s="1">
        <v>45196</v>
      </c>
      <c r="M1895">
        <v>25</v>
      </c>
      <c r="N1895" s="4">
        <f t="shared" si="29"/>
        <v>41909</v>
      </c>
    </row>
    <row r="1896" spans="1:14" hidden="1" x14ac:dyDescent="0.25">
      <c r="A1896" t="s">
        <v>14</v>
      </c>
      <c r="B1896" t="s">
        <v>22</v>
      </c>
      <c r="C1896" t="s">
        <v>27</v>
      </c>
      <c r="D1896">
        <v>9238800156</v>
      </c>
      <c r="E1896" s="1">
        <v>45023</v>
      </c>
      <c r="F1896" s="1">
        <v>45023</v>
      </c>
      <c r="G1896">
        <v>9387132619</v>
      </c>
      <c r="H1896">
        <v>1209617134</v>
      </c>
      <c r="I1896" s="5">
        <v>2030.92</v>
      </c>
      <c r="J1896" s="1">
        <v>45083</v>
      </c>
      <c r="K1896" s="4">
        <v>1664.69</v>
      </c>
      <c r="L1896" s="1">
        <v>45196</v>
      </c>
      <c r="M1896">
        <v>113</v>
      </c>
      <c r="N1896" s="4">
        <f t="shared" si="29"/>
        <v>188109.97</v>
      </c>
    </row>
    <row r="1897" spans="1:14" hidden="1" x14ac:dyDescent="0.25">
      <c r="A1897" t="s">
        <v>14</v>
      </c>
      <c r="B1897" t="s">
        <v>22</v>
      </c>
      <c r="C1897" t="s">
        <v>1180</v>
      </c>
      <c r="D1897">
        <v>12193101008</v>
      </c>
      <c r="E1897" s="1">
        <v>45105</v>
      </c>
      <c r="F1897" s="1">
        <v>45105</v>
      </c>
      <c r="G1897">
        <v>9935270402</v>
      </c>
      <c r="H1897" t="s">
        <v>1181</v>
      </c>
      <c r="I1897" s="5">
        <v>2028.35</v>
      </c>
      <c r="J1897" s="1">
        <v>45169</v>
      </c>
      <c r="K1897" s="4">
        <v>1662.58</v>
      </c>
      <c r="L1897" s="1">
        <v>45175</v>
      </c>
      <c r="M1897">
        <v>6</v>
      </c>
      <c r="N1897" s="4">
        <f t="shared" si="29"/>
        <v>9975.48</v>
      </c>
    </row>
    <row r="1898" spans="1:14" hidden="1" x14ac:dyDescent="0.25">
      <c r="A1898" t="s">
        <v>14</v>
      </c>
      <c r="B1898" t="s">
        <v>22</v>
      </c>
      <c r="C1898" t="s">
        <v>50</v>
      </c>
      <c r="D1898">
        <v>4974910962</v>
      </c>
      <c r="E1898" s="1">
        <v>45062</v>
      </c>
      <c r="F1898" s="1">
        <v>45062</v>
      </c>
      <c r="G1898">
        <v>9648004359</v>
      </c>
      <c r="H1898">
        <v>5566</v>
      </c>
      <c r="I1898" s="5">
        <v>1826</v>
      </c>
      <c r="J1898" s="1">
        <v>45107</v>
      </c>
      <c r="K1898" s="4">
        <v>1660</v>
      </c>
      <c r="L1898" s="1">
        <v>45139</v>
      </c>
      <c r="M1898">
        <v>32</v>
      </c>
      <c r="N1898" s="4">
        <f t="shared" si="29"/>
        <v>53120</v>
      </c>
    </row>
    <row r="1899" spans="1:14" hidden="1" x14ac:dyDescent="0.25">
      <c r="A1899" t="s">
        <v>14</v>
      </c>
      <c r="B1899" t="s">
        <v>22</v>
      </c>
      <c r="C1899" t="s">
        <v>50</v>
      </c>
      <c r="D1899">
        <v>4974910962</v>
      </c>
      <c r="E1899" s="1">
        <v>45105</v>
      </c>
      <c r="F1899" s="1">
        <v>45105</v>
      </c>
      <c r="G1899">
        <v>9937181264</v>
      </c>
      <c r="H1899">
        <v>9773</v>
      </c>
      <c r="I1899" s="5">
        <v>1826</v>
      </c>
      <c r="J1899" s="1">
        <v>45138</v>
      </c>
      <c r="K1899" s="4">
        <v>1660</v>
      </c>
      <c r="L1899" s="1">
        <v>45139</v>
      </c>
      <c r="M1899">
        <v>1</v>
      </c>
      <c r="N1899" s="4">
        <f t="shared" si="29"/>
        <v>1660</v>
      </c>
    </row>
    <row r="1900" spans="1:14" hidden="1" x14ac:dyDescent="0.25">
      <c r="A1900" t="s">
        <v>14</v>
      </c>
      <c r="B1900" t="s">
        <v>22</v>
      </c>
      <c r="C1900" t="s">
        <v>57</v>
      </c>
      <c r="D1900">
        <v>6991810588</v>
      </c>
      <c r="E1900" s="1">
        <v>44947</v>
      </c>
      <c r="F1900" s="1">
        <v>44947</v>
      </c>
      <c r="G1900">
        <v>8877408380</v>
      </c>
      <c r="H1900">
        <v>183</v>
      </c>
      <c r="I1900" s="5">
        <v>2021.02</v>
      </c>
      <c r="J1900" s="1">
        <v>45007</v>
      </c>
      <c r="K1900" s="4">
        <v>1656.57</v>
      </c>
      <c r="L1900" s="1">
        <v>45196</v>
      </c>
      <c r="M1900">
        <v>189</v>
      </c>
      <c r="N1900" s="4">
        <f t="shared" si="29"/>
        <v>313091.73</v>
      </c>
    </row>
    <row r="1901" spans="1:14" hidden="1" x14ac:dyDescent="0.25">
      <c r="A1901" t="s">
        <v>14</v>
      </c>
      <c r="B1901" t="s">
        <v>22</v>
      </c>
      <c r="C1901" t="s">
        <v>36</v>
      </c>
      <c r="D1901">
        <v>8126390155</v>
      </c>
      <c r="E1901" s="1">
        <v>45103</v>
      </c>
      <c r="F1901" s="1">
        <v>45103</v>
      </c>
      <c r="G1901">
        <v>9925558449</v>
      </c>
      <c r="H1901" t="s">
        <v>1147</v>
      </c>
      <c r="I1901" s="5">
        <v>2019.34</v>
      </c>
      <c r="J1901" s="1">
        <v>45138</v>
      </c>
      <c r="K1901" s="4">
        <v>1655.2</v>
      </c>
      <c r="L1901" s="1">
        <v>45133</v>
      </c>
      <c r="M1901">
        <v>-5</v>
      </c>
      <c r="N1901" s="4">
        <f t="shared" si="29"/>
        <v>-8276</v>
      </c>
    </row>
    <row r="1902" spans="1:14" hidden="1" x14ac:dyDescent="0.25">
      <c r="A1902" t="s">
        <v>14</v>
      </c>
      <c r="B1902" t="s">
        <v>22</v>
      </c>
      <c r="C1902" t="s">
        <v>293</v>
      </c>
      <c r="D1902">
        <v>492340583</v>
      </c>
      <c r="E1902" s="1">
        <v>45129</v>
      </c>
      <c r="F1902" s="1">
        <v>45129</v>
      </c>
      <c r="G1902">
        <v>10104260282</v>
      </c>
      <c r="H1902">
        <v>23092715</v>
      </c>
      <c r="I1902" s="5">
        <v>1815</v>
      </c>
      <c r="J1902" s="1">
        <v>45189</v>
      </c>
      <c r="K1902" s="4">
        <v>1650</v>
      </c>
      <c r="L1902" s="1">
        <v>45196</v>
      </c>
      <c r="M1902">
        <v>7</v>
      </c>
      <c r="N1902" s="4">
        <f t="shared" si="29"/>
        <v>11550</v>
      </c>
    </row>
    <row r="1903" spans="1:14" hidden="1" x14ac:dyDescent="0.25">
      <c r="A1903" t="s">
        <v>14</v>
      </c>
      <c r="B1903" t="s">
        <v>22</v>
      </c>
      <c r="C1903" t="s">
        <v>27</v>
      </c>
      <c r="D1903">
        <v>9238800156</v>
      </c>
      <c r="E1903" s="1">
        <v>45135</v>
      </c>
      <c r="F1903" s="1">
        <v>45135</v>
      </c>
      <c r="G1903">
        <v>10151429167</v>
      </c>
      <c r="H1903">
        <v>1209764162</v>
      </c>
      <c r="I1903" s="5">
        <v>2013</v>
      </c>
      <c r="J1903" s="1">
        <v>45195</v>
      </c>
      <c r="K1903" s="4">
        <v>1650</v>
      </c>
      <c r="L1903" s="1">
        <v>45196</v>
      </c>
      <c r="M1903">
        <v>1</v>
      </c>
      <c r="N1903" s="4">
        <f t="shared" si="29"/>
        <v>1650</v>
      </c>
    </row>
    <row r="1904" spans="1:14" hidden="1" x14ac:dyDescent="0.25">
      <c r="A1904" t="s">
        <v>14</v>
      </c>
      <c r="B1904" t="s">
        <v>22</v>
      </c>
      <c r="C1904" t="s">
        <v>484</v>
      </c>
      <c r="D1904">
        <v>6209390969</v>
      </c>
      <c r="E1904" s="1">
        <v>45098</v>
      </c>
      <c r="F1904" s="1">
        <v>45098</v>
      </c>
      <c r="G1904">
        <v>9899606386</v>
      </c>
      <c r="H1904">
        <v>3201013329</v>
      </c>
      <c r="I1904" s="5">
        <v>2003.24</v>
      </c>
      <c r="J1904" s="1">
        <v>45158</v>
      </c>
      <c r="K1904" s="4">
        <v>1642</v>
      </c>
      <c r="L1904" s="1">
        <v>45196</v>
      </c>
      <c r="M1904">
        <v>38</v>
      </c>
      <c r="N1904" s="4">
        <f t="shared" si="29"/>
        <v>62396</v>
      </c>
    </row>
    <row r="1905" spans="1:14" hidden="1" x14ac:dyDescent="0.25">
      <c r="A1905" t="s">
        <v>14</v>
      </c>
      <c r="B1905" t="s">
        <v>22</v>
      </c>
      <c r="C1905" t="s">
        <v>385</v>
      </c>
      <c r="D1905">
        <v>4685201008</v>
      </c>
      <c r="E1905" s="1">
        <v>45103</v>
      </c>
      <c r="F1905" s="1">
        <v>45103</v>
      </c>
      <c r="G1905">
        <v>9923723792</v>
      </c>
      <c r="H1905">
        <v>961</v>
      </c>
      <c r="I1905" s="5">
        <v>1998.36</v>
      </c>
      <c r="J1905" s="1">
        <v>45163</v>
      </c>
      <c r="K1905" s="4">
        <v>1638</v>
      </c>
      <c r="L1905" s="1">
        <v>45135</v>
      </c>
      <c r="M1905">
        <v>-28</v>
      </c>
      <c r="N1905" s="4">
        <f t="shared" si="29"/>
        <v>-45864</v>
      </c>
    </row>
    <row r="1906" spans="1:14" hidden="1" x14ac:dyDescent="0.25">
      <c r="A1906" t="s">
        <v>14</v>
      </c>
      <c r="B1906" t="s">
        <v>22</v>
      </c>
      <c r="C1906" t="s">
        <v>172</v>
      </c>
      <c r="D1906">
        <v>8082461008</v>
      </c>
      <c r="E1906" s="1">
        <v>45008</v>
      </c>
      <c r="F1906" s="1">
        <v>45008</v>
      </c>
      <c r="G1906">
        <v>9296648457</v>
      </c>
      <c r="H1906">
        <v>23074026</v>
      </c>
      <c r="I1906" s="5">
        <v>1994.7</v>
      </c>
      <c r="J1906" s="1">
        <v>45068</v>
      </c>
      <c r="K1906" s="4">
        <v>1635</v>
      </c>
      <c r="L1906" s="1">
        <v>45163</v>
      </c>
      <c r="M1906">
        <v>95</v>
      </c>
      <c r="N1906" s="4">
        <f t="shared" si="29"/>
        <v>155325</v>
      </c>
    </row>
    <row r="1907" spans="1:14" hidden="1" x14ac:dyDescent="0.25">
      <c r="A1907" t="s">
        <v>14</v>
      </c>
      <c r="B1907" t="s">
        <v>22</v>
      </c>
      <c r="C1907" t="s">
        <v>746</v>
      </c>
      <c r="D1907">
        <v>2645920592</v>
      </c>
      <c r="E1907" s="1">
        <v>45091</v>
      </c>
      <c r="F1907" s="1">
        <v>45091</v>
      </c>
      <c r="G1907">
        <v>9842921237</v>
      </c>
      <c r="H1907">
        <v>2023037018</v>
      </c>
      <c r="I1907" s="5">
        <v>1784.71</v>
      </c>
      <c r="J1907" s="1">
        <v>45151</v>
      </c>
      <c r="K1907" s="4">
        <v>1622.46</v>
      </c>
      <c r="L1907" s="1">
        <v>45134</v>
      </c>
      <c r="M1907">
        <v>-17</v>
      </c>
      <c r="N1907" s="4">
        <f t="shared" si="29"/>
        <v>-27581.82</v>
      </c>
    </row>
    <row r="1908" spans="1:14" hidden="1" x14ac:dyDescent="0.25">
      <c r="A1908" t="s">
        <v>14</v>
      </c>
      <c r="B1908" t="s">
        <v>22</v>
      </c>
      <c r="C1908" t="s">
        <v>333</v>
      </c>
      <c r="D1908">
        <v>322800376</v>
      </c>
      <c r="E1908" s="1">
        <v>45115</v>
      </c>
      <c r="F1908" s="1">
        <v>45115</v>
      </c>
      <c r="G1908">
        <v>9999558853</v>
      </c>
      <c r="H1908">
        <v>8017743</v>
      </c>
      <c r="I1908" s="5">
        <v>1976.4</v>
      </c>
      <c r="J1908" s="1">
        <v>45175</v>
      </c>
      <c r="K1908" s="4">
        <v>1620</v>
      </c>
      <c r="L1908" s="1">
        <v>45134</v>
      </c>
      <c r="M1908">
        <v>-41</v>
      </c>
      <c r="N1908" s="4">
        <f t="shared" si="29"/>
        <v>-66420</v>
      </c>
    </row>
    <row r="1909" spans="1:14" hidden="1" x14ac:dyDescent="0.25">
      <c r="A1909" t="s">
        <v>14</v>
      </c>
      <c r="B1909" t="s">
        <v>22</v>
      </c>
      <c r="C1909" t="s">
        <v>217</v>
      </c>
      <c r="D1909">
        <v>3524050238</v>
      </c>
      <c r="E1909" s="1">
        <v>45114</v>
      </c>
      <c r="F1909" s="1">
        <v>45114</v>
      </c>
      <c r="G1909">
        <v>10007547001</v>
      </c>
      <c r="H1909">
        <v>740970365</v>
      </c>
      <c r="I1909" s="5">
        <v>1782</v>
      </c>
      <c r="J1909" s="1">
        <v>45174</v>
      </c>
      <c r="K1909" s="4">
        <v>1620</v>
      </c>
      <c r="L1909" s="1">
        <v>45196</v>
      </c>
      <c r="M1909">
        <v>22</v>
      </c>
      <c r="N1909" s="4">
        <f t="shared" si="29"/>
        <v>35640</v>
      </c>
    </row>
    <row r="1910" spans="1:14" hidden="1" x14ac:dyDescent="0.25">
      <c r="A1910" t="s">
        <v>14</v>
      </c>
      <c r="B1910" t="s">
        <v>22</v>
      </c>
      <c r="C1910" t="s">
        <v>1441</v>
      </c>
      <c r="D1910">
        <v>2789580590</v>
      </c>
      <c r="E1910" s="1">
        <v>45133</v>
      </c>
      <c r="F1910" s="1">
        <v>45133</v>
      </c>
      <c r="G1910">
        <v>10140059725</v>
      </c>
      <c r="H1910">
        <v>2023210317</v>
      </c>
      <c r="I1910" s="5">
        <v>1775.16</v>
      </c>
      <c r="J1910" s="1">
        <v>45193</v>
      </c>
      <c r="K1910" s="4">
        <v>1613.78</v>
      </c>
      <c r="L1910" s="1">
        <v>45196</v>
      </c>
      <c r="M1910">
        <v>3</v>
      </c>
      <c r="N1910" s="4">
        <f t="shared" si="29"/>
        <v>4841.34</v>
      </c>
    </row>
    <row r="1911" spans="1:14" hidden="1" x14ac:dyDescent="0.25">
      <c r="A1911" t="s">
        <v>14</v>
      </c>
      <c r="B1911" t="s">
        <v>22</v>
      </c>
      <c r="C1911" t="s">
        <v>1324</v>
      </c>
      <c r="D1911" t="s">
        <v>1325</v>
      </c>
      <c r="E1911" s="1">
        <v>45112</v>
      </c>
      <c r="F1911" s="1">
        <v>45112</v>
      </c>
      <c r="G1911">
        <v>9985704061</v>
      </c>
      <c r="H1911">
        <v>12</v>
      </c>
      <c r="I1911" s="5">
        <v>1611.33</v>
      </c>
      <c r="J1911" s="1">
        <v>45138</v>
      </c>
      <c r="K1911" s="4">
        <v>1611.33</v>
      </c>
      <c r="L1911" s="1">
        <v>45132</v>
      </c>
      <c r="M1911">
        <v>-6</v>
      </c>
      <c r="N1911" s="4">
        <f t="shared" si="29"/>
        <v>-9667.98</v>
      </c>
    </row>
    <row r="1912" spans="1:14" hidden="1" x14ac:dyDescent="0.25">
      <c r="A1912" t="s">
        <v>14</v>
      </c>
      <c r="B1912" t="s">
        <v>22</v>
      </c>
      <c r="C1912" t="s">
        <v>1324</v>
      </c>
      <c r="D1912" t="s">
        <v>1325</v>
      </c>
      <c r="E1912" s="1">
        <v>45140</v>
      </c>
      <c r="F1912" s="1">
        <v>45140</v>
      </c>
      <c r="G1912">
        <v>10196194306</v>
      </c>
      <c r="H1912">
        <v>13</v>
      </c>
      <c r="I1912" s="5">
        <v>1611.33</v>
      </c>
      <c r="J1912" s="1">
        <v>45169</v>
      </c>
      <c r="K1912" s="4">
        <v>1611.33</v>
      </c>
      <c r="L1912" s="1">
        <v>45168</v>
      </c>
      <c r="M1912">
        <v>-1</v>
      </c>
      <c r="N1912" s="4">
        <f t="shared" si="29"/>
        <v>-1611.33</v>
      </c>
    </row>
    <row r="1913" spans="1:14" hidden="1" x14ac:dyDescent="0.25">
      <c r="A1913" t="s">
        <v>14</v>
      </c>
      <c r="B1913" t="s">
        <v>22</v>
      </c>
      <c r="C1913" t="s">
        <v>1324</v>
      </c>
      <c r="D1913" t="s">
        <v>1325</v>
      </c>
      <c r="E1913" s="1">
        <v>45173</v>
      </c>
      <c r="F1913" s="1">
        <v>45173</v>
      </c>
      <c r="G1913">
        <v>10374222762</v>
      </c>
      <c r="H1913">
        <v>14</v>
      </c>
      <c r="I1913" s="5">
        <v>1611.33</v>
      </c>
      <c r="J1913" s="1">
        <v>45199</v>
      </c>
      <c r="K1913" s="4">
        <v>1611.33</v>
      </c>
      <c r="L1913" s="1">
        <v>45182</v>
      </c>
      <c r="M1913">
        <v>-17</v>
      </c>
      <c r="N1913" s="4">
        <f t="shared" si="29"/>
        <v>-27392.61</v>
      </c>
    </row>
    <row r="1914" spans="1:14" hidden="1" x14ac:dyDescent="0.25">
      <c r="A1914" t="s">
        <v>14</v>
      </c>
      <c r="B1914" t="s">
        <v>22</v>
      </c>
      <c r="C1914" t="s">
        <v>1056</v>
      </c>
      <c r="D1914">
        <v>11263180967</v>
      </c>
      <c r="E1914" s="1">
        <v>45096</v>
      </c>
      <c r="F1914" s="1">
        <v>45096</v>
      </c>
      <c r="G1914">
        <v>9888030906</v>
      </c>
      <c r="H1914">
        <v>23001144</v>
      </c>
      <c r="I1914" s="5">
        <v>1760</v>
      </c>
      <c r="J1914" s="1">
        <v>45156</v>
      </c>
      <c r="K1914" s="4">
        <v>1600</v>
      </c>
      <c r="L1914" s="1">
        <v>45134</v>
      </c>
      <c r="M1914">
        <v>-22</v>
      </c>
      <c r="N1914" s="4">
        <f t="shared" si="29"/>
        <v>-35200</v>
      </c>
    </row>
    <row r="1915" spans="1:14" hidden="1" x14ac:dyDescent="0.25">
      <c r="A1915" t="s">
        <v>14</v>
      </c>
      <c r="B1915" t="s">
        <v>22</v>
      </c>
      <c r="C1915" t="s">
        <v>297</v>
      </c>
      <c r="D1915">
        <v>7973040582</v>
      </c>
      <c r="E1915" s="1">
        <v>45112</v>
      </c>
      <c r="F1915" s="1">
        <v>45112</v>
      </c>
      <c r="G1915">
        <v>9990805803</v>
      </c>
      <c r="H1915" t="s">
        <v>1340</v>
      </c>
      <c r="I1915" s="5">
        <v>1680</v>
      </c>
      <c r="J1915" s="1">
        <v>45172</v>
      </c>
      <c r="K1915" s="4">
        <v>1600</v>
      </c>
      <c r="L1915" s="1">
        <v>45196</v>
      </c>
      <c r="M1915">
        <v>24</v>
      </c>
      <c r="N1915" s="4">
        <f t="shared" si="29"/>
        <v>38400</v>
      </c>
    </row>
    <row r="1916" spans="1:14" hidden="1" x14ac:dyDescent="0.25">
      <c r="A1916" t="s">
        <v>14</v>
      </c>
      <c r="B1916" t="s">
        <v>22</v>
      </c>
      <c r="C1916" t="s">
        <v>1108</v>
      </c>
      <c r="D1916">
        <v>10491670963</v>
      </c>
      <c r="E1916" s="1">
        <v>45176</v>
      </c>
      <c r="F1916" s="1">
        <v>45176</v>
      </c>
      <c r="G1916">
        <v>10403528805</v>
      </c>
      <c r="H1916">
        <v>8150031508</v>
      </c>
      <c r="I1916" s="5">
        <v>1950.78</v>
      </c>
      <c r="J1916" s="1">
        <v>45236</v>
      </c>
      <c r="K1916" s="4">
        <v>1599</v>
      </c>
      <c r="L1916" s="1">
        <v>45196</v>
      </c>
      <c r="M1916">
        <v>-40</v>
      </c>
      <c r="N1916" s="4">
        <f t="shared" si="29"/>
        <v>-63960</v>
      </c>
    </row>
    <row r="1917" spans="1:14" hidden="1" x14ac:dyDescent="0.25">
      <c r="A1917" t="s">
        <v>14</v>
      </c>
      <c r="B1917" t="s">
        <v>22</v>
      </c>
      <c r="C1917" t="s">
        <v>255</v>
      </c>
      <c r="D1917">
        <v>471770016</v>
      </c>
      <c r="E1917" s="1">
        <v>45092</v>
      </c>
      <c r="F1917" s="1">
        <v>45092</v>
      </c>
      <c r="G1917">
        <v>9848876646</v>
      </c>
      <c r="H1917">
        <v>90012550</v>
      </c>
      <c r="I1917" s="5">
        <v>1758.16</v>
      </c>
      <c r="J1917" s="1">
        <v>45152</v>
      </c>
      <c r="K1917" s="4">
        <v>1598.33</v>
      </c>
      <c r="L1917" s="1">
        <v>45134</v>
      </c>
      <c r="M1917">
        <v>-18</v>
      </c>
      <c r="N1917" s="4">
        <f t="shared" si="29"/>
        <v>-28769.94</v>
      </c>
    </row>
    <row r="1918" spans="1:14" hidden="1" x14ac:dyDescent="0.25">
      <c r="A1918" t="s">
        <v>14</v>
      </c>
      <c r="B1918" t="s">
        <v>22</v>
      </c>
      <c r="C1918" t="s">
        <v>937</v>
      </c>
      <c r="D1918">
        <v>2812360101</v>
      </c>
      <c r="E1918" s="1">
        <v>45089</v>
      </c>
      <c r="F1918" s="1">
        <v>45089</v>
      </c>
      <c r="G1918">
        <v>9831641700</v>
      </c>
      <c r="H1918" t="s">
        <v>938</v>
      </c>
      <c r="I1918" s="5">
        <v>1949.56</v>
      </c>
      <c r="J1918" s="1">
        <v>45149</v>
      </c>
      <c r="K1918" s="4">
        <v>1598</v>
      </c>
      <c r="L1918" s="1">
        <v>45163</v>
      </c>
      <c r="M1918">
        <v>14</v>
      </c>
      <c r="N1918" s="4">
        <f t="shared" si="29"/>
        <v>22372</v>
      </c>
    </row>
    <row r="1919" spans="1:14" hidden="1" x14ac:dyDescent="0.25">
      <c r="A1919" t="s">
        <v>14</v>
      </c>
      <c r="B1919" t="s">
        <v>22</v>
      </c>
      <c r="C1919" t="s">
        <v>27</v>
      </c>
      <c r="D1919">
        <v>9238800156</v>
      </c>
      <c r="E1919" s="1">
        <v>45146</v>
      </c>
      <c r="F1919" s="1">
        <v>45146</v>
      </c>
      <c r="G1919">
        <v>10226185129</v>
      </c>
      <c r="H1919">
        <v>1209775685</v>
      </c>
      <c r="I1919" s="5">
        <v>1948.58</v>
      </c>
      <c r="J1919" s="1">
        <v>45206</v>
      </c>
      <c r="K1919" s="4">
        <v>1597.2</v>
      </c>
      <c r="L1919" s="1">
        <v>45196</v>
      </c>
      <c r="M1919">
        <v>-10</v>
      </c>
      <c r="N1919" s="4">
        <f t="shared" si="29"/>
        <v>-15972</v>
      </c>
    </row>
    <row r="1920" spans="1:14" hidden="1" x14ac:dyDescent="0.25">
      <c r="A1920" t="s">
        <v>14</v>
      </c>
      <c r="B1920" t="s">
        <v>22</v>
      </c>
      <c r="C1920" t="s">
        <v>103</v>
      </c>
      <c r="D1920">
        <v>12792100153</v>
      </c>
      <c r="E1920" s="1">
        <v>45143</v>
      </c>
      <c r="F1920" s="1">
        <v>45143</v>
      </c>
      <c r="G1920">
        <v>10198604367</v>
      </c>
      <c r="H1920">
        <v>23044001</v>
      </c>
      <c r="I1920" s="5">
        <v>1946.57</v>
      </c>
      <c r="J1920" s="1">
        <v>45203</v>
      </c>
      <c r="K1920" s="4">
        <v>1595.55</v>
      </c>
      <c r="L1920" s="1">
        <v>45196</v>
      </c>
      <c r="M1920">
        <v>-7</v>
      </c>
      <c r="N1920" s="4">
        <f t="shared" si="29"/>
        <v>-11168.85</v>
      </c>
    </row>
    <row r="1921" spans="1:14" hidden="1" x14ac:dyDescent="0.25">
      <c r="A1921" t="s">
        <v>14</v>
      </c>
      <c r="B1921" t="s">
        <v>22</v>
      </c>
      <c r="C1921" t="s">
        <v>632</v>
      </c>
      <c r="D1921">
        <v>6522300968</v>
      </c>
      <c r="E1921" s="1">
        <v>45124</v>
      </c>
      <c r="F1921" s="1">
        <v>45124</v>
      </c>
      <c r="G1921">
        <v>10068291981</v>
      </c>
      <c r="H1921">
        <v>7000197709</v>
      </c>
      <c r="I1921" s="5">
        <v>1754.5</v>
      </c>
      <c r="J1921" s="1">
        <v>45184</v>
      </c>
      <c r="K1921" s="4">
        <v>1595</v>
      </c>
      <c r="L1921" s="1">
        <v>45196</v>
      </c>
      <c r="M1921">
        <v>12</v>
      </c>
      <c r="N1921" s="4">
        <f t="shared" si="29"/>
        <v>19140</v>
      </c>
    </row>
    <row r="1922" spans="1:14" hidden="1" x14ac:dyDescent="0.25">
      <c r="A1922" t="s">
        <v>14</v>
      </c>
      <c r="B1922" t="s">
        <v>22</v>
      </c>
      <c r="C1922" t="s">
        <v>1589</v>
      </c>
      <c r="D1922" t="s">
        <v>1590</v>
      </c>
      <c r="E1922" s="1">
        <v>45133</v>
      </c>
      <c r="F1922" s="1">
        <v>45133</v>
      </c>
      <c r="G1922">
        <v>10141161725</v>
      </c>
      <c r="H1922" t="s">
        <v>1386</v>
      </c>
      <c r="I1922" s="5">
        <v>1588.23</v>
      </c>
      <c r="J1922" s="1">
        <v>45138</v>
      </c>
      <c r="K1922" s="4">
        <v>1588.23</v>
      </c>
      <c r="L1922" s="1">
        <v>45139</v>
      </c>
      <c r="M1922">
        <v>1</v>
      </c>
      <c r="N1922" s="4">
        <f t="shared" ref="N1922:N1985" si="30">+K1922*M1922</f>
        <v>1588.23</v>
      </c>
    </row>
    <row r="1923" spans="1:14" hidden="1" x14ac:dyDescent="0.25">
      <c r="A1923" t="s">
        <v>14</v>
      </c>
      <c r="B1923" t="s">
        <v>22</v>
      </c>
      <c r="C1923" t="s">
        <v>1589</v>
      </c>
      <c r="D1923" t="s">
        <v>1590</v>
      </c>
      <c r="E1923" s="1">
        <v>45177</v>
      </c>
      <c r="F1923" s="1">
        <v>45177</v>
      </c>
      <c r="G1923">
        <v>10399713478</v>
      </c>
      <c r="H1923" t="s">
        <v>1908</v>
      </c>
      <c r="I1923" s="5">
        <v>1588.23</v>
      </c>
      <c r="J1923" s="1">
        <v>45199</v>
      </c>
      <c r="K1923" s="4">
        <v>1588.23</v>
      </c>
      <c r="L1923" s="1">
        <v>45194</v>
      </c>
      <c r="M1923">
        <v>-5</v>
      </c>
      <c r="N1923" s="4">
        <f t="shared" si="30"/>
        <v>-7941.15</v>
      </c>
    </row>
    <row r="1924" spans="1:14" hidden="1" x14ac:dyDescent="0.25">
      <c r="A1924" t="s">
        <v>14</v>
      </c>
      <c r="B1924" t="s">
        <v>22</v>
      </c>
      <c r="C1924" t="s">
        <v>1589</v>
      </c>
      <c r="D1924" t="s">
        <v>1590</v>
      </c>
      <c r="E1924" s="1">
        <v>45177</v>
      </c>
      <c r="F1924" s="1">
        <v>45177</v>
      </c>
      <c r="G1924">
        <v>10406766111</v>
      </c>
      <c r="H1924" t="s">
        <v>1909</v>
      </c>
      <c r="I1924" s="5">
        <v>1588.23</v>
      </c>
      <c r="J1924" s="1">
        <v>45199</v>
      </c>
      <c r="K1924" s="4">
        <v>1588.23</v>
      </c>
      <c r="L1924" s="1">
        <v>45194</v>
      </c>
      <c r="M1924">
        <v>-5</v>
      </c>
      <c r="N1924" s="4">
        <f t="shared" si="30"/>
        <v>-7941.15</v>
      </c>
    </row>
    <row r="1925" spans="1:14" hidden="1" x14ac:dyDescent="0.25">
      <c r="A1925" t="s">
        <v>14</v>
      </c>
      <c r="B1925" t="s">
        <v>22</v>
      </c>
      <c r="C1925" t="s">
        <v>385</v>
      </c>
      <c r="D1925">
        <v>4685201008</v>
      </c>
      <c r="E1925" s="1">
        <v>45084</v>
      </c>
      <c r="F1925" s="1">
        <v>45084</v>
      </c>
      <c r="G1925">
        <v>9795992236</v>
      </c>
      <c r="H1925">
        <v>783</v>
      </c>
      <c r="I1925" s="5">
        <v>1933.46</v>
      </c>
      <c r="J1925" s="1">
        <v>45144</v>
      </c>
      <c r="K1925" s="4">
        <v>1584.8</v>
      </c>
      <c r="L1925" s="1">
        <v>45163</v>
      </c>
      <c r="M1925">
        <v>19</v>
      </c>
      <c r="N1925" s="4">
        <f t="shared" si="30"/>
        <v>30111.200000000001</v>
      </c>
    </row>
    <row r="1926" spans="1:14" hidden="1" x14ac:dyDescent="0.25">
      <c r="A1926" t="s">
        <v>14</v>
      </c>
      <c r="B1926" t="s">
        <v>22</v>
      </c>
      <c r="C1926" t="s">
        <v>177</v>
      </c>
      <c r="D1926">
        <v>5688870483</v>
      </c>
      <c r="E1926" s="1">
        <v>45030</v>
      </c>
      <c r="F1926" s="1">
        <v>45030</v>
      </c>
      <c r="G1926">
        <v>9429057381</v>
      </c>
      <c r="H1926">
        <v>905825</v>
      </c>
      <c r="I1926" s="5">
        <v>1932.48</v>
      </c>
      <c r="J1926" s="1">
        <v>45090</v>
      </c>
      <c r="K1926" s="4">
        <v>1584</v>
      </c>
      <c r="L1926" s="1">
        <v>45196</v>
      </c>
      <c r="M1926">
        <v>106</v>
      </c>
      <c r="N1926" s="4">
        <f t="shared" si="30"/>
        <v>167904</v>
      </c>
    </row>
    <row r="1927" spans="1:14" hidden="1" x14ac:dyDescent="0.25">
      <c r="A1927" t="s">
        <v>14</v>
      </c>
      <c r="B1927" t="s">
        <v>22</v>
      </c>
      <c r="C1927" t="s">
        <v>1361</v>
      </c>
      <c r="D1927" t="s">
        <v>1362</v>
      </c>
      <c r="E1927" s="1">
        <v>45141</v>
      </c>
      <c r="F1927" s="1">
        <v>45141</v>
      </c>
      <c r="G1927">
        <v>10205232929</v>
      </c>
      <c r="H1927" t="s">
        <v>1259</v>
      </c>
      <c r="I1927" s="5">
        <v>1583.33</v>
      </c>
      <c r="J1927" s="1">
        <v>45169</v>
      </c>
      <c r="K1927" s="4">
        <v>1583.33</v>
      </c>
      <c r="L1927" s="1">
        <v>45162</v>
      </c>
      <c r="M1927">
        <v>-7</v>
      </c>
      <c r="N1927" s="4">
        <f t="shared" si="30"/>
        <v>-11083.31</v>
      </c>
    </row>
    <row r="1928" spans="1:14" hidden="1" x14ac:dyDescent="0.25">
      <c r="A1928" t="s">
        <v>14</v>
      </c>
      <c r="B1928" t="s">
        <v>22</v>
      </c>
      <c r="C1928" t="s">
        <v>1361</v>
      </c>
      <c r="D1928" t="s">
        <v>1362</v>
      </c>
      <c r="E1928" s="1">
        <v>45171</v>
      </c>
      <c r="F1928" s="1">
        <v>45171</v>
      </c>
      <c r="G1928">
        <v>10364735176</v>
      </c>
      <c r="H1928" t="s">
        <v>1574</v>
      </c>
      <c r="I1928" s="5">
        <v>1583.33</v>
      </c>
      <c r="J1928" s="1">
        <v>45199</v>
      </c>
      <c r="K1928" s="4">
        <v>1583.33</v>
      </c>
      <c r="L1928" s="1">
        <v>45176</v>
      </c>
      <c r="M1928">
        <v>-23</v>
      </c>
      <c r="N1928" s="4">
        <f t="shared" si="30"/>
        <v>-36416.589999999997</v>
      </c>
    </row>
    <row r="1929" spans="1:14" hidden="1" x14ac:dyDescent="0.25">
      <c r="A1929" t="s">
        <v>14</v>
      </c>
      <c r="B1929" t="s">
        <v>22</v>
      </c>
      <c r="C1929" t="s">
        <v>339</v>
      </c>
      <c r="D1929">
        <v>3841180106</v>
      </c>
      <c r="E1929" s="1">
        <v>45022</v>
      </c>
      <c r="F1929" s="1">
        <v>45022</v>
      </c>
      <c r="G1929">
        <v>9378250414</v>
      </c>
      <c r="H1929">
        <v>2300002786</v>
      </c>
      <c r="I1929" s="5">
        <v>1741.3</v>
      </c>
      <c r="J1929" s="1">
        <v>45082</v>
      </c>
      <c r="K1929" s="4">
        <v>1583</v>
      </c>
      <c r="L1929" s="1">
        <v>45134</v>
      </c>
      <c r="M1929">
        <v>52</v>
      </c>
      <c r="N1929" s="4">
        <f t="shared" si="30"/>
        <v>82316</v>
      </c>
    </row>
    <row r="1930" spans="1:14" hidden="1" x14ac:dyDescent="0.25">
      <c r="A1930" t="s">
        <v>14</v>
      </c>
      <c r="B1930" t="s">
        <v>22</v>
      </c>
      <c r="C1930" t="s">
        <v>66</v>
      </c>
      <c r="D1930">
        <v>803890151</v>
      </c>
      <c r="E1930" s="1">
        <v>45104</v>
      </c>
      <c r="F1930" s="1">
        <v>45104</v>
      </c>
      <c r="G1930">
        <v>9931936847</v>
      </c>
      <c r="H1930">
        <v>232041390</v>
      </c>
      <c r="I1930" s="5">
        <v>1927.6</v>
      </c>
      <c r="J1930" s="1">
        <v>45164</v>
      </c>
      <c r="K1930" s="4">
        <v>1580</v>
      </c>
      <c r="L1930" s="1">
        <v>45163</v>
      </c>
      <c r="M1930">
        <v>-1</v>
      </c>
      <c r="N1930" s="4">
        <f t="shared" si="30"/>
        <v>-1580</v>
      </c>
    </row>
    <row r="1931" spans="1:14" hidden="1" x14ac:dyDescent="0.25">
      <c r="A1931" t="s">
        <v>14</v>
      </c>
      <c r="B1931" t="s">
        <v>22</v>
      </c>
      <c r="C1931" t="s">
        <v>351</v>
      </c>
      <c r="D1931">
        <v>8230471008</v>
      </c>
      <c r="E1931" s="1">
        <v>45107</v>
      </c>
      <c r="F1931" s="1">
        <v>45107</v>
      </c>
      <c r="G1931">
        <v>9952373768</v>
      </c>
      <c r="H1931">
        <v>11010957</v>
      </c>
      <c r="I1931" s="5">
        <v>1927.6</v>
      </c>
      <c r="J1931" s="1">
        <v>45167</v>
      </c>
      <c r="K1931" s="4">
        <v>1580</v>
      </c>
      <c r="L1931" s="1">
        <v>45196</v>
      </c>
      <c r="M1931">
        <v>29</v>
      </c>
      <c r="N1931" s="4">
        <f t="shared" si="30"/>
        <v>45820</v>
      </c>
    </row>
    <row r="1932" spans="1:14" hidden="1" x14ac:dyDescent="0.25">
      <c r="A1932" t="s">
        <v>14</v>
      </c>
      <c r="B1932" t="s">
        <v>22</v>
      </c>
      <c r="C1932" t="s">
        <v>349</v>
      </c>
      <c r="D1932">
        <v>674840152</v>
      </c>
      <c r="E1932" s="1">
        <v>45131</v>
      </c>
      <c r="F1932" s="1">
        <v>45131</v>
      </c>
      <c r="G1932">
        <v>10121884173</v>
      </c>
      <c r="H1932">
        <v>5302588973</v>
      </c>
      <c r="I1932" s="5">
        <v>1927.6</v>
      </c>
      <c r="J1932" s="1">
        <v>45191</v>
      </c>
      <c r="K1932" s="4">
        <v>1580</v>
      </c>
      <c r="L1932" s="1">
        <v>45196</v>
      </c>
      <c r="M1932">
        <v>5</v>
      </c>
      <c r="N1932" s="4">
        <f t="shared" si="30"/>
        <v>7900</v>
      </c>
    </row>
    <row r="1933" spans="1:14" hidden="1" x14ac:dyDescent="0.25">
      <c r="A1933" t="s">
        <v>14</v>
      </c>
      <c r="B1933" t="s">
        <v>22</v>
      </c>
      <c r="C1933" t="s">
        <v>351</v>
      </c>
      <c r="D1933">
        <v>8230471008</v>
      </c>
      <c r="E1933" s="1">
        <v>45149</v>
      </c>
      <c r="F1933" s="1">
        <v>45149</v>
      </c>
      <c r="G1933">
        <v>10254372001</v>
      </c>
      <c r="H1933">
        <v>11013777</v>
      </c>
      <c r="I1933" s="5">
        <v>1927.6</v>
      </c>
      <c r="J1933" s="1">
        <v>45209</v>
      </c>
      <c r="K1933" s="4">
        <v>1580</v>
      </c>
      <c r="L1933" s="1">
        <v>45196</v>
      </c>
      <c r="M1933">
        <v>-13</v>
      </c>
      <c r="N1933" s="4">
        <f t="shared" si="30"/>
        <v>-20540</v>
      </c>
    </row>
    <row r="1934" spans="1:14" hidden="1" x14ac:dyDescent="0.25">
      <c r="A1934" t="s">
        <v>14</v>
      </c>
      <c r="B1934" t="s">
        <v>22</v>
      </c>
      <c r="C1934" t="s">
        <v>351</v>
      </c>
      <c r="D1934">
        <v>8230471008</v>
      </c>
      <c r="E1934" s="1">
        <v>45149</v>
      </c>
      <c r="F1934" s="1">
        <v>45149</v>
      </c>
      <c r="G1934">
        <v>10254372027</v>
      </c>
      <c r="H1934">
        <v>11013778</v>
      </c>
      <c r="I1934" s="5">
        <v>1927.6</v>
      </c>
      <c r="J1934" s="1">
        <v>45209</v>
      </c>
      <c r="K1934" s="4">
        <v>1580</v>
      </c>
      <c r="L1934" s="1">
        <v>45163</v>
      </c>
      <c r="M1934">
        <v>-46</v>
      </c>
      <c r="N1934" s="4">
        <f t="shared" si="30"/>
        <v>-72680</v>
      </c>
    </row>
    <row r="1935" spans="1:14" hidden="1" x14ac:dyDescent="0.25">
      <c r="A1935" t="s">
        <v>14</v>
      </c>
      <c r="B1935" t="s">
        <v>22</v>
      </c>
      <c r="C1935" t="s">
        <v>407</v>
      </c>
      <c r="D1935">
        <v>795170158</v>
      </c>
      <c r="E1935" s="1">
        <v>45117</v>
      </c>
      <c r="F1935" s="1">
        <v>45117</v>
      </c>
      <c r="G1935">
        <v>10023233883</v>
      </c>
      <c r="H1935">
        <v>2100088218</v>
      </c>
      <c r="I1935" s="5">
        <v>1731.4</v>
      </c>
      <c r="J1935" s="1">
        <v>45177</v>
      </c>
      <c r="K1935" s="4">
        <v>1574</v>
      </c>
      <c r="L1935" s="1">
        <v>45196</v>
      </c>
      <c r="M1935">
        <v>19</v>
      </c>
      <c r="N1935" s="4">
        <f t="shared" si="30"/>
        <v>29906</v>
      </c>
    </row>
    <row r="1936" spans="1:14" hidden="1" x14ac:dyDescent="0.25">
      <c r="A1936" t="s">
        <v>14</v>
      </c>
      <c r="B1936" t="s">
        <v>22</v>
      </c>
      <c r="C1936" t="s">
        <v>458</v>
      </c>
      <c r="D1936">
        <v>488410010</v>
      </c>
      <c r="E1936" s="1">
        <v>45093</v>
      </c>
      <c r="F1936" s="1">
        <v>45093</v>
      </c>
      <c r="G1936">
        <v>9854858632</v>
      </c>
      <c r="H1936">
        <v>4222423800001250</v>
      </c>
      <c r="I1936" s="5">
        <v>1916.99</v>
      </c>
      <c r="J1936" s="1">
        <v>45153</v>
      </c>
      <c r="K1936" s="4">
        <v>1571.3</v>
      </c>
      <c r="L1936" s="1">
        <v>45196</v>
      </c>
      <c r="M1936">
        <v>43</v>
      </c>
      <c r="N1936" s="4">
        <f t="shared" si="30"/>
        <v>67565.899999999994</v>
      </c>
    </row>
    <row r="1937" spans="1:14" hidden="1" x14ac:dyDescent="0.25">
      <c r="A1937" t="s">
        <v>14</v>
      </c>
      <c r="B1937" t="s">
        <v>22</v>
      </c>
      <c r="C1937" t="s">
        <v>458</v>
      </c>
      <c r="D1937">
        <v>488410010</v>
      </c>
      <c r="E1937" s="1">
        <v>45152</v>
      </c>
      <c r="F1937" s="1">
        <v>45152</v>
      </c>
      <c r="G1937">
        <v>10276473710</v>
      </c>
      <c r="H1937">
        <v>4222423800001850</v>
      </c>
      <c r="I1937" s="5">
        <v>1916.99</v>
      </c>
      <c r="J1937" s="1">
        <v>45212</v>
      </c>
      <c r="K1937" s="4">
        <v>1571.3</v>
      </c>
      <c r="L1937" s="1">
        <v>45196</v>
      </c>
      <c r="M1937">
        <v>-16</v>
      </c>
      <c r="N1937" s="4">
        <f t="shared" si="30"/>
        <v>-25140.799999999999</v>
      </c>
    </row>
    <row r="1938" spans="1:14" hidden="1" x14ac:dyDescent="0.25">
      <c r="A1938" t="s">
        <v>14</v>
      </c>
      <c r="B1938" t="s">
        <v>22</v>
      </c>
      <c r="C1938" t="s">
        <v>385</v>
      </c>
      <c r="D1938">
        <v>4685201008</v>
      </c>
      <c r="E1938" s="1">
        <v>45084</v>
      </c>
      <c r="F1938" s="1">
        <v>45084</v>
      </c>
      <c r="G1938">
        <v>9795996703</v>
      </c>
      <c r="H1938">
        <v>786</v>
      </c>
      <c r="I1938" s="5">
        <v>1915.4</v>
      </c>
      <c r="J1938" s="1">
        <v>45144</v>
      </c>
      <c r="K1938" s="4">
        <v>1570</v>
      </c>
      <c r="L1938" s="1">
        <v>45135</v>
      </c>
      <c r="M1938">
        <v>-9</v>
      </c>
      <c r="N1938" s="4">
        <f t="shared" si="30"/>
        <v>-14130</v>
      </c>
    </row>
    <row r="1939" spans="1:14" hidden="1" x14ac:dyDescent="0.25">
      <c r="A1939" t="s">
        <v>14</v>
      </c>
      <c r="B1939" t="s">
        <v>22</v>
      </c>
      <c r="C1939" t="s">
        <v>272</v>
      </c>
      <c r="D1939">
        <v>5066690156</v>
      </c>
      <c r="E1939" s="1">
        <v>45020</v>
      </c>
      <c r="F1939" s="1">
        <v>45020</v>
      </c>
      <c r="G1939">
        <v>9356436560</v>
      </c>
      <c r="H1939" t="s">
        <v>273</v>
      </c>
      <c r="I1939" s="5">
        <v>1911.39</v>
      </c>
      <c r="J1939" s="1">
        <v>45077</v>
      </c>
      <c r="K1939" s="4">
        <v>1566.71</v>
      </c>
      <c r="L1939" s="1">
        <v>45181</v>
      </c>
      <c r="M1939">
        <v>104</v>
      </c>
      <c r="N1939" s="4">
        <f t="shared" si="30"/>
        <v>162937.84</v>
      </c>
    </row>
    <row r="1940" spans="1:14" hidden="1" x14ac:dyDescent="0.25">
      <c r="A1940" t="s">
        <v>14</v>
      </c>
      <c r="B1940" t="s">
        <v>22</v>
      </c>
      <c r="C1940" t="s">
        <v>272</v>
      </c>
      <c r="D1940">
        <v>5066690156</v>
      </c>
      <c r="E1940" s="1">
        <v>45108</v>
      </c>
      <c r="F1940" s="1">
        <v>45108</v>
      </c>
      <c r="G1940">
        <v>9956485989</v>
      </c>
      <c r="H1940" t="s">
        <v>1231</v>
      </c>
      <c r="I1940" s="5">
        <v>1911.39</v>
      </c>
      <c r="J1940" s="1">
        <v>45169</v>
      </c>
      <c r="K1940" s="4">
        <v>1566.71</v>
      </c>
      <c r="L1940" s="1">
        <v>45181</v>
      </c>
      <c r="M1940">
        <v>12</v>
      </c>
      <c r="N1940" s="4">
        <f t="shared" si="30"/>
        <v>18800.52</v>
      </c>
    </row>
    <row r="1941" spans="1:14" hidden="1" x14ac:dyDescent="0.25">
      <c r="A1941" t="s">
        <v>14</v>
      </c>
      <c r="B1941" t="s">
        <v>22</v>
      </c>
      <c r="C1941" t="s">
        <v>272</v>
      </c>
      <c r="D1941">
        <v>5066690156</v>
      </c>
      <c r="E1941" s="1">
        <v>45140</v>
      </c>
      <c r="F1941" s="1">
        <v>45140</v>
      </c>
      <c r="G1941">
        <v>10195209924</v>
      </c>
      <c r="H1941" t="s">
        <v>1725</v>
      </c>
      <c r="I1941" s="5">
        <v>1911.39</v>
      </c>
      <c r="J1941" s="1">
        <v>45199</v>
      </c>
      <c r="K1941" s="4">
        <v>1566.71</v>
      </c>
      <c r="L1941" s="1">
        <v>45181</v>
      </c>
      <c r="M1941">
        <v>-18</v>
      </c>
      <c r="N1941" s="4">
        <f t="shared" si="30"/>
        <v>-28200.78</v>
      </c>
    </row>
    <row r="1942" spans="1:14" hidden="1" x14ac:dyDescent="0.25">
      <c r="A1942" t="s">
        <v>14</v>
      </c>
      <c r="B1942" t="s">
        <v>22</v>
      </c>
      <c r="C1942" t="s">
        <v>352</v>
      </c>
      <c r="D1942">
        <v>887630150</v>
      </c>
      <c r="E1942" s="1">
        <v>45115</v>
      </c>
      <c r="F1942" s="1">
        <v>45115</v>
      </c>
      <c r="G1942">
        <v>10000532649</v>
      </c>
      <c r="H1942">
        <v>52034416</v>
      </c>
      <c r="I1942" s="5">
        <v>1904.22</v>
      </c>
      <c r="J1942" s="1">
        <v>45169</v>
      </c>
      <c r="K1942" s="4">
        <v>1560.84</v>
      </c>
      <c r="L1942" s="1">
        <v>45142</v>
      </c>
      <c r="M1942">
        <v>-27</v>
      </c>
      <c r="N1942" s="4">
        <f t="shared" si="30"/>
        <v>-42142.68</v>
      </c>
    </row>
    <row r="1943" spans="1:14" hidden="1" x14ac:dyDescent="0.25">
      <c r="A1943" t="s">
        <v>14</v>
      </c>
      <c r="B1943" t="s">
        <v>22</v>
      </c>
      <c r="C1943" t="s">
        <v>101</v>
      </c>
      <c r="D1943">
        <v>7123400157</v>
      </c>
      <c r="E1943" s="1">
        <v>45028</v>
      </c>
      <c r="F1943" s="1">
        <v>45028</v>
      </c>
      <c r="G1943">
        <v>9415575017</v>
      </c>
      <c r="H1943">
        <v>23012224</v>
      </c>
      <c r="I1943" s="5">
        <v>1622.4</v>
      </c>
      <c r="J1943" s="1">
        <v>45088</v>
      </c>
      <c r="K1943" s="4">
        <v>1560</v>
      </c>
      <c r="L1943" s="1">
        <v>45134</v>
      </c>
      <c r="M1943">
        <v>46</v>
      </c>
      <c r="N1943" s="4">
        <f t="shared" si="30"/>
        <v>71760</v>
      </c>
    </row>
    <row r="1944" spans="1:14" hidden="1" x14ac:dyDescent="0.25">
      <c r="A1944" t="s">
        <v>14</v>
      </c>
      <c r="B1944" t="s">
        <v>22</v>
      </c>
      <c r="C1944" t="s">
        <v>101</v>
      </c>
      <c r="D1944">
        <v>7123400157</v>
      </c>
      <c r="E1944" s="1">
        <v>45075</v>
      </c>
      <c r="F1944" s="1">
        <v>45075</v>
      </c>
      <c r="G1944">
        <v>9733701112</v>
      </c>
      <c r="H1944">
        <v>23017946</v>
      </c>
      <c r="I1944" s="5">
        <v>1622.4</v>
      </c>
      <c r="J1944" s="1">
        <v>45135</v>
      </c>
      <c r="K1944" s="4">
        <v>1560</v>
      </c>
      <c r="L1944" s="1">
        <v>45134</v>
      </c>
      <c r="M1944">
        <v>-1</v>
      </c>
      <c r="N1944" s="4">
        <f t="shared" si="30"/>
        <v>-1560</v>
      </c>
    </row>
    <row r="1945" spans="1:14" hidden="1" x14ac:dyDescent="0.25">
      <c r="A1945" t="s">
        <v>14</v>
      </c>
      <c r="B1945" t="s">
        <v>22</v>
      </c>
      <c r="C1945" t="s">
        <v>172</v>
      </c>
      <c r="D1945">
        <v>8082461008</v>
      </c>
      <c r="E1945" s="1">
        <v>45095</v>
      </c>
      <c r="F1945" s="1">
        <v>45095</v>
      </c>
      <c r="G1945">
        <v>9867445763</v>
      </c>
      <c r="H1945">
        <v>23149123</v>
      </c>
      <c r="I1945" s="5">
        <v>1903.2</v>
      </c>
      <c r="J1945" s="1">
        <v>45155</v>
      </c>
      <c r="K1945" s="4">
        <v>1560</v>
      </c>
      <c r="L1945" s="1">
        <v>45134</v>
      </c>
      <c r="M1945">
        <v>-21</v>
      </c>
      <c r="N1945" s="4">
        <f t="shared" si="30"/>
        <v>-32760</v>
      </c>
    </row>
    <row r="1946" spans="1:14" hidden="1" x14ac:dyDescent="0.25">
      <c r="A1946" t="s">
        <v>14</v>
      </c>
      <c r="B1946" t="s">
        <v>22</v>
      </c>
      <c r="C1946" t="s">
        <v>101</v>
      </c>
      <c r="D1946">
        <v>7123400157</v>
      </c>
      <c r="E1946" s="1">
        <v>45094</v>
      </c>
      <c r="F1946" s="1">
        <v>45094</v>
      </c>
      <c r="G1946">
        <v>9872131551</v>
      </c>
      <c r="H1946">
        <v>23020585</v>
      </c>
      <c r="I1946" s="5">
        <v>1622.4</v>
      </c>
      <c r="J1946" s="1">
        <v>45154</v>
      </c>
      <c r="K1946" s="4">
        <v>1560</v>
      </c>
      <c r="L1946" s="1">
        <v>45163</v>
      </c>
      <c r="M1946">
        <v>9</v>
      </c>
      <c r="N1946" s="4">
        <f t="shared" si="30"/>
        <v>14040</v>
      </c>
    </row>
    <row r="1947" spans="1:14" hidden="1" x14ac:dyDescent="0.25">
      <c r="A1947" t="s">
        <v>14</v>
      </c>
      <c r="B1947" t="s">
        <v>22</v>
      </c>
      <c r="C1947" t="s">
        <v>384</v>
      </c>
      <c r="D1947">
        <v>2154270595</v>
      </c>
      <c r="E1947" s="1">
        <v>45107</v>
      </c>
      <c r="F1947" s="1">
        <v>45107</v>
      </c>
      <c r="G1947">
        <v>9956081815</v>
      </c>
      <c r="H1947">
        <v>92307203</v>
      </c>
      <c r="I1947" s="5">
        <v>1903.2</v>
      </c>
      <c r="J1947" s="1">
        <v>45167</v>
      </c>
      <c r="K1947" s="4">
        <v>1560</v>
      </c>
      <c r="L1947" s="1">
        <v>45196</v>
      </c>
      <c r="M1947">
        <v>29</v>
      </c>
      <c r="N1947" s="4">
        <f t="shared" si="30"/>
        <v>45240</v>
      </c>
    </row>
    <row r="1948" spans="1:14" hidden="1" x14ac:dyDescent="0.25">
      <c r="A1948" t="s">
        <v>14</v>
      </c>
      <c r="B1948" t="s">
        <v>22</v>
      </c>
      <c r="C1948" t="s">
        <v>384</v>
      </c>
      <c r="D1948">
        <v>2154270595</v>
      </c>
      <c r="E1948" s="1">
        <v>45133</v>
      </c>
      <c r="F1948" s="1">
        <v>45133</v>
      </c>
      <c r="G1948">
        <v>10136621438</v>
      </c>
      <c r="H1948">
        <v>92308748</v>
      </c>
      <c r="I1948" s="5">
        <v>1903.2</v>
      </c>
      <c r="J1948" s="1">
        <v>45193</v>
      </c>
      <c r="K1948" s="4">
        <v>1560</v>
      </c>
      <c r="L1948" s="1">
        <v>45196</v>
      </c>
      <c r="M1948">
        <v>3</v>
      </c>
      <c r="N1948" s="4">
        <f t="shared" si="30"/>
        <v>4680</v>
      </c>
    </row>
    <row r="1949" spans="1:14" hidden="1" x14ac:dyDescent="0.25">
      <c r="A1949" t="s">
        <v>14</v>
      </c>
      <c r="B1949" t="s">
        <v>22</v>
      </c>
      <c r="C1949" t="s">
        <v>228</v>
      </c>
      <c r="D1949">
        <v>5870050589</v>
      </c>
      <c r="E1949" s="1">
        <v>45148</v>
      </c>
      <c r="F1949" s="1">
        <v>45148</v>
      </c>
      <c r="G1949">
        <v>10238983381</v>
      </c>
      <c r="H1949" t="s">
        <v>1771</v>
      </c>
      <c r="I1949" s="5">
        <v>1903.2</v>
      </c>
      <c r="J1949" s="1">
        <v>45208</v>
      </c>
      <c r="K1949" s="4">
        <v>1560</v>
      </c>
      <c r="L1949" s="1">
        <v>45163</v>
      </c>
      <c r="M1949">
        <v>-45</v>
      </c>
      <c r="N1949" s="4">
        <f t="shared" si="30"/>
        <v>-70200</v>
      </c>
    </row>
    <row r="1950" spans="1:14" hidden="1" x14ac:dyDescent="0.25">
      <c r="A1950" t="s">
        <v>14</v>
      </c>
      <c r="B1950" t="s">
        <v>22</v>
      </c>
      <c r="C1950" t="s">
        <v>101</v>
      </c>
      <c r="D1950">
        <v>7123400157</v>
      </c>
      <c r="E1950" s="1">
        <v>45156</v>
      </c>
      <c r="F1950" s="1">
        <v>45156</v>
      </c>
      <c r="G1950">
        <v>10291502268</v>
      </c>
      <c r="H1950">
        <v>23027250</v>
      </c>
      <c r="I1950" s="5">
        <v>1622.4</v>
      </c>
      <c r="J1950" s="1">
        <v>45216</v>
      </c>
      <c r="K1950" s="4">
        <v>1560</v>
      </c>
      <c r="L1950" s="1">
        <v>45196</v>
      </c>
      <c r="M1950">
        <v>-20</v>
      </c>
      <c r="N1950" s="4">
        <f t="shared" si="30"/>
        <v>-31200</v>
      </c>
    </row>
    <row r="1951" spans="1:14" hidden="1" x14ac:dyDescent="0.25">
      <c r="A1951" t="s">
        <v>14</v>
      </c>
      <c r="B1951" t="s">
        <v>22</v>
      </c>
      <c r="C1951" t="s">
        <v>234</v>
      </c>
      <c r="D1951">
        <v>7195130153</v>
      </c>
      <c r="E1951" s="1">
        <v>45133</v>
      </c>
      <c r="F1951" s="1">
        <v>45133</v>
      </c>
      <c r="G1951">
        <v>10140635011</v>
      </c>
      <c r="H1951">
        <v>3623081121</v>
      </c>
      <c r="I1951" s="5">
        <v>1712.22</v>
      </c>
      <c r="J1951" s="1">
        <v>45193</v>
      </c>
      <c r="K1951" s="4">
        <v>1556.56</v>
      </c>
      <c r="L1951" s="1">
        <v>45196</v>
      </c>
      <c r="M1951">
        <v>3</v>
      </c>
      <c r="N1951" s="4">
        <f t="shared" si="30"/>
        <v>4669.68</v>
      </c>
    </row>
    <row r="1952" spans="1:14" hidden="1" x14ac:dyDescent="0.25">
      <c r="A1952" t="s">
        <v>14</v>
      </c>
      <c r="B1952" t="s">
        <v>22</v>
      </c>
      <c r="C1952" t="s">
        <v>350</v>
      </c>
      <c r="D1952">
        <v>10209790152</v>
      </c>
      <c r="E1952" s="1">
        <v>45023</v>
      </c>
      <c r="F1952" s="1">
        <v>45023</v>
      </c>
      <c r="G1952">
        <v>9382558176</v>
      </c>
      <c r="H1952">
        <v>74336458</v>
      </c>
      <c r="I1952" s="5">
        <v>1615.12</v>
      </c>
      <c r="J1952" s="1">
        <v>45077</v>
      </c>
      <c r="K1952" s="4">
        <v>1553</v>
      </c>
      <c r="L1952" s="1">
        <v>45194</v>
      </c>
      <c r="M1952">
        <v>117</v>
      </c>
      <c r="N1952" s="4">
        <f t="shared" si="30"/>
        <v>181701</v>
      </c>
    </row>
    <row r="1953" spans="1:14" hidden="1" x14ac:dyDescent="0.25">
      <c r="A1953" t="s">
        <v>14</v>
      </c>
      <c r="B1953" t="s">
        <v>22</v>
      </c>
      <c r="C1953" t="s">
        <v>170</v>
      </c>
      <c r="D1953">
        <v>7246691005</v>
      </c>
      <c r="E1953" s="1">
        <v>45117</v>
      </c>
      <c r="F1953" s="1">
        <v>45117</v>
      </c>
      <c r="G1953">
        <v>10025612403</v>
      </c>
      <c r="H1953" t="s">
        <v>1390</v>
      </c>
      <c r="I1953" s="5">
        <v>1891</v>
      </c>
      <c r="J1953" s="1">
        <v>45177</v>
      </c>
      <c r="K1953" s="4">
        <v>1550</v>
      </c>
      <c r="L1953" s="1">
        <v>45196</v>
      </c>
      <c r="M1953">
        <v>19</v>
      </c>
      <c r="N1953" s="4">
        <f t="shared" si="30"/>
        <v>29450</v>
      </c>
    </row>
    <row r="1954" spans="1:14" hidden="1" x14ac:dyDescent="0.25">
      <c r="A1954" t="s">
        <v>14</v>
      </c>
      <c r="B1954" t="s">
        <v>22</v>
      </c>
      <c r="C1954" t="s">
        <v>27</v>
      </c>
      <c r="D1954">
        <v>9238800156</v>
      </c>
      <c r="E1954" s="1">
        <v>45028</v>
      </c>
      <c r="F1954" s="1">
        <v>45028</v>
      </c>
      <c r="G1954">
        <v>9416348975</v>
      </c>
      <c r="H1954">
        <v>1209620492</v>
      </c>
      <c r="I1954" s="5">
        <v>1884.9</v>
      </c>
      <c r="J1954" s="1">
        <v>45088</v>
      </c>
      <c r="K1954" s="4">
        <v>1545</v>
      </c>
      <c r="L1954" s="1">
        <v>45196</v>
      </c>
      <c r="M1954">
        <v>108</v>
      </c>
      <c r="N1954" s="4">
        <f t="shared" si="30"/>
        <v>166860</v>
      </c>
    </row>
    <row r="1955" spans="1:14" hidden="1" x14ac:dyDescent="0.25">
      <c r="A1955" t="s">
        <v>14</v>
      </c>
      <c r="B1955" t="s">
        <v>22</v>
      </c>
      <c r="C1955" t="s">
        <v>314</v>
      </c>
      <c r="D1955">
        <v>11278030157</v>
      </c>
      <c r="E1955" s="1">
        <v>45123</v>
      </c>
      <c r="F1955" s="1">
        <v>45123</v>
      </c>
      <c r="G1955">
        <v>10059153450</v>
      </c>
      <c r="H1955" t="s">
        <v>1451</v>
      </c>
      <c r="I1955" s="5">
        <v>1694</v>
      </c>
      <c r="J1955" s="1">
        <v>45183</v>
      </c>
      <c r="K1955" s="4">
        <v>1540</v>
      </c>
      <c r="L1955" s="1">
        <v>45196</v>
      </c>
      <c r="M1955">
        <v>13</v>
      </c>
      <c r="N1955" s="4">
        <f t="shared" si="30"/>
        <v>20020</v>
      </c>
    </row>
    <row r="1956" spans="1:14" hidden="1" x14ac:dyDescent="0.25">
      <c r="A1956" t="s">
        <v>14</v>
      </c>
      <c r="B1956" t="s">
        <v>22</v>
      </c>
      <c r="C1956" t="s">
        <v>208</v>
      </c>
      <c r="D1956">
        <v>10051170156</v>
      </c>
      <c r="E1956" s="1">
        <v>45028</v>
      </c>
      <c r="F1956" s="1">
        <v>45028</v>
      </c>
      <c r="G1956">
        <v>9416809414</v>
      </c>
      <c r="H1956">
        <v>931889689</v>
      </c>
      <c r="I1956" s="5">
        <v>1693.71</v>
      </c>
      <c r="J1956" s="1">
        <v>45088</v>
      </c>
      <c r="K1956" s="4">
        <v>1539.74</v>
      </c>
      <c r="L1956" s="1">
        <v>45135</v>
      </c>
      <c r="M1956">
        <v>47</v>
      </c>
      <c r="N1956" s="4">
        <f t="shared" si="30"/>
        <v>72367.78</v>
      </c>
    </row>
    <row r="1957" spans="1:14" hidden="1" x14ac:dyDescent="0.25">
      <c r="A1957" t="s">
        <v>14</v>
      </c>
      <c r="B1957" t="s">
        <v>22</v>
      </c>
      <c r="C1957" t="s">
        <v>208</v>
      </c>
      <c r="D1957">
        <v>10051170156</v>
      </c>
      <c r="E1957" s="1">
        <v>45096</v>
      </c>
      <c r="F1957" s="1">
        <v>45096</v>
      </c>
      <c r="G1957">
        <v>9881448617</v>
      </c>
      <c r="H1957">
        <v>931899321</v>
      </c>
      <c r="I1957" s="5">
        <v>1693.71</v>
      </c>
      <c r="J1957" s="1">
        <v>45156</v>
      </c>
      <c r="K1957" s="4">
        <v>1539.74</v>
      </c>
      <c r="L1957" s="1">
        <v>45135</v>
      </c>
      <c r="M1957">
        <v>-21</v>
      </c>
      <c r="N1957" s="4">
        <f t="shared" si="30"/>
        <v>-32334.54</v>
      </c>
    </row>
    <row r="1958" spans="1:14" hidden="1" x14ac:dyDescent="0.25">
      <c r="A1958" t="s">
        <v>14</v>
      </c>
      <c r="B1958" t="s">
        <v>22</v>
      </c>
      <c r="C1958" t="s">
        <v>217</v>
      </c>
      <c r="D1958">
        <v>3524050238</v>
      </c>
      <c r="E1958" s="1">
        <v>45029</v>
      </c>
      <c r="F1958" s="1">
        <v>45029</v>
      </c>
      <c r="G1958">
        <v>9427028517</v>
      </c>
      <c r="H1958">
        <v>740948425</v>
      </c>
      <c r="I1958" s="5">
        <v>1690.92</v>
      </c>
      <c r="J1958" s="1">
        <v>45089</v>
      </c>
      <c r="K1958" s="4">
        <v>1537.2</v>
      </c>
      <c r="L1958" s="1">
        <v>45196</v>
      </c>
      <c r="M1958">
        <v>107</v>
      </c>
      <c r="N1958" s="4">
        <f t="shared" si="30"/>
        <v>164480.4</v>
      </c>
    </row>
    <row r="1959" spans="1:14" hidden="1" x14ac:dyDescent="0.25">
      <c r="A1959" t="s">
        <v>14</v>
      </c>
      <c r="B1959" t="s">
        <v>22</v>
      </c>
      <c r="C1959" t="s">
        <v>95</v>
      </c>
      <c r="D1959">
        <v>3216320543</v>
      </c>
      <c r="E1959" s="1">
        <v>44974</v>
      </c>
      <c r="F1959" s="1">
        <v>44974</v>
      </c>
      <c r="G1959">
        <v>9057261442</v>
      </c>
      <c r="H1959" t="s">
        <v>96</v>
      </c>
      <c r="I1959" s="5">
        <v>1866.6</v>
      </c>
      <c r="J1959" s="1">
        <v>45034</v>
      </c>
      <c r="K1959" s="4">
        <v>1530</v>
      </c>
      <c r="L1959" s="1">
        <v>45132</v>
      </c>
      <c r="M1959">
        <v>98</v>
      </c>
      <c r="N1959" s="4">
        <f t="shared" si="30"/>
        <v>149940</v>
      </c>
    </row>
    <row r="1960" spans="1:14" hidden="1" x14ac:dyDescent="0.25">
      <c r="A1960" t="s">
        <v>14</v>
      </c>
      <c r="B1960" t="s">
        <v>22</v>
      </c>
      <c r="C1960" t="s">
        <v>426</v>
      </c>
      <c r="D1960">
        <v>12785290151</v>
      </c>
      <c r="E1960" s="1">
        <v>45162</v>
      </c>
      <c r="F1960" s="1">
        <v>45162</v>
      </c>
      <c r="G1960">
        <v>10318940817</v>
      </c>
      <c r="H1960" t="s">
        <v>1806</v>
      </c>
      <c r="I1960" s="5">
        <v>1866.6</v>
      </c>
      <c r="J1960" s="1">
        <v>45222</v>
      </c>
      <c r="K1960" s="4">
        <v>1530</v>
      </c>
      <c r="L1960" s="1">
        <v>45196</v>
      </c>
      <c r="M1960">
        <v>-26</v>
      </c>
      <c r="N1960" s="4">
        <f t="shared" si="30"/>
        <v>-39780</v>
      </c>
    </row>
    <row r="1961" spans="1:14" hidden="1" x14ac:dyDescent="0.25">
      <c r="A1961" t="s">
        <v>14</v>
      </c>
      <c r="B1961" t="s">
        <v>22</v>
      </c>
      <c r="C1961" t="s">
        <v>293</v>
      </c>
      <c r="D1961">
        <v>492340583</v>
      </c>
      <c r="E1961" s="1">
        <v>45085</v>
      </c>
      <c r="F1961" s="1">
        <v>45085</v>
      </c>
      <c r="G1961">
        <v>9791603670</v>
      </c>
      <c r="H1961">
        <v>23071093</v>
      </c>
      <c r="I1961" s="5">
        <v>1859.28</v>
      </c>
      <c r="J1961" s="1">
        <v>45145</v>
      </c>
      <c r="K1961" s="4">
        <v>1524</v>
      </c>
      <c r="L1961" s="1">
        <v>45163</v>
      </c>
      <c r="M1961">
        <v>18</v>
      </c>
      <c r="N1961" s="4">
        <f t="shared" si="30"/>
        <v>27432</v>
      </c>
    </row>
    <row r="1962" spans="1:14" hidden="1" x14ac:dyDescent="0.25">
      <c r="A1962" t="s">
        <v>14</v>
      </c>
      <c r="B1962" t="s">
        <v>22</v>
      </c>
      <c r="C1962" t="s">
        <v>27</v>
      </c>
      <c r="D1962">
        <v>9238800156</v>
      </c>
      <c r="E1962" s="1">
        <v>45024</v>
      </c>
      <c r="F1962" s="1">
        <v>45024</v>
      </c>
      <c r="G1962">
        <v>9397486610</v>
      </c>
      <c r="H1962">
        <v>1209619046</v>
      </c>
      <c r="I1962" s="5">
        <v>1855.62</v>
      </c>
      <c r="J1962" s="1">
        <v>45084</v>
      </c>
      <c r="K1962" s="4">
        <v>1521</v>
      </c>
      <c r="L1962" s="1">
        <v>45135</v>
      </c>
      <c r="M1962">
        <v>51</v>
      </c>
      <c r="N1962" s="4">
        <f t="shared" si="30"/>
        <v>77571</v>
      </c>
    </row>
    <row r="1963" spans="1:14" hidden="1" x14ac:dyDescent="0.25">
      <c r="A1963" t="s">
        <v>14</v>
      </c>
      <c r="B1963" t="s">
        <v>22</v>
      </c>
      <c r="C1963" t="s">
        <v>27</v>
      </c>
      <c r="D1963">
        <v>9238800156</v>
      </c>
      <c r="E1963" s="1">
        <v>45078</v>
      </c>
      <c r="F1963" s="1">
        <v>45078</v>
      </c>
      <c r="G1963">
        <v>9752522131</v>
      </c>
      <c r="H1963">
        <v>1209686095</v>
      </c>
      <c r="I1963" s="5">
        <v>1855.62</v>
      </c>
      <c r="J1963" s="1">
        <v>45138</v>
      </c>
      <c r="K1963" s="4">
        <v>1521</v>
      </c>
      <c r="L1963" s="1">
        <v>45135</v>
      </c>
      <c r="M1963">
        <v>-3</v>
      </c>
      <c r="N1963" s="4">
        <f t="shared" si="30"/>
        <v>-4563</v>
      </c>
    </row>
    <row r="1964" spans="1:14" hidden="1" x14ac:dyDescent="0.25">
      <c r="A1964" t="s">
        <v>14</v>
      </c>
      <c r="B1964" t="s">
        <v>22</v>
      </c>
      <c r="C1964" t="s">
        <v>27</v>
      </c>
      <c r="D1964">
        <v>9238800156</v>
      </c>
      <c r="E1964" s="1">
        <v>45095</v>
      </c>
      <c r="F1964" s="1">
        <v>45095</v>
      </c>
      <c r="G1964">
        <v>9874849556</v>
      </c>
      <c r="H1964">
        <v>1209706078</v>
      </c>
      <c r="I1964" s="5">
        <v>1855.62</v>
      </c>
      <c r="J1964" s="1">
        <v>45155</v>
      </c>
      <c r="K1964" s="4">
        <v>1521</v>
      </c>
      <c r="L1964" s="1">
        <v>45196</v>
      </c>
      <c r="M1964">
        <v>41</v>
      </c>
      <c r="N1964" s="4">
        <f t="shared" si="30"/>
        <v>62361</v>
      </c>
    </row>
    <row r="1965" spans="1:14" hidden="1" x14ac:dyDescent="0.25">
      <c r="A1965" t="s">
        <v>14</v>
      </c>
      <c r="B1965" t="s">
        <v>22</v>
      </c>
      <c r="C1965" t="s">
        <v>27</v>
      </c>
      <c r="D1965">
        <v>9238800156</v>
      </c>
      <c r="E1965" s="1">
        <v>45106</v>
      </c>
      <c r="F1965" s="1">
        <v>45106</v>
      </c>
      <c r="G1965">
        <v>9948100528</v>
      </c>
      <c r="H1965">
        <v>1209722826</v>
      </c>
      <c r="I1965" s="5">
        <v>1855.62</v>
      </c>
      <c r="J1965" s="1">
        <v>45166</v>
      </c>
      <c r="K1965" s="4">
        <v>1521</v>
      </c>
      <c r="L1965" s="1">
        <v>45196</v>
      </c>
      <c r="M1965">
        <v>30</v>
      </c>
      <c r="N1965" s="4">
        <f t="shared" si="30"/>
        <v>45630</v>
      </c>
    </row>
    <row r="1966" spans="1:14" hidden="1" x14ac:dyDescent="0.25">
      <c r="A1966" t="s">
        <v>14</v>
      </c>
      <c r="B1966" t="s">
        <v>22</v>
      </c>
      <c r="C1966" t="s">
        <v>58</v>
      </c>
      <c r="D1966">
        <v>426150488</v>
      </c>
      <c r="E1966" s="1">
        <v>45092</v>
      </c>
      <c r="F1966" s="1">
        <v>45092</v>
      </c>
      <c r="G1966">
        <v>9847783356</v>
      </c>
      <c r="H1966">
        <v>131010</v>
      </c>
      <c r="I1966" s="5">
        <v>1667.38</v>
      </c>
      <c r="J1966" s="1">
        <v>45152</v>
      </c>
      <c r="K1966" s="4">
        <v>1515.8</v>
      </c>
      <c r="L1966" s="1">
        <v>45196</v>
      </c>
      <c r="M1966">
        <v>44</v>
      </c>
      <c r="N1966" s="4">
        <f t="shared" si="30"/>
        <v>66695.199999999997</v>
      </c>
    </row>
    <row r="1967" spans="1:14" hidden="1" x14ac:dyDescent="0.25">
      <c r="A1967" t="s">
        <v>14</v>
      </c>
      <c r="B1967" t="s">
        <v>22</v>
      </c>
      <c r="C1967" t="s">
        <v>225</v>
      </c>
      <c r="D1967">
        <v>11815361008</v>
      </c>
      <c r="E1967" s="1">
        <v>45171</v>
      </c>
      <c r="F1967" s="1">
        <v>45171</v>
      </c>
      <c r="G1967">
        <v>10364289877</v>
      </c>
      <c r="H1967" t="s">
        <v>1876</v>
      </c>
      <c r="I1967" s="5">
        <v>1663.6</v>
      </c>
      <c r="J1967" s="1">
        <v>45231</v>
      </c>
      <c r="K1967" s="4">
        <v>1512.36</v>
      </c>
      <c r="L1967" s="1">
        <v>45196</v>
      </c>
      <c r="M1967">
        <v>-35</v>
      </c>
      <c r="N1967" s="4">
        <f t="shared" si="30"/>
        <v>-52932.6</v>
      </c>
    </row>
    <row r="1968" spans="1:14" hidden="1" x14ac:dyDescent="0.25">
      <c r="A1968" t="s">
        <v>14</v>
      </c>
      <c r="B1968" t="s">
        <v>22</v>
      </c>
      <c r="C1968" t="s">
        <v>170</v>
      </c>
      <c r="D1968">
        <v>7246691005</v>
      </c>
      <c r="E1968" s="1">
        <v>45147</v>
      </c>
      <c r="F1968" s="1">
        <v>45147</v>
      </c>
      <c r="G1968">
        <v>10233414632</v>
      </c>
      <c r="H1968" t="s">
        <v>1766</v>
      </c>
      <c r="I1968" s="5">
        <v>1842.2</v>
      </c>
      <c r="J1968" s="1">
        <v>45207</v>
      </c>
      <c r="K1968" s="4">
        <v>1510</v>
      </c>
      <c r="L1968" s="1">
        <v>45196</v>
      </c>
      <c r="M1968">
        <v>-11</v>
      </c>
      <c r="N1968" s="4">
        <f t="shared" si="30"/>
        <v>-16610</v>
      </c>
    </row>
    <row r="1969" spans="1:14" hidden="1" x14ac:dyDescent="0.25">
      <c r="A1969" t="s">
        <v>14</v>
      </c>
      <c r="B1969" t="s">
        <v>22</v>
      </c>
      <c r="C1969" t="s">
        <v>163</v>
      </c>
      <c r="D1969">
        <v>14883281009</v>
      </c>
      <c r="E1969" s="1">
        <v>45006</v>
      </c>
      <c r="F1969" s="1">
        <v>45006</v>
      </c>
      <c r="G1969">
        <v>9281192880</v>
      </c>
      <c r="H1969" t="s">
        <v>164</v>
      </c>
      <c r="I1969" s="5">
        <v>1660.23</v>
      </c>
      <c r="J1969" s="1">
        <v>45066</v>
      </c>
      <c r="K1969" s="4">
        <v>1509.3</v>
      </c>
      <c r="L1969" s="1">
        <v>45141</v>
      </c>
      <c r="M1969">
        <v>75</v>
      </c>
      <c r="N1969" s="4">
        <f t="shared" si="30"/>
        <v>113197.5</v>
      </c>
    </row>
    <row r="1970" spans="1:14" hidden="1" x14ac:dyDescent="0.25">
      <c r="A1970" t="s">
        <v>14</v>
      </c>
      <c r="B1970" t="s">
        <v>22</v>
      </c>
      <c r="C1970" t="s">
        <v>163</v>
      </c>
      <c r="D1970">
        <v>14883281009</v>
      </c>
      <c r="E1970" s="1">
        <v>45130</v>
      </c>
      <c r="F1970" s="1">
        <v>45130</v>
      </c>
      <c r="G1970">
        <v>10116383745</v>
      </c>
      <c r="H1970" t="s">
        <v>1543</v>
      </c>
      <c r="I1970" s="5">
        <v>1660.23</v>
      </c>
      <c r="J1970" s="1">
        <v>45169</v>
      </c>
      <c r="K1970" s="4">
        <v>1509.3</v>
      </c>
      <c r="L1970" s="1">
        <v>45189</v>
      </c>
      <c r="M1970">
        <v>20</v>
      </c>
      <c r="N1970" s="4">
        <f t="shared" si="30"/>
        <v>30186</v>
      </c>
    </row>
    <row r="1971" spans="1:14" hidden="1" x14ac:dyDescent="0.25">
      <c r="A1971" t="s">
        <v>14</v>
      </c>
      <c r="B1971" t="s">
        <v>22</v>
      </c>
      <c r="C1971" t="s">
        <v>163</v>
      </c>
      <c r="D1971">
        <v>14883281009</v>
      </c>
      <c r="E1971" s="1">
        <v>45139</v>
      </c>
      <c r="F1971" s="1">
        <v>45139</v>
      </c>
      <c r="G1971">
        <v>10175561629</v>
      </c>
      <c r="H1971" t="s">
        <v>1679</v>
      </c>
      <c r="I1971" s="5">
        <v>1660.23</v>
      </c>
      <c r="J1971" s="1">
        <v>45169</v>
      </c>
      <c r="K1971" s="4">
        <v>1509.3</v>
      </c>
      <c r="L1971" s="1">
        <v>45189</v>
      </c>
      <c r="M1971">
        <v>20</v>
      </c>
      <c r="N1971" s="4">
        <f t="shared" si="30"/>
        <v>30186</v>
      </c>
    </row>
    <row r="1972" spans="1:14" hidden="1" x14ac:dyDescent="0.25">
      <c r="A1972" t="s">
        <v>14</v>
      </c>
      <c r="B1972" t="s">
        <v>22</v>
      </c>
      <c r="C1972" t="s">
        <v>163</v>
      </c>
      <c r="D1972">
        <v>14883281009</v>
      </c>
      <c r="E1972" s="1">
        <v>45169</v>
      </c>
      <c r="F1972" s="1">
        <v>45169</v>
      </c>
      <c r="G1972">
        <v>10351789459</v>
      </c>
      <c r="H1972" t="s">
        <v>1844</v>
      </c>
      <c r="I1972" s="5">
        <v>1660.23</v>
      </c>
      <c r="J1972" s="1">
        <v>45230</v>
      </c>
      <c r="K1972" s="4">
        <v>1509.3</v>
      </c>
      <c r="L1972" s="1">
        <v>45191</v>
      </c>
      <c r="M1972">
        <v>-39</v>
      </c>
      <c r="N1972" s="4">
        <f t="shared" si="30"/>
        <v>-58862.7</v>
      </c>
    </row>
    <row r="1973" spans="1:14" hidden="1" x14ac:dyDescent="0.25">
      <c r="A1973" t="s">
        <v>14</v>
      </c>
      <c r="B1973" t="s">
        <v>22</v>
      </c>
      <c r="C1973" t="s">
        <v>129</v>
      </c>
      <c r="D1973">
        <v>13342400150</v>
      </c>
      <c r="E1973" s="1">
        <v>44999</v>
      </c>
      <c r="F1973" s="1">
        <v>44999</v>
      </c>
      <c r="G1973">
        <v>9233963462</v>
      </c>
      <c r="H1973" t="s">
        <v>130</v>
      </c>
      <c r="I1973" s="5">
        <v>1655.5</v>
      </c>
      <c r="J1973" s="1">
        <v>45059</v>
      </c>
      <c r="K1973" s="4">
        <v>1505</v>
      </c>
      <c r="L1973" s="1">
        <v>45196</v>
      </c>
      <c r="M1973">
        <v>137</v>
      </c>
      <c r="N1973" s="4">
        <f t="shared" si="30"/>
        <v>206185</v>
      </c>
    </row>
    <row r="1974" spans="1:14" hidden="1" x14ac:dyDescent="0.25">
      <c r="A1974" t="s">
        <v>14</v>
      </c>
      <c r="B1974" t="s">
        <v>22</v>
      </c>
      <c r="C1974" t="s">
        <v>1736</v>
      </c>
      <c r="D1974">
        <v>7785971008</v>
      </c>
      <c r="E1974" s="1">
        <v>45144</v>
      </c>
      <c r="F1974" s="1">
        <v>45144</v>
      </c>
      <c r="G1974">
        <v>10203499477</v>
      </c>
      <c r="H1974">
        <v>255</v>
      </c>
      <c r="I1974" s="5">
        <v>1835.86</v>
      </c>
      <c r="J1974" s="1">
        <v>45230</v>
      </c>
      <c r="K1974" s="4">
        <v>1504.8</v>
      </c>
      <c r="L1974" s="1">
        <v>45184</v>
      </c>
      <c r="M1974">
        <v>-46</v>
      </c>
      <c r="N1974" s="4">
        <f t="shared" si="30"/>
        <v>-69220.800000000003</v>
      </c>
    </row>
    <row r="1975" spans="1:14" hidden="1" x14ac:dyDescent="0.25">
      <c r="A1975" t="s">
        <v>14</v>
      </c>
      <c r="B1975" t="s">
        <v>22</v>
      </c>
      <c r="C1975" t="s">
        <v>67</v>
      </c>
      <c r="D1975">
        <v>9009860967</v>
      </c>
      <c r="E1975" s="1">
        <v>44957</v>
      </c>
      <c r="F1975" s="1">
        <v>44957</v>
      </c>
      <c r="G1975">
        <v>8932890570</v>
      </c>
      <c r="H1975" t="s">
        <v>68</v>
      </c>
      <c r="I1975" s="5">
        <v>1560</v>
      </c>
      <c r="J1975" s="1">
        <v>45015</v>
      </c>
      <c r="K1975" s="4">
        <v>1500</v>
      </c>
      <c r="L1975" s="1">
        <v>45146</v>
      </c>
      <c r="M1975">
        <v>131</v>
      </c>
      <c r="N1975" s="4">
        <f t="shared" si="30"/>
        <v>196500</v>
      </c>
    </row>
    <row r="1976" spans="1:14" hidden="1" x14ac:dyDescent="0.25">
      <c r="A1976" t="s">
        <v>14</v>
      </c>
      <c r="B1976" t="s">
        <v>22</v>
      </c>
      <c r="C1976" t="s">
        <v>67</v>
      </c>
      <c r="D1976">
        <v>9009860967</v>
      </c>
      <c r="E1976" s="1">
        <v>44992</v>
      </c>
      <c r="F1976" s="1">
        <v>44992</v>
      </c>
      <c r="G1976">
        <v>9173514783</v>
      </c>
      <c r="H1976" t="s">
        <v>111</v>
      </c>
      <c r="I1976" s="5">
        <v>1560</v>
      </c>
      <c r="J1976" s="1">
        <v>45015</v>
      </c>
      <c r="K1976" s="4">
        <v>1500</v>
      </c>
      <c r="L1976" s="1">
        <v>45146</v>
      </c>
      <c r="M1976">
        <v>131</v>
      </c>
      <c r="N1976" s="4">
        <f t="shared" si="30"/>
        <v>196500</v>
      </c>
    </row>
    <row r="1977" spans="1:14" hidden="1" x14ac:dyDescent="0.25">
      <c r="A1977" t="s">
        <v>14</v>
      </c>
      <c r="B1977" t="s">
        <v>22</v>
      </c>
      <c r="C1977" t="s">
        <v>27</v>
      </c>
      <c r="D1977">
        <v>9238800156</v>
      </c>
      <c r="E1977" s="1">
        <v>45012</v>
      </c>
      <c r="F1977" s="1">
        <v>45012</v>
      </c>
      <c r="G1977">
        <v>9311566427</v>
      </c>
      <c r="H1977">
        <v>1209599975</v>
      </c>
      <c r="I1977" s="5">
        <v>1830</v>
      </c>
      <c r="J1977" s="1">
        <v>45072</v>
      </c>
      <c r="K1977" s="4">
        <v>1500</v>
      </c>
      <c r="L1977" s="1">
        <v>45196</v>
      </c>
      <c r="M1977">
        <v>124</v>
      </c>
      <c r="N1977" s="4">
        <f t="shared" si="30"/>
        <v>186000</v>
      </c>
    </row>
    <row r="1978" spans="1:14" hidden="1" x14ac:dyDescent="0.25">
      <c r="A1978" t="s">
        <v>14</v>
      </c>
      <c r="B1978" t="s">
        <v>22</v>
      </c>
      <c r="C1978" t="s">
        <v>447</v>
      </c>
      <c r="D1978">
        <v>100190610</v>
      </c>
      <c r="E1978" s="1">
        <v>45055</v>
      </c>
      <c r="F1978" s="1">
        <v>45055</v>
      </c>
      <c r="G1978">
        <v>9594033884</v>
      </c>
      <c r="H1978">
        <v>9547054952</v>
      </c>
      <c r="I1978" s="5">
        <v>1830</v>
      </c>
      <c r="J1978" s="1">
        <v>45115</v>
      </c>
      <c r="K1978" s="4">
        <v>1500</v>
      </c>
      <c r="L1978" s="1">
        <v>45134</v>
      </c>
      <c r="M1978">
        <v>19</v>
      </c>
      <c r="N1978" s="4">
        <f t="shared" si="30"/>
        <v>28500</v>
      </c>
    </row>
    <row r="1979" spans="1:14" hidden="1" x14ac:dyDescent="0.25">
      <c r="A1979" t="s">
        <v>14</v>
      </c>
      <c r="B1979" t="s">
        <v>22</v>
      </c>
      <c r="C1979" t="s">
        <v>141</v>
      </c>
      <c r="D1979">
        <v>747170157</v>
      </c>
      <c r="E1979" s="1">
        <v>45062</v>
      </c>
      <c r="F1979" s="1">
        <v>45062</v>
      </c>
      <c r="G1979">
        <v>9650630354</v>
      </c>
      <c r="H1979">
        <v>6753006220</v>
      </c>
      <c r="I1979" s="5">
        <v>1500</v>
      </c>
      <c r="J1979" s="1">
        <v>45107</v>
      </c>
      <c r="K1979" s="4">
        <v>1500</v>
      </c>
      <c r="L1979" s="1">
        <v>45177</v>
      </c>
      <c r="M1979">
        <v>70</v>
      </c>
      <c r="N1979" s="4">
        <f t="shared" si="30"/>
        <v>105000</v>
      </c>
    </row>
    <row r="1980" spans="1:14" hidden="1" x14ac:dyDescent="0.25">
      <c r="A1980" t="s">
        <v>14</v>
      </c>
      <c r="B1980" t="s">
        <v>22</v>
      </c>
      <c r="C1980" t="s">
        <v>141</v>
      </c>
      <c r="D1980">
        <v>747170157</v>
      </c>
      <c r="E1980" s="1">
        <v>45062</v>
      </c>
      <c r="F1980" s="1">
        <v>45062</v>
      </c>
      <c r="G1980">
        <v>9650630372</v>
      </c>
      <c r="H1980">
        <v>6753006221</v>
      </c>
      <c r="I1980" s="5">
        <v>1500</v>
      </c>
      <c r="J1980" s="1">
        <v>45107</v>
      </c>
      <c r="K1980" s="4">
        <v>1500</v>
      </c>
      <c r="L1980" s="1">
        <v>45177</v>
      </c>
      <c r="M1980">
        <v>70</v>
      </c>
      <c r="N1980" s="4">
        <f t="shared" si="30"/>
        <v>105000</v>
      </c>
    </row>
    <row r="1981" spans="1:14" hidden="1" x14ac:dyDescent="0.25">
      <c r="A1981" t="s">
        <v>14</v>
      </c>
      <c r="B1981" t="s">
        <v>22</v>
      </c>
      <c r="C1981" t="s">
        <v>141</v>
      </c>
      <c r="D1981">
        <v>747170157</v>
      </c>
      <c r="E1981" s="1">
        <v>45063</v>
      </c>
      <c r="F1981" s="1">
        <v>45063</v>
      </c>
      <c r="G1981">
        <v>9660114573</v>
      </c>
      <c r="H1981">
        <v>6753006278</v>
      </c>
      <c r="I1981" s="5">
        <v>1500</v>
      </c>
      <c r="J1981" s="1">
        <v>45107</v>
      </c>
      <c r="K1981" s="4">
        <v>1500</v>
      </c>
      <c r="L1981" s="1">
        <v>45177</v>
      </c>
      <c r="M1981">
        <v>70</v>
      </c>
      <c r="N1981" s="4">
        <f t="shared" si="30"/>
        <v>105000</v>
      </c>
    </row>
    <row r="1982" spans="1:14" hidden="1" x14ac:dyDescent="0.25">
      <c r="A1982" t="s">
        <v>14</v>
      </c>
      <c r="B1982" t="s">
        <v>22</v>
      </c>
      <c r="C1982" t="s">
        <v>141</v>
      </c>
      <c r="D1982">
        <v>747170157</v>
      </c>
      <c r="E1982" s="1">
        <v>45063</v>
      </c>
      <c r="F1982" s="1">
        <v>45063</v>
      </c>
      <c r="G1982">
        <v>9660151957</v>
      </c>
      <c r="H1982">
        <v>6753006277</v>
      </c>
      <c r="I1982" s="5">
        <v>1500</v>
      </c>
      <c r="J1982" s="1">
        <v>45107</v>
      </c>
      <c r="K1982" s="4">
        <v>1500</v>
      </c>
      <c r="L1982" s="1">
        <v>45177</v>
      </c>
      <c r="M1982">
        <v>70</v>
      </c>
      <c r="N1982" s="4">
        <f t="shared" si="30"/>
        <v>105000</v>
      </c>
    </row>
    <row r="1983" spans="1:14" hidden="1" x14ac:dyDescent="0.25">
      <c r="A1983" t="s">
        <v>14</v>
      </c>
      <c r="B1983" t="s">
        <v>22</v>
      </c>
      <c r="C1983" t="s">
        <v>141</v>
      </c>
      <c r="D1983">
        <v>747170157</v>
      </c>
      <c r="E1983" s="1">
        <v>45063</v>
      </c>
      <c r="F1983" s="1">
        <v>45063</v>
      </c>
      <c r="G1983">
        <v>9660152047</v>
      </c>
      <c r="H1983">
        <v>6753006279</v>
      </c>
      <c r="I1983" s="5">
        <v>1500</v>
      </c>
      <c r="J1983" s="1">
        <v>45107</v>
      </c>
      <c r="K1983" s="4">
        <v>1500</v>
      </c>
      <c r="L1983" s="1">
        <v>45177</v>
      </c>
      <c r="M1983">
        <v>70</v>
      </c>
      <c r="N1983" s="4">
        <f t="shared" si="30"/>
        <v>105000</v>
      </c>
    </row>
    <row r="1984" spans="1:14" hidden="1" x14ac:dyDescent="0.25">
      <c r="A1984" t="s">
        <v>14</v>
      </c>
      <c r="B1984" t="s">
        <v>22</v>
      </c>
      <c r="C1984" t="s">
        <v>141</v>
      </c>
      <c r="D1984">
        <v>747170157</v>
      </c>
      <c r="E1984" s="1">
        <v>45063</v>
      </c>
      <c r="F1984" s="1">
        <v>45063</v>
      </c>
      <c r="G1984">
        <v>9660152092</v>
      </c>
      <c r="H1984">
        <v>6753006280</v>
      </c>
      <c r="I1984" s="5">
        <v>1500</v>
      </c>
      <c r="J1984" s="1">
        <v>45107</v>
      </c>
      <c r="K1984" s="4">
        <v>1500</v>
      </c>
      <c r="L1984" s="1">
        <v>45177</v>
      </c>
      <c r="M1984">
        <v>70</v>
      </c>
      <c r="N1984" s="4">
        <f t="shared" si="30"/>
        <v>105000</v>
      </c>
    </row>
    <row r="1985" spans="1:14" hidden="1" x14ac:dyDescent="0.25">
      <c r="A1985" t="s">
        <v>14</v>
      </c>
      <c r="B1985" t="s">
        <v>22</v>
      </c>
      <c r="C1985" t="s">
        <v>141</v>
      </c>
      <c r="D1985">
        <v>747170157</v>
      </c>
      <c r="E1985" s="1">
        <v>45063</v>
      </c>
      <c r="F1985" s="1">
        <v>45063</v>
      </c>
      <c r="G1985">
        <v>9660152177</v>
      </c>
      <c r="H1985">
        <v>6753006281</v>
      </c>
      <c r="I1985" s="5">
        <v>1500</v>
      </c>
      <c r="J1985" s="1">
        <v>45107</v>
      </c>
      <c r="K1985" s="4">
        <v>1500</v>
      </c>
      <c r="L1985" s="1">
        <v>45177</v>
      </c>
      <c r="M1985">
        <v>70</v>
      </c>
      <c r="N1985" s="4">
        <f t="shared" si="30"/>
        <v>105000</v>
      </c>
    </row>
    <row r="1986" spans="1:14" hidden="1" x14ac:dyDescent="0.25">
      <c r="A1986" t="s">
        <v>14</v>
      </c>
      <c r="B1986" t="s">
        <v>22</v>
      </c>
      <c r="C1986" t="s">
        <v>141</v>
      </c>
      <c r="D1986">
        <v>747170157</v>
      </c>
      <c r="E1986" s="1">
        <v>45064</v>
      </c>
      <c r="F1986" s="1">
        <v>45064</v>
      </c>
      <c r="G1986">
        <v>9678353704</v>
      </c>
      <c r="H1986">
        <v>6753006401</v>
      </c>
      <c r="I1986" s="5">
        <v>1500</v>
      </c>
      <c r="J1986" s="1">
        <v>45107</v>
      </c>
      <c r="K1986" s="4">
        <v>1500</v>
      </c>
      <c r="L1986" s="1">
        <v>45177</v>
      </c>
      <c r="M1986">
        <v>70</v>
      </c>
      <c r="N1986" s="4">
        <f t="shared" ref="N1986:N2049" si="31">+K1986*M1986</f>
        <v>105000</v>
      </c>
    </row>
    <row r="1987" spans="1:14" hidden="1" x14ac:dyDescent="0.25">
      <c r="A1987" t="s">
        <v>14</v>
      </c>
      <c r="B1987" t="s">
        <v>22</v>
      </c>
      <c r="C1987" t="s">
        <v>141</v>
      </c>
      <c r="D1987">
        <v>747170157</v>
      </c>
      <c r="E1987" s="1">
        <v>45066</v>
      </c>
      <c r="F1987" s="1">
        <v>45066</v>
      </c>
      <c r="G1987">
        <v>9678353793</v>
      </c>
      <c r="H1987">
        <v>6753006402</v>
      </c>
      <c r="I1987" s="5">
        <v>1500</v>
      </c>
      <c r="J1987" s="1">
        <v>45107</v>
      </c>
      <c r="K1987" s="4">
        <v>1500</v>
      </c>
      <c r="L1987" s="1">
        <v>45177</v>
      </c>
      <c r="M1987">
        <v>70</v>
      </c>
      <c r="N1987" s="4">
        <f t="shared" si="31"/>
        <v>105000</v>
      </c>
    </row>
    <row r="1988" spans="1:14" hidden="1" x14ac:dyDescent="0.25">
      <c r="A1988" t="s">
        <v>14</v>
      </c>
      <c r="B1988" t="s">
        <v>22</v>
      </c>
      <c r="C1988" t="s">
        <v>141</v>
      </c>
      <c r="D1988">
        <v>747170157</v>
      </c>
      <c r="E1988" s="1">
        <v>45077</v>
      </c>
      <c r="F1988" s="1">
        <v>45077</v>
      </c>
      <c r="G1988">
        <v>9740049297</v>
      </c>
      <c r="H1988">
        <v>6753006871</v>
      </c>
      <c r="I1988" s="5">
        <v>1500</v>
      </c>
      <c r="J1988" s="1">
        <v>45107</v>
      </c>
      <c r="K1988" s="4">
        <v>1500</v>
      </c>
      <c r="L1988" s="1">
        <v>45177</v>
      </c>
      <c r="M1988">
        <v>70</v>
      </c>
      <c r="N1988" s="4">
        <f t="shared" si="31"/>
        <v>105000</v>
      </c>
    </row>
    <row r="1989" spans="1:14" hidden="1" x14ac:dyDescent="0.25">
      <c r="A1989" t="s">
        <v>14</v>
      </c>
      <c r="B1989" t="s">
        <v>22</v>
      </c>
      <c r="C1989" t="s">
        <v>141</v>
      </c>
      <c r="D1989">
        <v>747170157</v>
      </c>
      <c r="E1989" s="1">
        <v>45105</v>
      </c>
      <c r="F1989" s="1">
        <v>45105</v>
      </c>
      <c r="G1989">
        <v>9934251811</v>
      </c>
      <c r="H1989">
        <v>6753007964</v>
      </c>
      <c r="I1989" s="5">
        <v>1500</v>
      </c>
      <c r="J1989" s="1">
        <v>45138</v>
      </c>
      <c r="K1989" s="4">
        <v>1500</v>
      </c>
      <c r="L1989" s="1">
        <v>45177</v>
      </c>
      <c r="M1989">
        <v>39</v>
      </c>
      <c r="N1989" s="4">
        <f t="shared" si="31"/>
        <v>58500</v>
      </c>
    </row>
    <row r="1990" spans="1:14" hidden="1" x14ac:dyDescent="0.25">
      <c r="A1990" t="s">
        <v>14</v>
      </c>
      <c r="B1990" t="s">
        <v>22</v>
      </c>
      <c r="C1990" t="s">
        <v>141</v>
      </c>
      <c r="D1990">
        <v>747170157</v>
      </c>
      <c r="E1990" s="1">
        <v>45105</v>
      </c>
      <c r="F1990" s="1">
        <v>45105</v>
      </c>
      <c r="G1990">
        <v>9934251883</v>
      </c>
      <c r="H1990">
        <v>6753007963</v>
      </c>
      <c r="I1990" s="5">
        <v>1500</v>
      </c>
      <c r="J1990" s="1">
        <v>45138</v>
      </c>
      <c r="K1990" s="4">
        <v>1500</v>
      </c>
      <c r="L1990" s="1">
        <v>45177</v>
      </c>
      <c r="M1990">
        <v>39</v>
      </c>
      <c r="N1990" s="4">
        <f t="shared" si="31"/>
        <v>58500</v>
      </c>
    </row>
    <row r="1991" spans="1:14" hidden="1" x14ac:dyDescent="0.25">
      <c r="A1991" t="s">
        <v>14</v>
      </c>
      <c r="B1991" t="s">
        <v>22</v>
      </c>
      <c r="C1991" t="s">
        <v>385</v>
      </c>
      <c r="D1991">
        <v>4685201008</v>
      </c>
      <c r="E1991" s="1">
        <v>45123</v>
      </c>
      <c r="F1991" s="1">
        <v>45123</v>
      </c>
      <c r="G1991">
        <v>10064240153</v>
      </c>
      <c r="H1991">
        <v>977</v>
      </c>
      <c r="I1991" s="5">
        <v>1830</v>
      </c>
      <c r="J1991" s="1">
        <v>45183</v>
      </c>
      <c r="K1991" s="4">
        <v>1500</v>
      </c>
      <c r="L1991" s="1">
        <v>45135</v>
      </c>
      <c r="M1991">
        <v>-48</v>
      </c>
      <c r="N1991" s="4">
        <f t="shared" si="31"/>
        <v>-72000</v>
      </c>
    </row>
    <row r="1992" spans="1:14" hidden="1" x14ac:dyDescent="0.25">
      <c r="A1992" t="s">
        <v>14</v>
      </c>
      <c r="B1992" t="s">
        <v>22</v>
      </c>
      <c r="C1992" t="s">
        <v>1244</v>
      </c>
      <c r="D1992" t="s">
        <v>1245</v>
      </c>
      <c r="E1992" s="1">
        <v>45126</v>
      </c>
      <c r="F1992" s="1">
        <v>45126</v>
      </c>
      <c r="G1992">
        <v>10079708881</v>
      </c>
      <c r="H1992" t="s">
        <v>1259</v>
      </c>
      <c r="I1992" s="5">
        <v>1500</v>
      </c>
      <c r="J1992" s="1">
        <v>45138</v>
      </c>
      <c r="K1992" s="4">
        <v>1500</v>
      </c>
      <c r="L1992" s="1">
        <v>45139</v>
      </c>
      <c r="M1992">
        <v>1</v>
      </c>
      <c r="N1992" s="4">
        <f t="shared" si="31"/>
        <v>1500</v>
      </c>
    </row>
    <row r="1993" spans="1:14" hidden="1" x14ac:dyDescent="0.25">
      <c r="A1993" t="s">
        <v>14</v>
      </c>
      <c r="B1993" t="s">
        <v>22</v>
      </c>
      <c r="C1993" t="s">
        <v>45</v>
      </c>
      <c r="D1993">
        <v>12736110151</v>
      </c>
      <c r="E1993" s="1">
        <v>45142</v>
      </c>
      <c r="F1993" s="1">
        <v>45142</v>
      </c>
      <c r="G1993">
        <v>10188976255</v>
      </c>
      <c r="H1993">
        <v>6364004220</v>
      </c>
      <c r="I1993" s="5">
        <v>1650</v>
      </c>
      <c r="J1993" s="1">
        <v>45202</v>
      </c>
      <c r="K1993" s="4">
        <v>1500</v>
      </c>
      <c r="L1993" s="1">
        <v>45196</v>
      </c>
      <c r="M1993">
        <v>-6</v>
      </c>
      <c r="N1993" s="4">
        <f t="shared" si="31"/>
        <v>-9000</v>
      </c>
    </row>
    <row r="1994" spans="1:14" hidden="1" x14ac:dyDescent="0.25">
      <c r="A1994" t="s">
        <v>14</v>
      </c>
      <c r="B1994" t="s">
        <v>22</v>
      </c>
      <c r="C1994" t="s">
        <v>27</v>
      </c>
      <c r="D1994">
        <v>9238800156</v>
      </c>
      <c r="E1994" s="1">
        <v>45145</v>
      </c>
      <c r="F1994" s="1">
        <v>45145</v>
      </c>
      <c r="G1994">
        <v>10214094294</v>
      </c>
      <c r="H1994">
        <v>1209773803</v>
      </c>
      <c r="I1994" s="5">
        <v>1830</v>
      </c>
      <c r="J1994" s="1">
        <v>45205</v>
      </c>
      <c r="K1994" s="4">
        <v>1500</v>
      </c>
      <c r="L1994" s="1">
        <v>45196</v>
      </c>
      <c r="M1994">
        <v>-9</v>
      </c>
      <c r="N1994" s="4">
        <f t="shared" si="31"/>
        <v>-13500</v>
      </c>
    </row>
    <row r="1995" spans="1:14" hidden="1" x14ac:dyDescent="0.25">
      <c r="A1995" t="s">
        <v>14</v>
      </c>
      <c r="B1995" t="s">
        <v>22</v>
      </c>
      <c r="C1995" t="s">
        <v>727</v>
      </c>
      <c r="D1995">
        <v>10857611007</v>
      </c>
      <c r="E1995" s="1">
        <v>45145</v>
      </c>
      <c r="F1995" s="1">
        <v>45145</v>
      </c>
      <c r="G1995">
        <v>10219841586</v>
      </c>
      <c r="H1995">
        <v>346</v>
      </c>
      <c r="I1995" s="5">
        <v>1500</v>
      </c>
      <c r="J1995" s="1">
        <v>45169</v>
      </c>
      <c r="K1995" s="4">
        <v>1500</v>
      </c>
      <c r="L1995" s="1">
        <v>45196</v>
      </c>
      <c r="M1995">
        <v>27</v>
      </c>
      <c r="N1995" s="4">
        <f t="shared" si="31"/>
        <v>40500</v>
      </c>
    </row>
    <row r="1996" spans="1:14" hidden="1" x14ac:dyDescent="0.25">
      <c r="A1996" t="s">
        <v>14</v>
      </c>
      <c r="B1996" t="s">
        <v>22</v>
      </c>
      <c r="C1996" t="s">
        <v>1311</v>
      </c>
      <c r="D1996" t="s">
        <v>1312</v>
      </c>
      <c r="E1996" s="1">
        <v>45173</v>
      </c>
      <c r="F1996" s="1">
        <v>45173</v>
      </c>
      <c r="G1996">
        <v>10375397728</v>
      </c>
      <c r="H1996" s="3">
        <v>45139</v>
      </c>
      <c r="I1996" s="5">
        <v>1500</v>
      </c>
      <c r="J1996" s="1">
        <v>45199</v>
      </c>
      <c r="K1996" s="4">
        <v>1500</v>
      </c>
      <c r="L1996" s="1">
        <v>45194</v>
      </c>
      <c r="M1996">
        <v>-5</v>
      </c>
      <c r="N1996" s="4">
        <f t="shared" si="31"/>
        <v>-7500</v>
      </c>
    </row>
    <row r="1997" spans="1:14" hidden="1" x14ac:dyDescent="0.25">
      <c r="A1997" t="s">
        <v>14</v>
      </c>
      <c r="B1997" t="s">
        <v>22</v>
      </c>
      <c r="C1997" t="s">
        <v>225</v>
      </c>
      <c r="D1997">
        <v>11815361008</v>
      </c>
      <c r="E1997" s="1">
        <v>45079</v>
      </c>
      <c r="F1997" s="1">
        <v>45079</v>
      </c>
      <c r="G1997">
        <v>9762651039</v>
      </c>
      <c r="H1997" t="s">
        <v>836</v>
      </c>
      <c r="I1997" s="5">
        <v>1646.45</v>
      </c>
      <c r="J1997" s="1">
        <v>45139</v>
      </c>
      <c r="K1997" s="4">
        <v>1496.4</v>
      </c>
      <c r="L1997" s="1">
        <v>45196</v>
      </c>
      <c r="M1997">
        <v>57</v>
      </c>
      <c r="N1997" s="4">
        <f t="shared" si="31"/>
        <v>85294.8</v>
      </c>
    </row>
    <row r="1998" spans="1:14" hidden="1" x14ac:dyDescent="0.25">
      <c r="A1998" t="s">
        <v>14</v>
      </c>
      <c r="B1998" t="s">
        <v>22</v>
      </c>
      <c r="C1998" t="s">
        <v>353</v>
      </c>
      <c r="D1998">
        <v>10181220152</v>
      </c>
      <c r="E1998" s="1">
        <v>45036</v>
      </c>
      <c r="F1998" s="1">
        <v>45036</v>
      </c>
      <c r="G1998">
        <v>9481933071</v>
      </c>
      <c r="H1998">
        <v>9583301259</v>
      </c>
      <c r="I1998" s="5">
        <v>1803.05</v>
      </c>
      <c r="J1998" s="1">
        <v>45096</v>
      </c>
      <c r="K1998" s="4">
        <v>1477.91</v>
      </c>
      <c r="L1998" s="1">
        <v>45196</v>
      </c>
      <c r="M1998">
        <v>100</v>
      </c>
      <c r="N1998" s="4">
        <f t="shared" si="31"/>
        <v>147791</v>
      </c>
    </row>
    <row r="1999" spans="1:14" hidden="1" x14ac:dyDescent="0.25">
      <c r="A1999" t="s">
        <v>14</v>
      </c>
      <c r="B1999" t="s">
        <v>22</v>
      </c>
      <c r="C1999" t="s">
        <v>82</v>
      </c>
      <c r="D1999">
        <v>4742650585</v>
      </c>
      <c r="E1999" s="1">
        <v>45008</v>
      </c>
      <c r="F1999" s="1">
        <v>45008</v>
      </c>
      <c r="G1999">
        <v>9294081895</v>
      </c>
      <c r="H1999" t="s">
        <v>168</v>
      </c>
      <c r="I1999" s="5">
        <v>1793.4</v>
      </c>
      <c r="J1999" s="1">
        <v>45068</v>
      </c>
      <c r="K1999" s="4">
        <v>1470</v>
      </c>
      <c r="L1999" s="1">
        <v>45163</v>
      </c>
      <c r="M1999">
        <v>95</v>
      </c>
      <c r="N1999" s="4">
        <f t="shared" si="31"/>
        <v>139650</v>
      </c>
    </row>
    <row r="2000" spans="1:14" hidden="1" x14ac:dyDescent="0.25">
      <c r="A2000" t="s">
        <v>14</v>
      </c>
      <c r="B2000" t="s">
        <v>22</v>
      </c>
      <c r="C2000" t="s">
        <v>103</v>
      </c>
      <c r="D2000">
        <v>12792100153</v>
      </c>
      <c r="E2000" s="1">
        <v>45083</v>
      </c>
      <c r="F2000" s="1">
        <v>45083</v>
      </c>
      <c r="G2000">
        <v>9781587023</v>
      </c>
      <c r="H2000">
        <v>23027953</v>
      </c>
      <c r="I2000" s="5">
        <v>1791.09</v>
      </c>
      <c r="J2000" s="1">
        <v>45138</v>
      </c>
      <c r="K2000" s="4">
        <v>1468.11</v>
      </c>
      <c r="L2000" s="1">
        <v>45128</v>
      </c>
      <c r="M2000">
        <v>-10</v>
      </c>
      <c r="N2000" s="4">
        <f t="shared" si="31"/>
        <v>-14681.099999999999</v>
      </c>
    </row>
    <row r="2001" spans="1:14" hidden="1" x14ac:dyDescent="0.25">
      <c r="A2001" t="s">
        <v>14</v>
      </c>
      <c r="B2001" t="s">
        <v>22</v>
      </c>
      <c r="C2001" t="s">
        <v>74</v>
      </c>
      <c r="D2001">
        <v>5526631006</v>
      </c>
      <c r="E2001" s="1">
        <v>45134</v>
      </c>
      <c r="F2001" s="1">
        <v>45134</v>
      </c>
      <c r="G2001">
        <v>10145653426</v>
      </c>
      <c r="H2001" t="s">
        <v>1606</v>
      </c>
      <c r="I2001" s="5">
        <v>1778.76</v>
      </c>
      <c r="J2001" s="1">
        <v>45194</v>
      </c>
      <c r="K2001" s="4">
        <v>1458</v>
      </c>
      <c r="L2001" s="1">
        <v>45163</v>
      </c>
      <c r="M2001">
        <v>-31</v>
      </c>
      <c r="N2001" s="4">
        <f t="shared" si="31"/>
        <v>-45198</v>
      </c>
    </row>
    <row r="2002" spans="1:14" hidden="1" x14ac:dyDescent="0.25">
      <c r="A2002" t="s">
        <v>14</v>
      </c>
      <c r="B2002" t="s">
        <v>22</v>
      </c>
      <c r="C2002" t="s">
        <v>950</v>
      </c>
      <c r="D2002">
        <v>1501260622</v>
      </c>
      <c r="E2002" s="1">
        <v>45091</v>
      </c>
      <c r="F2002" s="1">
        <v>45091</v>
      </c>
      <c r="G2002">
        <v>9840194480</v>
      </c>
      <c r="H2002" t="s">
        <v>951</v>
      </c>
      <c r="I2002" s="5">
        <v>1452.83</v>
      </c>
      <c r="J2002" s="1">
        <v>45151</v>
      </c>
      <c r="K2002" s="4">
        <v>1452.83</v>
      </c>
      <c r="L2002" s="1">
        <v>45134</v>
      </c>
      <c r="M2002">
        <v>-17</v>
      </c>
      <c r="N2002" s="4">
        <f t="shared" si="31"/>
        <v>-24698.11</v>
      </c>
    </row>
    <row r="2003" spans="1:14" hidden="1" x14ac:dyDescent="0.25">
      <c r="A2003" t="s">
        <v>14</v>
      </c>
      <c r="B2003" t="s">
        <v>22</v>
      </c>
      <c r="C2003" t="s">
        <v>129</v>
      </c>
      <c r="D2003">
        <v>13342400150</v>
      </c>
      <c r="E2003" s="1">
        <v>45171</v>
      </c>
      <c r="F2003" s="1">
        <v>45171</v>
      </c>
      <c r="G2003">
        <v>10365277293</v>
      </c>
      <c r="H2003" t="s">
        <v>1880</v>
      </c>
      <c r="I2003" s="5">
        <v>1597.89</v>
      </c>
      <c r="J2003" s="1">
        <v>45231</v>
      </c>
      <c r="K2003" s="4">
        <v>1452.63</v>
      </c>
      <c r="L2003" s="1">
        <v>45196</v>
      </c>
      <c r="M2003">
        <v>-35</v>
      </c>
      <c r="N2003" s="4">
        <f t="shared" si="31"/>
        <v>-50842.05</v>
      </c>
    </row>
    <row r="2004" spans="1:14" hidden="1" x14ac:dyDescent="0.25">
      <c r="A2004" t="s">
        <v>14</v>
      </c>
      <c r="B2004" t="s">
        <v>22</v>
      </c>
      <c r="C2004" t="s">
        <v>65</v>
      </c>
      <c r="D2004">
        <v>1799470511</v>
      </c>
      <c r="E2004" s="1">
        <v>45103</v>
      </c>
      <c r="F2004" s="1">
        <v>45103</v>
      </c>
      <c r="G2004">
        <v>9921799224</v>
      </c>
      <c r="H2004">
        <v>1358</v>
      </c>
      <c r="I2004" s="5">
        <v>1769</v>
      </c>
      <c r="J2004" s="1">
        <v>45163</v>
      </c>
      <c r="K2004" s="4">
        <v>1450</v>
      </c>
      <c r="L2004" s="1">
        <v>45134</v>
      </c>
      <c r="M2004">
        <v>-29</v>
      </c>
      <c r="N2004" s="4">
        <f t="shared" si="31"/>
        <v>-42050</v>
      </c>
    </row>
    <row r="2005" spans="1:14" hidden="1" x14ac:dyDescent="0.25">
      <c r="A2005" t="s">
        <v>14</v>
      </c>
      <c r="B2005" t="s">
        <v>22</v>
      </c>
      <c r="C2005" t="s">
        <v>447</v>
      </c>
      <c r="D2005">
        <v>100190610</v>
      </c>
      <c r="E2005" s="1">
        <v>45107</v>
      </c>
      <c r="F2005" s="1">
        <v>45107</v>
      </c>
      <c r="G2005">
        <v>9948365016</v>
      </c>
      <c r="H2005">
        <v>9547081763</v>
      </c>
      <c r="I2005" s="5">
        <v>1769</v>
      </c>
      <c r="J2005" s="1">
        <v>45167</v>
      </c>
      <c r="K2005" s="4">
        <v>1450</v>
      </c>
      <c r="L2005" s="1">
        <v>45196</v>
      </c>
      <c r="M2005">
        <v>29</v>
      </c>
      <c r="N2005" s="4">
        <f t="shared" si="31"/>
        <v>42050</v>
      </c>
    </row>
    <row r="2006" spans="1:14" hidden="1" x14ac:dyDescent="0.25">
      <c r="A2006" t="s">
        <v>14</v>
      </c>
      <c r="B2006" t="s">
        <v>22</v>
      </c>
      <c r="C2006" t="s">
        <v>65</v>
      </c>
      <c r="D2006">
        <v>1799470511</v>
      </c>
      <c r="E2006" s="1">
        <v>45130</v>
      </c>
      <c r="F2006" s="1">
        <v>45130</v>
      </c>
      <c r="G2006">
        <v>10106759963</v>
      </c>
      <c r="H2006">
        <v>1518</v>
      </c>
      <c r="I2006" s="5">
        <v>1769</v>
      </c>
      <c r="J2006" s="1">
        <v>45190</v>
      </c>
      <c r="K2006" s="4">
        <v>1450</v>
      </c>
      <c r="L2006" s="1">
        <v>45196</v>
      </c>
      <c r="M2006">
        <v>6</v>
      </c>
      <c r="N2006" s="4">
        <f t="shared" si="31"/>
        <v>8700</v>
      </c>
    </row>
    <row r="2007" spans="1:14" hidden="1" x14ac:dyDescent="0.25">
      <c r="A2007" t="s">
        <v>14</v>
      </c>
      <c r="B2007" t="s">
        <v>22</v>
      </c>
      <c r="C2007" t="s">
        <v>447</v>
      </c>
      <c r="D2007">
        <v>100190610</v>
      </c>
      <c r="E2007" s="1">
        <v>45145</v>
      </c>
      <c r="F2007" s="1">
        <v>45145</v>
      </c>
      <c r="G2007">
        <v>10214285991</v>
      </c>
      <c r="H2007">
        <v>9547098985</v>
      </c>
      <c r="I2007" s="5">
        <v>1769</v>
      </c>
      <c r="J2007" s="1">
        <v>45205</v>
      </c>
      <c r="K2007" s="4">
        <v>1450</v>
      </c>
      <c r="L2007" s="1">
        <v>45196</v>
      </c>
      <c r="M2007">
        <v>-9</v>
      </c>
      <c r="N2007" s="4">
        <f t="shared" si="31"/>
        <v>-13050</v>
      </c>
    </row>
    <row r="2008" spans="1:14" hidden="1" x14ac:dyDescent="0.25">
      <c r="A2008" t="s">
        <v>14</v>
      </c>
      <c r="B2008" t="s">
        <v>22</v>
      </c>
      <c r="C2008" t="s">
        <v>101</v>
      </c>
      <c r="D2008">
        <v>7123400157</v>
      </c>
      <c r="E2008" s="1">
        <v>45168</v>
      </c>
      <c r="F2008" s="1">
        <v>45168</v>
      </c>
      <c r="G2008">
        <v>10345645047</v>
      </c>
      <c r="H2008">
        <v>23027655</v>
      </c>
      <c r="I2008" s="5">
        <v>1769</v>
      </c>
      <c r="J2008" s="1">
        <v>45228</v>
      </c>
      <c r="K2008" s="4">
        <v>1450</v>
      </c>
      <c r="L2008" s="1">
        <v>45196</v>
      </c>
      <c r="M2008">
        <v>-32</v>
      </c>
      <c r="N2008" s="4">
        <f t="shared" si="31"/>
        <v>-46400</v>
      </c>
    </row>
    <row r="2009" spans="1:14" hidden="1" x14ac:dyDescent="0.25">
      <c r="A2009" t="s">
        <v>14</v>
      </c>
      <c r="B2009" t="s">
        <v>22</v>
      </c>
      <c r="C2009" t="s">
        <v>361</v>
      </c>
      <c r="D2009">
        <v>12432150154</v>
      </c>
      <c r="E2009" s="1">
        <v>45085</v>
      </c>
      <c r="F2009" s="1">
        <v>45085</v>
      </c>
      <c r="G2009">
        <v>9798350711</v>
      </c>
      <c r="H2009">
        <v>6000058717</v>
      </c>
      <c r="I2009" s="5">
        <v>1589.59</v>
      </c>
      <c r="J2009" s="1">
        <v>45145</v>
      </c>
      <c r="K2009" s="4">
        <v>1445.08</v>
      </c>
      <c r="L2009" s="1">
        <v>45134</v>
      </c>
      <c r="M2009">
        <v>-11</v>
      </c>
      <c r="N2009" s="4">
        <f t="shared" si="31"/>
        <v>-15895.88</v>
      </c>
    </row>
    <row r="2010" spans="1:14" hidden="1" x14ac:dyDescent="0.25">
      <c r="A2010" t="s">
        <v>14</v>
      </c>
      <c r="B2010" t="s">
        <v>22</v>
      </c>
      <c r="C2010" t="s">
        <v>162</v>
      </c>
      <c r="D2010">
        <v>3318780966</v>
      </c>
      <c r="E2010" s="1">
        <v>45079</v>
      </c>
      <c r="F2010" s="1">
        <v>45079</v>
      </c>
      <c r="G2010">
        <v>9765918625</v>
      </c>
      <c r="H2010">
        <v>40082023</v>
      </c>
      <c r="I2010" s="5">
        <v>1762.9</v>
      </c>
      <c r="J2010" s="1">
        <v>45138</v>
      </c>
      <c r="K2010" s="4">
        <v>1445</v>
      </c>
      <c r="L2010" s="1">
        <v>45189</v>
      </c>
      <c r="M2010">
        <v>51</v>
      </c>
      <c r="N2010" s="4">
        <f t="shared" si="31"/>
        <v>73695</v>
      </c>
    </row>
    <row r="2011" spans="1:14" hidden="1" x14ac:dyDescent="0.25">
      <c r="A2011" t="s">
        <v>14</v>
      </c>
      <c r="B2011" t="s">
        <v>22</v>
      </c>
      <c r="C2011" t="s">
        <v>603</v>
      </c>
      <c r="D2011">
        <v>8397890586</v>
      </c>
      <c r="E2011" s="1">
        <v>45079</v>
      </c>
      <c r="F2011" s="1">
        <v>45079</v>
      </c>
      <c r="G2011">
        <v>9764356020</v>
      </c>
      <c r="H2011" t="s">
        <v>843</v>
      </c>
      <c r="I2011" s="5">
        <v>1762.12</v>
      </c>
      <c r="J2011" s="1">
        <v>45139</v>
      </c>
      <c r="K2011" s="4">
        <v>1444.36</v>
      </c>
      <c r="L2011" s="1">
        <v>45134</v>
      </c>
      <c r="M2011">
        <v>-5</v>
      </c>
      <c r="N2011" s="4">
        <f t="shared" si="31"/>
        <v>-7221.7999999999993</v>
      </c>
    </row>
    <row r="2012" spans="1:14" hidden="1" x14ac:dyDescent="0.25">
      <c r="A2012" t="s">
        <v>14</v>
      </c>
      <c r="B2012" t="s">
        <v>22</v>
      </c>
      <c r="C2012" t="s">
        <v>52</v>
      </c>
      <c r="D2012">
        <v>3428610152</v>
      </c>
      <c r="E2012" s="1">
        <v>44939</v>
      </c>
      <c r="F2012" s="1">
        <v>44939</v>
      </c>
      <c r="G2012">
        <v>8830532122</v>
      </c>
      <c r="H2012">
        <v>603</v>
      </c>
      <c r="I2012" s="5">
        <v>1584</v>
      </c>
      <c r="J2012" s="1">
        <v>44999</v>
      </c>
      <c r="K2012" s="4">
        <v>1440</v>
      </c>
      <c r="L2012" s="1">
        <v>45163</v>
      </c>
      <c r="M2012">
        <v>164</v>
      </c>
      <c r="N2012" s="4">
        <f t="shared" si="31"/>
        <v>236160</v>
      </c>
    </row>
    <row r="2013" spans="1:14" hidden="1" x14ac:dyDescent="0.25">
      <c r="A2013" t="s">
        <v>14</v>
      </c>
      <c r="B2013" t="s">
        <v>22</v>
      </c>
      <c r="C2013" t="s">
        <v>33</v>
      </c>
      <c r="D2013">
        <v>3728930714</v>
      </c>
      <c r="E2013" s="1">
        <v>45080</v>
      </c>
      <c r="F2013" s="1">
        <v>45080</v>
      </c>
      <c r="G2013">
        <v>9762457190</v>
      </c>
      <c r="H2013" t="s">
        <v>833</v>
      </c>
      <c r="I2013" s="5">
        <v>1756.8</v>
      </c>
      <c r="J2013" s="1">
        <v>45107</v>
      </c>
      <c r="K2013" s="4">
        <v>1440</v>
      </c>
      <c r="L2013" s="1">
        <v>45147</v>
      </c>
      <c r="M2013">
        <v>40</v>
      </c>
      <c r="N2013" s="4">
        <f t="shared" si="31"/>
        <v>57600</v>
      </c>
    </row>
    <row r="2014" spans="1:14" hidden="1" x14ac:dyDescent="0.25">
      <c r="A2014" t="s">
        <v>14</v>
      </c>
      <c r="B2014" t="s">
        <v>22</v>
      </c>
      <c r="C2014" t="s">
        <v>385</v>
      </c>
      <c r="D2014">
        <v>4685201008</v>
      </c>
      <c r="E2014" s="1">
        <v>45129</v>
      </c>
      <c r="F2014" s="1">
        <v>45129</v>
      </c>
      <c r="G2014">
        <v>10099793290</v>
      </c>
      <c r="H2014">
        <v>1111</v>
      </c>
      <c r="I2014" s="5">
        <v>1756.8</v>
      </c>
      <c r="J2014" s="1">
        <v>45189</v>
      </c>
      <c r="K2014" s="4">
        <v>1440</v>
      </c>
      <c r="L2014" s="1">
        <v>45163</v>
      </c>
      <c r="M2014">
        <v>-26</v>
      </c>
      <c r="N2014" s="4">
        <f t="shared" si="31"/>
        <v>-37440</v>
      </c>
    </row>
    <row r="2015" spans="1:14" hidden="1" x14ac:dyDescent="0.25">
      <c r="A2015" t="s">
        <v>14</v>
      </c>
      <c r="B2015" t="s">
        <v>22</v>
      </c>
      <c r="C2015" t="s">
        <v>987</v>
      </c>
      <c r="D2015">
        <v>4337640280</v>
      </c>
      <c r="E2015" s="1">
        <v>45141</v>
      </c>
      <c r="F2015" s="1">
        <v>45141</v>
      </c>
      <c r="G2015">
        <v>10201840125</v>
      </c>
      <c r="H2015" t="s">
        <v>1735</v>
      </c>
      <c r="I2015" s="5">
        <v>1756.8</v>
      </c>
      <c r="J2015" s="1">
        <v>45201</v>
      </c>
      <c r="K2015" s="4">
        <v>1440</v>
      </c>
      <c r="L2015" s="1">
        <v>45196</v>
      </c>
      <c r="M2015">
        <v>-5</v>
      </c>
      <c r="N2015" s="4">
        <f t="shared" si="31"/>
        <v>-7200</v>
      </c>
    </row>
    <row r="2016" spans="1:14" hidden="1" x14ac:dyDescent="0.25">
      <c r="A2016" t="s">
        <v>14</v>
      </c>
      <c r="B2016" t="s">
        <v>22</v>
      </c>
      <c r="C2016" t="s">
        <v>353</v>
      </c>
      <c r="D2016">
        <v>10181220152</v>
      </c>
      <c r="E2016" s="1">
        <v>45099</v>
      </c>
      <c r="F2016" s="1">
        <v>45099</v>
      </c>
      <c r="G2016">
        <v>9904676511</v>
      </c>
      <c r="H2016">
        <v>9583301487</v>
      </c>
      <c r="I2016" s="5">
        <v>1755.87</v>
      </c>
      <c r="J2016" s="1">
        <v>45159</v>
      </c>
      <c r="K2016" s="4">
        <v>1439.24</v>
      </c>
      <c r="L2016" s="1">
        <v>45163</v>
      </c>
      <c r="M2016">
        <v>4</v>
      </c>
      <c r="N2016" s="4">
        <f t="shared" si="31"/>
        <v>5756.96</v>
      </c>
    </row>
    <row r="2017" spans="1:14" hidden="1" x14ac:dyDescent="0.25">
      <c r="A2017" t="s">
        <v>14</v>
      </c>
      <c r="B2017" t="s">
        <v>22</v>
      </c>
      <c r="C2017" t="s">
        <v>129</v>
      </c>
      <c r="D2017">
        <v>13342400150</v>
      </c>
      <c r="E2017" s="1">
        <v>45068</v>
      </c>
      <c r="F2017" s="1">
        <v>45068</v>
      </c>
      <c r="G2017">
        <v>9696549464</v>
      </c>
      <c r="H2017" t="s">
        <v>700</v>
      </c>
      <c r="I2017" s="5">
        <v>1581.62</v>
      </c>
      <c r="J2017" s="1">
        <v>45128</v>
      </c>
      <c r="K2017" s="4">
        <v>1437.84</v>
      </c>
      <c r="L2017" s="1">
        <v>45134</v>
      </c>
      <c r="M2017">
        <v>6</v>
      </c>
      <c r="N2017" s="4">
        <f t="shared" si="31"/>
        <v>8627.0399999999991</v>
      </c>
    </row>
    <row r="2018" spans="1:14" hidden="1" x14ac:dyDescent="0.25">
      <c r="A2018" t="s">
        <v>14</v>
      </c>
      <c r="B2018" t="s">
        <v>22</v>
      </c>
      <c r="C2018" t="s">
        <v>129</v>
      </c>
      <c r="D2018">
        <v>13342400150</v>
      </c>
      <c r="E2018" s="1">
        <v>45080</v>
      </c>
      <c r="F2018" s="1">
        <v>45080</v>
      </c>
      <c r="G2018">
        <v>9762357584</v>
      </c>
      <c r="H2018" t="s">
        <v>828</v>
      </c>
      <c r="I2018" s="5">
        <v>1581.62</v>
      </c>
      <c r="J2018" s="1">
        <v>45140</v>
      </c>
      <c r="K2018" s="4">
        <v>1437.84</v>
      </c>
      <c r="L2018" s="1">
        <v>45134</v>
      </c>
      <c r="M2018">
        <v>-6</v>
      </c>
      <c r="N2018" s="4">
        <f t="shared" si="31"/>
        <v>-8627.0399999999991</v>
      </c>
    </row>
    <row r="2019" spans="1:14" hidden="1" x14ac:dyDescent="0.25">
      <c r="A2019" t="s">
        <v>14</v>
      </c>
      <c r="B2019" t="s">
        <v>22</v>
      </c>
      <c r="C2019" t="s">
        <v>129</v>
      </c>
      <c r="D2019">
        <v>13342400150</v>
      </c>
      <c r="E2019" s="1">
        <v>45090</v>
      </c>
      <c r="F2019" s="1">
        <v>45090</v>
      </c>
      <c r="G2019">
        <v>9831050755</v>
      </c>
      <c r="H2019" t="s">
        <v>925</v>
      </c>
      <c r="I2019" s="5">
        <v>1581.62</v>
      </c>
      <c r="J2019" s="1">
        <v>45150</v>
      </c>
      <c r="K2019" s="4">
        <v>1437.84</v>
      </c>
      <c r="L2019" s="1">
        <v>45163</v>
      </c>
      <c r="M2019">
        <v>13</v>
      </c>
      <c r="N2019" s="4">
        <f t="shared" si="31"/>
        <v>18691.919999999998</v>
      </c>
    </row>
    <row r="2020" spans="1:14" hidden="1" x14ac:dyDescent="0.25">
      <c r="A2020" t="s">
        <v>14</v>
      </c>
      <c r="B2020" t="s">
        <v>22</v>
      </c>
      <c r="C2020" t="s">
        <v>129</v>
      </c>
      <c r="D2020">
        <v>13342400150</v>
      </c>
      <c r="E2020" s="1">
        <v>45110</v>
      </c>
      <c r="F2020" s="1">
        <v>45110</v>
      </c>
      <c r="G2020">
        <v>9976701831</v>
      </c>
      <c r="H2020" t="s">
        <v>1282</v>
      </c>
      <c r="I2020" s="5">
        <v>1581.62</v>
      </c>
      <c r="J2020" s="1">
        <v>45170</v>
      </c>
      <c r="K2020" s="4">
        <v>1437.84</v>
      </c>
      <c r="L2020" s="1">
        <v>45163</v>
      </c>
      <c r="M2020">
        <v>-7</v>
      </c>
      <c r="N2020" s="4">
        <f t="shared" si="31"/>
        <v>-10064.879999999999</v>
      </c>
    </row>
    <row r="2021" spans="1:14" hidden="1" x14ac:dyDescent="0.25">
      <c r="A2021" t="s">
        <v>14</v>
      </c>
      <c r="B2021" t="s">
        <v>22</v>
      </c>
      <c r="C2021" t="s">
        <v>129</v>
      </c>
      <c r="D2021">
        <v>13342400150</v>
      </c>
      <c r="E2021" s="1">
        <v>45118</v>
      </c>
      <c r="F2021" s="1">
        <v>45118</v>
      </c>
      <c r="G2021">
        <v>10029641165</v>
      </c>
      <c r="H2021" t="s">
        <v>1403</v>
      </c>
      <c r="I2021" s="5">
        <v>1581.62</v>
      </c>
      <c r="J2021" s="1">
        <v>45178</v>
      </c>
      <c r="K2021" s="4">
        <v>1437.84</v>
      </c>
      <c r="L2021" s="1">
        <v>45163</v>
      </c>
      <c r="M2021">
        <v>-15</v>
      </c>
      <c r="N2021" s="4">
        <f t="shared" si="31"/>
        <v>-21567.599999999999</v>
      </c>
    </row>
    <row r="2022" spans="1:14" hidden="1" x14ac:dyDescent="0.25">
      <c r="A2022" t="s">
        <v>14</v>
      </c>
      <c r="B2022" t="s">
        <v>22</v>
      </c>
      <c r="C2022" t="s">
        <v>293</v>
      </c>
      <c r="D2022">
        <v>492340583</v>
      </c>
      <c r="E2022" s="1">
        <v>45058</v>
      </c>
      <c r="F2022" s="1">
        <v>45058</v>
      </c>
      <c r="G2022">
        <v>9613011882</v>
      </c>
      <c r="H2022">
        <v>23059246</v>
      </c>
      <c r="I2022" s="5">
        <v>1752.41</v>
      </c>
      <c r="J2022" s="1">
        <v>45118</v>
      </c>
      <c r="K2022" s="4">
        <v>1436.4</v>
      </c>
      <c r="L2022" s="1">
        <v>45196</v>
      </c>
      <c r="M2022">
        <v>78</v>
      </c>
      <c r="N2022" s="4">
        <f t="shared" si="31"/>
        <v>112039.20000000001</v>
      </c>
    </row>
    <row r="2023" spans="1:14" hidden="1" x14ac:dyDescent="0.25">
      <c r="A2023" t="s">
        <v>14</v>
      </c>
      <c r="B2023" t="s">
        <v>22</v>
      </c>
      <c r="C2023" t="s">
        <v>901</v>
      </c>
      <c r="D2023">
        <v>3878140239</v>
      </c>
      <c r="E2023" s="1">
        <v>45167</v>
      </c>
      <c r="F2023" s="1">
        <v>45167</v>
      </c>
      <c r="G2023">
        <v>10336919488</v>
      </c>
      <c r="H2023">
        <v>1060006661</v>
      </c>
      <c r="I2023" s="5">
        <v>1578.78</v>
      </c>
      <c r="J2023" s="1">
        <v>45227</v>
      </c>
      <c r="K2023" s="4">
        <v>1435.25</v>
      </c>
      <c r="L2023" s="1">
        <v>45196</v>
      </c>
      <c r="M2023">
        <v>-31</v>
      </c>
      <c r="N2023" s="4">
        <f t="shared" si="31"/>
        <v>-44492.75</v>
      </c>
    </row>
    <row r="2024" spans="1:14" hidden="1" x14ac:dyDescent="0.25">
      <c r="A2024" t="s">
        <v>14</v>
      </c>
      <c r="B2024" t="s">
        <v>22</v>
      </c>
      <c r="C2024" t="s">
        <v>161</v>
      </c>
      <c r="D2024">
        <v>1778520302</v>
      </c>
      <c r="E2024" s="1">
        <v>45049</v>
      </c>
      <c r="F2024" s="1">
        <v>45049</v>
      </c>
      <c r="G2024">
        <v>9552118698</v>
      </c>
      <c r="H2024">
        <v>6012223008894</v>
      </c>
      <c r="I2024" s="5">
        <v>1573</v>
      </c>
      <c r="J2024" s="1">
        <v>45109</v>
      </c>
      <c r="K2024" s="4">
        <v>1430</v>
      </c>
      <c r="L2024" s="1">
        <v>45134</v>
      </c>
      <c r="M2024">
        <v>25</v>
      </c>
      <c r="N2024" s="4">
        <f t="shared" si="31"/>
        <v>35750</v>
      </c>
    </row>
    <row r="2025" spans="1:14" hidden="1" x14ac:dyDescent="0.25">
      <c r="A2025" t="s">
        <v>14</v>
      </c>
      <c r="B2025" t="s">
        <v>22</v>
      </c>
      <c r="C2025" t="s">
        <v>161</v>
      </c>
      <c r="D2025">
        <v>1778520302</v>
      </c>
      <c r="E2025" s="1">
        <v>45062</v>
      </c>
      <c r="F2025" s="1">
        <v>45062</v>
      </c>
      <c r="G2025">
        <v>9650581746</v>
      </c>
      <c r="H2025">
        <v>6012223009731</v>
      </c>
      <c r="I2025" s="5">
        <v>1573</v>
      </c>
      <c r="J2025" s="1">
        <v>45122</v>
      </c>
      <c r="K2025" s="4">
        <v>1430</v>
      </c>
      <c r="L2025" s="1">
        <v>45196</v>
      </c>
      <c r="M2025">
        <v>74</v>
      </c>
      <c r="N2025" s="4">
        <f t="shared" si="31"/>
        <v>105820</v>
      </c>
    </row>
    <row r="2026" spans="1:14" hidden="1" x14ac:dyDescent="0.25">
      <c r="A2026" t="s">
        <v>14</v>
      </c>
      <c r="B2026" t="s">
        <v>22</v>
      </c>
      <c r="C2026" t="s">
        <v>161</v>
      </c>
      <c r="D2026">
        <v>1778520302</v>
      </c>
      <c r="E2026" s="1">
        <v>45068</v>
      </c>
      <c r="F2026" s="1">
        <v>45068</v>
      </c>
      <c r="G2026">
        <v>9697139362</v>
      </c>
      <c r="H2026">
        <v>6012223010263</v>
      </c>
      <c r="I2026" s="5">
        <v>1573</v>
      </c>
      <c r="J2026" s="1">
        <v>45128</v>
      </c>
      <c r="K2026" s="4">
        <v>1430</v>
      </c>
      <c r="L2026" s="1">
        <v>45163</v>
      </c>
      <c r="M2026">
        <v>35</v>
      </c>
      <c r="N2026" s="4">
        <f t="shared" si="31"/>
        <v>50050</v>
      </c>
    </row>
    <row r="2027" spans="1:14" hidden="1" x14ac:dyDescent="0.25">
      <c r="A2027" t="s">
        <v>14</v>
      </c>
      <c r="B2027" t="s">
        <v>22</v>
      </c>
      <c r="C2027" t="s">
        <v>161</v>
      </c>
      <c r="D2027">
        <v>1778520302</v>
      </c>
      <c r="E2027" s="1">
        <v>45082</v>
      </c>
      <c r="F2027" s="1">
        <v>45082</v>
      </c>
      <c r="G2027">
        <v>9778908231</v>
      </c>
      <c r="H2027">
        <v>6012223011291</v>
      </c>
      <c r="I2027" s="5">
        <v>1573</v>
      </c>
      <c r="J2027" s="1">
        <v>45142</v>
      </c>
      <c r="K2027" s="4">
        <v>1430</v>
      </c>
      <c r="L2027" s="1">
        <v>45196</v>
      </c>
      <c r="M2027">
        <v>54</v>
      </c>
      <c r="N2027" s="4">
        <f t="shared" si="31"/>
        <v>77220</v>
      </c>
    </row>
    <row r="2028" spans="1:14" hidden="1" x14ac:dyDescent="0.25">
      <c r="A2028" t="s">
        <v>14</v>
      </c>
      <c r="B2028" t="s">
        <v>22</v>
      </c>
      <c r="C2028" t="s">
        <v>161</v>
      </c>
      <c r="D2028">
        <v>1778520302</v>
      </c>
      <c r="E2028" s="1">
        <v>45089</v>
      </c>
      <c r="F2028" s="1">
        <v>45089</v>
      </c>
      <c r="G2028">
        <v>9833378706</v>
      </c>
      <c r="H2028">
        <v>6012223011840</v>
      </c>
      <c r="I2028" s="5">
        <v>1573</v>
      </c>
      <c r="J2028" s="1">
        <v>45149</v>
      </c>
      <c r="K2028" s="4">
        <v>1430</v>
      </c>
      <c r="L2028" s="1">
        <v>45163</v>
      </c>
      <c r="M2028">
        <v>14</v>
      </c>
      <c r="N2028" s="4">
        <f t="shared" si="31"/>
        <v>20020</v>
      </c>
    </row>
    <row r="2029" spans="1:14" hidden="1" x14ac:dyDescent="0.25">
      <c r="A2029" t="s">
        <v>14</v>
      </c>
      <c r="B2029" t="s">
        <v>22</v>
      </c>
      <c r="C2029" t="s">
        <v>161</v>
      </c>
      <c r="D2029">
        <v>1778520302</v>
      </c>
      <c r="E2029" s="1">
        <v>45096</v>
      </c>
      <c r="F2029" s="1">
        <v>45096</v>
      </c>
      <c r="G2029">
        <v>9887962400</v>
      </c>
      <c r="H2029">
        <v>6012223012350</v>
      </c>
      <c r="I2029" s="5">
        <v>1573</v>
      </c>
      <c r="J2029" s="1">
        <v>45156</v>
      </c>
      <c r="K2029" s="4">
        <v>1430</v>
      </c>
      <c r="L2029" s="1">
        <v>45196</v>
      </c>
      <c r="M2029">
        <v>40</v>
      </c>
      <c r="N2029" s="4">
        <f t="shared" si="31"/>
        <v>57200</v>
      </c>
    </row>
    <row r="2030" spans="1:14" hidden="1" x14ac:dyDescent="0.25">
      <c r="A2030" t="s">
        <v>14</v>
      </c>
      <c r="B2030" t="s">
        <v>22</v>
      </c>
      <c r="C2030" t="s">
        <v>161</v>
      </c>
      <c r="D2030">
        <v>1778520302</v>
      </c>
      <c r="E2030" s="1">
        <v>45103</v>
      </c>
      <c r="F2030" s="1">
        <v>45103</v>
      </c>
      <c r="G2030">
        <v>9925779250</v>
      </c>
      <c r="H2030">
        <v>6012223012865</v>
      </c>
      <c r="I2030" s="5">
        <v>1573</v>
      </c>
      <c r="J2030" s="1">
        <v>45163</v>
      </c>
      <c r="K2030" s="4">
        <v>1430</v>
      </c>
      <c r="L2030" s="1">
        <v>45196</v>
      </c>
      <c r="M2030">
        <v>33</v>
      </c>
      <c r="N2030" s="4">
        <f t="shared" si="31"/>
        <v>47190</v>
      </c>
    </row>
    <row r="2031" spans="1:14" hidden="1" x14ac:dyDescent="0.25">
      <c r="A2031" t="s">
        <v>14</v>
      </c>
      <c r="B2031" t="s">
        <v>22</v>
      </c>
      <c r="C2031" t="s">
        <v>161</v>
      </c>
      <c r="D2031">
        <v>1778520302</v>
      </c>
      <c r="E2031" s="1">
        <v>45110</v>
      </c>
      <c r="F2031" s="1">
        <v>45110</v>
      </c>
      <c r="G2031">
        <v>9977562403</v>
      </c>
      <c r="H2031">
        <v>6012223013524</v>
      </c>
      <c r="I2031" s="5">
        <v>1573</v>
      </c>
      <c r="J2031" s="1">
        <v>45170</v>
      </c>
      <c r="K2031" s="4">
        <v>1430</v>
      </c>
      <c r="L2031" s="1">
        <v>45163</v>
      </c>
      <c r="M2031">
        <v>-7</v>
      </c>
      <c r="N2031" s="4">
        <f t="shared" si="31"/>
        <v>-10010</v>
      </c>
    </row>
    <row r="2032" spans="1:14" hidden="1" x14ac:dyDescent="0.25">
      <c r="A2032" t="s">
        <v>14</v>
      </c>
      <c r="B2032" t="s">
        <v>22</v>
      </c>
      <c r="C2032" t="s">
        <v>161</v>
      </c>
      <c r="D2032">
        <v>1778520302</v>
      </c>
      <c r="E2032" s="1">
        <v>45118</v>
      </c>
      <c r="F2032" s="1">
        <v>45118</v>
      </c>
      <c r="G2032">
        <v>10030605839</v>
      </c>
      <c r="H2032">
        <v>6012223013970</v>
      </c>
      <c r="I2032" s="5">
        <v>1573</v>
      </c>
      <c r="J2032" s="1">
        <v>45178</v>
      </c>
      <c r="K2032" s="4">
        <v>1430</v>
      </c>
      <c r="L2032" s="1">
        <v>45196</v>
      </c>
      <c r="M2032">
        <v>18</v>
      </c>
      <c r="N2032" s="4">
        <f t="shared" si="31"/>
        <v>25740</v>
      </c>
    </row>
    <row r="2033" spans="1:14" hidden="1" x14ac:dyDescent="0.25">
      <c r="A2033" t="s">
        <v>14</v>
      </c>
      <c r="B2033" t="s">
        <v>22</v>
      </c>
      <c r="C2033" t="s">
        <v>161</v>
      </c>
      <c r="D2033">
        <v>1778520302</v>
      </c>
      <c r="E2033" s="1">
        <v>45139</v>
      </c>
      <c r="F2033" s="1">
        <v>45139</v>
      </c>
      <c r="G2033">
        <v>10176855126</v>
      </c>
      <c r="H2033">
        <v>6012223015371</v>
      </c>
      <c r="I2033" s="5">
        <v>1573</v>
      </c>
      <c r="J2033" s="1">
        <v>45199</v>
      </c>
      <c r="K2033" s="4">
        <v>1430</v>
      </c>
      <c r="L2033" s="1">
        <v>45196</v>
      </c>
      <c r="M2033">
        <v>-3</v>
      </c>
      <c r="N2033" s="4">
        <f t="shared" si="31"/>
        <v>-4290</v>
      </c>
    </row>
    <row r="2034" spans="1:14" hidden="1" x14ac:dyDescent="0.25">
      <c r="A2034" t="s">
        <v>14</v>
      </c>
      <c r="B2034" t="s">
        <v>22</v>
      </c>
      <c r="C2034" t="s">
        <v>161</v>
      </c>
      <c r="D2034">
        <v>1778520302</v>
      </c>
      <c r="E2034" s="1">
        <v>45153</v>
      </c>
      <c r="F2034" s="1">
        <v>45153</v>
      </c>
      <c r="G2034">
        <v>10280005492</v>
      </c>
      <c r="H2034">
        <v>6012223016050</v>
      </c>
      <c r="I2034" s="5">
        <v>1573</v>
      </c>
      <c r="J2034" s="1">
        <v>45213</v>
      </c>
      <c r="K2034" s="4">
        <v>1430</v>
      </c>
      <c r="L2034" s="1">
        <v>45196</v>
      </c>
      <c r="M2034">
        <v>-17</v>
      </c>
      <c r="N2034" s="4">
        <f t="shared" si="31"/>
        <v>-24310</v>
      </c>
    </row>
    <row r="2035" spans="1:14" hidden="1" x14ac:dyDescent="0.25">
      <c r="A2035" t="s">
        <v>14</v>
      </c>
      <c r="B2035" t="s">
        <v>22</v>
      </c>
      <c r="C2035" t="s">
        <v>161</v>
      </c>
      <c r="D2035">
        <v>1778520302</v>
      </c>
      <c r="E2035" s="1">
        <v>45159</v>
      </c>
      <c r="F2035" s="1">
        <v>45159</v>
      </c>
      <c r="G2035">
        <v>10305133284</v>
      </c>
      <c r="H2035">
        <v>6012223016218</v>
      </c>
      <c r="I2035" s="5">
        <v>1573</v>
      </c>
      <c r="J2035" s="1">
        <v>45219</v>
      </c>
      <c r="K2035" s="4">
        <v>1430</v>
      </c>
      <c r="L2035" s="1">
        <v>45196</v>
      </c>
      <c r="M2035">
        <v>-23</v>
      </c>
      <c r="N2035" s="4">
        <f t="shared" si="31"/>
        <v>-32890</v>
      </c>
    </row>
    <row r="2036" spans="1:14" hidden="1" x14ac:dyDescent="0.25">
      <c r="A2036" t="s">
        <v>14</v>
      </c>
      <c r="B2036" t="s">
        <v>22</v>
      </c>
      <c r="C2036" t="s">
        <v>314</v>
      </c>
      <c r="D2036">
        <v>11278030157</v>
      </c>
      <c r="E2036" s="1">
        <v>45021</v>
      </c>
      <c r="F2036" s="1">
        <v>45021</v>
      </c>
      <c r="G2036">
        <v>9371315849</v>
      </c>
      <c r="H2036" t="s">
        <v>317</v>
      </c>
      <c r="I2036" s="5">
        <v>1569.15</v>
      </c>
      <c r="J2036" s="1">
        <v>45081</v>
      </c>
      <c r="K2036" s="4">
        <v>1426.5</v>
      </c>
      <c r="L2036" s="1">
        <v>45196</v>
      </c>
      <c r="M2036">
        <v>115</v>
      </c>
      <c r="N2036" s="4">
        <f t="shared" si="31"/>
        <v>164047.5</v>
      </c>
    </row>
    <row r="2037" spans="1:14" hidden="1" x14ac:dyDescent="0.25">
      <c r="A2037" t="s">
        <v>14</v>
      </c>
      <c r="B2037" t="s">
        <v>22</v>
      </c>
      <c r="C2037" t="s">
        <v>1615</v>
      </c>
      <c r="D2037">
        <v>3690650134</v>
      </c>
      <c r="E2037" s="1">
        <v>45135</v>
      </c>
      <c r="F2037" s="1">
        <v>45135</v>
      </c>
      <c r="G2037">
        <v>10152450767</v>
      </c>
      <c r="H2037">
        <v>5324317360</v>
      </c>
      <c r="I2037" s="5">
        <v>1738.5</v>
      </c>
      <c r="J2037" s="1">
        <v>45195</v>
      </c>
      <c r="K2037" s="4">
        <v>1425</v>
      </c>
      <c r="L2037" s="1">
        <v>45196</v>
      </c>
      <c r="M2037">
        <v>1</v>
      </c>
      <c r="N2037" s="4">
        <f t="shared" si="31"/>
        <v>1425</v>
      </c>
    </row>
    <row r="2038" spans="1:14" hidden="1" x14ac:dyDescent="0.25">
      <c r="A2038" t="s">
        <v>14</v>
      </c>
      <c r="B2038" t="s">
        <v>22</v>
      </c>
      <c r="C2038" t="s">
        <v>100</v>
      </c>
      <c r="D2038">
        <v>13110270157</v>
      </c>
      <c r="E2038" s="1">
        <v>45063</v>
      </c>
      <c r="F2038" s="1">
        <v>45063</v>
      </c>
      <c r="G2038">
        <v>9659851488</v>
      </c>
      <c r="H2038">
        <v>980293779</v>
      </c>
      <c r="I2038" s="5">
        <v>1736.02</v>
      </c>
      <c r="J2038" s="1">
        <v>45137</v>
      </c>
      <c r="K2038" s="4">
        <v>1422.97</v>
      </c>
      <c r="L2038" s="1">
        <v>45121</v>
      </c>
      <c r="M2038">
        <v>-16</v>
      </c>
      <c r="N2038" s="4">
        <f t="shared" si="31"/>
        <v>-22767.52</v>
      </c>
    </row>
    <row r="2039" spans="1:14" hidden="1" x14ac:dyDescent="0.25">
      <c r="A2039" t="s">
        <v>14</v>
      </c>
      <c r="B2039" t="s">
        <v>22</v>
      </c>
      <c r="C2039" t="s">
        <v>552</v>
      </c>
      <c r="D2039">
        <v>1501420853</v>
      </c>
      <c r="E2039" s="1">
        <v>45125</v>
      </c>
      <c r="F2039" s="1">
        <v>45125</v>
      </c>
      <c r="G2039">
        <v>10093982624</v>
      </c>
      <c r="H2039" t="s">
        <v>1500</v>
      </c>
      <c r="I2039" s="5">
        <v>1732.4</v>
      </c>
      <c r="J2039" s="1">
        <v>45185</v>
      </c>
      <c r="K2039" s="4">
        <v>1420</v>
      </c>
      <c r="L2039" s="1">
        <v>45196</v>
      </c>
      <c r="M2039">
        <v>11</v>
      </c>
      <c r="N2039" s="4">
        <f t="shared" si="31"/>
        <v>15620</v>
      </c>
    </row>
    <row r="2040" spans="1:14" hidden="1" x14ac:dyDescent="0.25">
      <c r="A2040" t="s">
        <v>14</v>
      </c>
      <c r="B2040" t="s">
        <v>22</v>
      </c>
      <c r="C2040" t="s">
        <v>103</v>
      </c>
      <c r="D2040">
        <v>12792100153</v>
      </c>
      <c r="E2040" s="1">
        <v>45122</v>
      </c>
      <c r="F2040" s="1">
        <v>45122</v>
      </c>
      <c r="G2040">
        <v>10076926715</v>
      </c>
      <c r="H2040">
        <v>23039246</v>
      </c>
      <c r="I2040" s="5">
        <v>1732.2</v>
      </c>
      <c r="J2040" s="1">
        <v>45169</v>
      </c>
      <c r="K2040" s="4">
        <v>1419.84</v>
      </c>
      <c r="L2040" s="1">
        <v>45184</v>
      </c>
      <c r="M2040">
        <v>15</v>
      </c>
      <c r="N2040" s="4">
        <f t="shared" si="31"/>
        <v>21297.599999999999</v>
      </c>
    </row>
    <row r="2041" spans="1:14" hidden="1" x14ac:dyDescent="0.25">
      <c r="A2041" t="s">
        <v>14</v>
      </c>
      <c r="B2041" t="s">
        <v>22</v>
      </c>
      <c r="C2041" t="s">
        <v>1792</v>
      </c>
      <c r="D2041">
        <v>7869740584</v>
      </c>
      <c r="E2041" s="1">
        <v>45182</v>
      </c>
      <c r="F2041" s="1">
        <v>45182</v>
      </c>
      <c r="G2041">
        <v>10433988291</v>
      </c>
      <c r="H2041">
        <v>202122</v>
      </c>
      <c r="I2041" s="5">
        <v>1727.52</v>
      </c>
      <c r="J2041" s="1">
        <v>45242</v>
      </c>
      <c r="K2041" s="4">
        <v>1416</v>
      </c>
      <c r="L2041" s="1">
        <v>45196</v>
      </c>
      <c r="M2041">
        <v>-46</v>
      </c>
      <c r="N2041" s="4">
        <f t="shared" si="31"/>
        <v>-65136</v>
      </c>
    </row>
    <row r="2042" spans="1:14" hidden="1" x14ac:dyDescent="0.25">
      <c r="A2042" t="s">
        <v>14</v>
      </c>
      <c r="B2042" t="s">
        <v>22</v>
      </c>
      <c r="C2042" t="s">
        <v>328</v>
      </c>
      <c r="D2042">
        <v>12146481002</v>
      </c>
      <c r="E2042" s="1">
        <v>45021</v>
      </c>
      <c r="F2042" s="1">
        <v>45021</v>
      </c>
      <c r="G2042">
        <v>9371635329</v>
      </c>
      <c r="H2042">
        <v>1053</v>
      </c>
      <c r="I2042" s="5">
        <v>1552.65</v>
      </c>
      <c r="J2042" s="1">
        <v>45081</v>
      </c>
      <c r="K2042" s="4">
        <v>1411.5</v>
      </c>
      <c r="L2042" s="1">
        <v>45134</v>
      </c>
      <c r="M2042">
        <v>53</v>
      </c>
      <c r="N2042" s="4">
        <f t="shared" si="31"/>
        <v>74809.5</v>
      </c>
    </row>
    <row r="2043" spans="1:14" hidden="1" x14ac:dyDescent="0.25">
      <c r="A2043" t="s">
        <v>14</v>
      </c>
      <c r="B2043" t="s">
        <v>22</v>
      </c>
      <c r="C2043" t="s">
        <v>328</v>
      </c>
      <c r="D2043">
        <v>12146481002</v>
      </c>
      <c r="E2043" s="1">
        <v>45056</v>
      </c>
      <c r="F2043" s="1">
        <v>45056</v>
      </c>
      <c r="G2043">
        <v>9605031288</v>
      </c>
      <c r="H2043">
        <v>1465</v>
      </c>
      <c r="I2043" s="5">
        <v>1552.65</v>
      </c>
      <c r="J2043" s="1">
        <v>45116</v>
      </c>
      <c r="K2043" s="4">
        <v>1411.5</v>
      </c>
      <c r="L2043" s="1">
        <v>45134</v>
      </c>
      <c r="M2043">
        <v>18</v>
      </c>
      <c r="N2043" s="4">
        <f t="shared" si="31"/>
        <v>25407</v>
      </c>
    </row>
    <row r="2044" spans="1:14" hidden="1" x14ac:dyDescent="0.25">
      <c r="A2044" t="s">
        <v>14</v>
      </c>
      <c r="B2044" t="s">
        <v>22</v>
      </c>
      <c r="C2044" t="s">
        <v>328</v>
      </c>
      <c r="D2044">
        <v>12146481002</v>
      </c>
      <c r="E2044" s="1">
        <v>45066</v>
      </c>
      <c r="F2044" s="1">
        <v>45066</v>
      </c>
      <c r="G2044">
        <v>9680501359</v>
      </c>
      <c r="H2044">
        <v>1589</v>
      </c>
      <c r="I2044" s="5">
        <v>1552.65</v>
      </c>
      <c r="J2044" s="1">
        <v>45126</v>
      </c>
      <c r="K2044" s="4">
        <v>1411.5</v>
      </c>
      <c r="L2044" s="1">
        <v>45134</v>
      </c>
      <c r="M2044">
        <v>8</v>
      </c>
      <c r="N2044" s="4">
        <f t="shared" si="31"/>
        <v>11292</v>
      </c>
    </row>
    <row r="2045" spans="1:14" hidden="1" x14ac:dyDescent="0.25">
      <c r="A2045" t="s">
        <v>14</v>
      </c>
      <c r="B2045" t="s">
        <v>22</v>
      </c>
      <c r="C2045" t="s">
        <v>328</v>
      </c>
      <c r="D2045">
        <v>12146481002</v>
      </c>
      <c r="E2045" s="1">
        <v>45131</v>
      </c>
      <c r="F2045" s="1">
        <v>45131</v>
      </c>
      <c r="G2045">
        <v>10115834379</v>
      </c>
      <c r="H2045">
        <v>2360</v>
      </c>
      <c r="I2045" s="5">
        <v>1552.65</v>
      </c>
      <c r="J2045" s="1">
        <v>45191</v>
      </c>
      <c r="K2045" s="4">
        <v>1411.5</v>
      </c>
      <c r="L2045" s="1">
        <v>45196</v>
      </c>
      <c r="M2045">
        <v>5</v>
      </c>
      <c r="N2045" s="4">
        <f t="shared" si="31"/>
        <v>7057.5</v>
      </c>
    </row>
    <row r="2046" spans="1:14" hidden="1" x14ac:dyDescent="0.25">
      <c r="A2046" t="s">
        <v>14</v>
      </c>
      <c r="B2046" t="s">
        <v>22</v>
      </c>
      <c r="C2046" t="s">
        <v>275</v>
      </c>
      <c r="D2046">
        <v>10191080158</v>
      </c>
      <c r="E2046" s="1">
        <v>45020</v>
      </c>
      <c r="F2046" s="1">
        <v>45020</v>
      </c>
      <c r="G2046">
        <v>9358277985</v>
      </c>
      <c r="H2046" t="s">
        <v>276</v>
      </c>
      <c r="I2046" s="5">
        <v>1720.2</v>
      </c>
      <c r="J2046" s="1">
        <v>45080</v>
      </c>
      <c r="K2046" s="4">
        <v>1410</v>
      </c>
      <c r="L2046" s="1">
        <v>45134</v>
      </c>
      <c r="M2046">
        <v>54</v>
      </c>
      <c r="N2046" s="4">
        <f t="shared" si="31"/>
        <v>76140</v>
      </c>
    </row>
    <row r="2047" spans="1:14" hidden="1" x14ac:dyDescent="0.25">
      <c r="A2047" t="s">
        <v>14</v>
      </c>
      <c r="B2047" t="s">
        <v>22</v>
      </c>
      <c r="C2047" t="s">
        <v>275</v>
      </c>
      <c r="D2047">
        <v>10191080158</v>
      </c>
      <c r="E2047" s="1">
        <v>45027</v>
      </c>
      <c r="F2047" s="1">
        <v>45027</v>
      </c>
      <c r="G2047">
        <v>9415079807</v>
      </c>
      <c r="H2047" t="s">
        <v>398</v>
      </c>
      <c r="I2047" s="5">
        <v>1720.2</v>
      </c>
      <c r="J2047" s="1">
        <v>45087</v>
      </c>
      <c r="K2047" s="4">
        <v>1410</v>
      </c>
      <c r="L2047" s="1">
        <v>45134</v>
      </c>
      <c r="M2047">
        <v>47</v>
      </c>
      <c r="N2047" s="4">
        <f t="shared" si="31"/>
        <v>66270</v>
      </c>
    </row>
    <row r="2048" spans="1:14" hidden="1" x14ac:dyDescent="0.25">
      <c r="A2048" t="s">
        <v>14</v>
      </c>
      <c r="B2048" t="s">
        <v>22</v>
      </c>
      <c r="C2048" t="s">
        <v>275</v>
      </c>
      <c r="D2048">
        <v>10191080158</v>
      </c>
      <c r="E2048" s="1">
        <v>45078</v>
      </c>
      <c r="F2048" s="1">
        <v>45078</v>
      </c>
      <c r="G2048">
        <v>9759156918</v>
      </c>
      <c r="H2048" t="s">
        <v>818</v>
      </c>
      <c r="I2048" s="5">
        <v>1720.2</v>
      </c>
      <c r="J2048" s="1">
        <v>45138</v>
      </c>
      <c r="K2048" s="4">
        <v>1410</v>
      </c>
      <c r="L2048" s="1">
        <v>45134</v>
      </c>
      <c r="M2048">
        <v>-4</v>
      </c>
      <c r="N2048" s="4">
        <f t="shared" si="31"/>
        <v>-5640</v>
      </c>
    </row>
    <row r="2049" spans="1:14" hidden="1" x14ac:dyDescent="0.25">
      <c r="A2049" t="s">
        <v>14</v>
      </c>
      <c r="B2049" t="s">
        <v>22</v>
      </c>
      <c r="C2049" t="s">
        <v>275</v>
      </c>
      <c r="D2049">
        <v>10191080158</v>
      </c>
      <c r="E2049" s="1">
        <v>45110</v>
      </c>
      <c r="F2049" s="1">
        <v>45110</v>
      </c>
      <c r="G2049">
        <v>9976685610</v>
      </c>
      <c r="H2049" t="s">
        <v>1281</v>
      </c>
      <c r="I2049" s="5">
        <v>1720.2</v>
      </c>
      <c r="J2049" s="1">
        <v>45170</v>
      </c>
      <c r="K2049" s="4">
        <v>1410</v>
      </c>
      <c r="L2049" s="1">
        <v>45134</v>
      </c>
      <c r="M2049">
        <v>-36</v>
      </c>
      <c r="N2049" s="4">
        <f t="shared" si="31"/>
        <v>-50760</v>
      </c>
    </row>
    <row r="2050" spans="1:14" hidden="1" x14ac:dyDescent="0.25">
      <c r="A2050" t="s">
        <v>14</v>
      </c>
      <c r="B2050" t="s">
        <v>22</v>
      </c>
      <c r="C2050" t="s">
        <v>293</v>
      </c>
      <c r="D2050">
        <v>492340583</v>
      </c>
      <c r="E2050" s="1">
        <v>45021</v>
      </c>
      <c r="F2050" s="1">
        <v>45021</v>
      </c>
      <c r="G2050">
        <v>9370862848</v>
      </c>
      <c r="H2050">
        <v>23042622</v>
      </c>
      <c r="I2050" s="5">
        <v>1548.8</v>
      </c>
      <c r="J2050" s="1">
        <v>45081</v>
      </c>
      <c r="K2050" s="4">
        <v>1408</v>
      </c>
      <c r="L2050" s="1">
        <v>45196</v>
      </c>
      <c r="M2050">
        <v>115</v>
      </c>
      <c r="N2050" s="4">
        <f t="shared" ref="N2050:N2113" si="32">+K2050*M2050</f>
        <v>161920</v>
      </c>
    </row>
    <row r="2051" spans="1:14" hidden="1" x14ac:dyDescent="0.25">
      <c r="A2051" t="s">
        <v>14</v>
      </c>
      <c r="B2051" t="s">
        <v>22</v>
      </c>
      <c r="C2051" t="s">
        <v>129</v>
      </c>
      <c r="D2051">
        <v>13342400150</v>
      </c>
      <c r="E2051" s="1">
        <v>45159</v>
      </c>
      <c r="F2051" s="1">
        <v>45159</v>
      </c>
      <c r="G2051">
        <v>10302866369</v>
      </c>
      <c r="H2051" t="s">
        <v>1794</v>
      </c>
      <c r="I2051" s="5">
        <v>1544.75</v>
      </c>
      <c r="J2051" s="1">
        <v>45219</v>
      </c>
      <c r="K2051" s="4">
        <v>1404.32</v>
      </c>
      <c r="L2051" s="1">
        <v>45196</v>
      </c>
      <c r="M2051">
        <v>-23</v>
      </c>
      <c r="N2051" s="4">
        <f t="shared" si="32"/>
        <v>-32299.359999999997</v>
      </c>
    </row>
    <row r="2052" spans="1:14" hidden="1" x14ac:dyDescent="0.25">
      <c r="A2052" t="s">
        <v>14</v>
      </c>
      <c r="B2052" t="s">
        <v>22</v>
      </c>
      <c r="C2052" t="s">
        <v>129</v>
      </c>
      <c r="D2052">
        <v>13342400150</v>
      </c>
      <c r="E2052" s="1">
        <v>45159</v>
      </c>
      <c r="F2052" s="1">
        <v>45159</v>
      </c>
      <c r="G2052">
        <v>10302866377</v>
      </c>
      <c r="H2052" t="s">
        <v>1795</v>
      </c>
      <c r="I2052" s="5">
        <v>1544.75</v>
      </c>
      <c r="J2052" s="1">
        <v>45219</v>
      </c>
      <c r="K2052" s="4">
        <v>1404.32</v>
      </c>
      <c r="L2052" s="1">
        <v>45196</v>
      </c>
      <c r="M2052">
        <v>-23</v>
      </c>
      <c r="N2052" s="4">
        <f t="shared" si="32"/>
        <v>-32299.359999999997</v>
      </c>
    </row>
    <row r="2053" spans="1:14" hidden="1" x14ac:dyDescent="0.25">
      <c r="A2053" t="s">
        <v>14</v>
      </c>
      <c r="B2053" t="s">
        <v>22</v>
      </c>
      <c r="C2053" t="s">
        <v>129</v>
      </c>
      <c r="D2053">
        <v>13342400150</v>
      </c>
      <c r="E2053" s="1">
        <v>45159</v>
      </c>
      <c r="F2053" s="1">
        <v>45159</v>
      </c>
      <c r="G2053">
        <v>10303118962</v>
      </c>
      <c r="H2053" t="s">
        <v>1796</v>
      </c>
      <c r="I2053" s="5">
        <v>1544.75</v>
      </c>
      <c r="J2053" s="1">
        <v>45219</v>
      </c>
      <c r="K2053" s="4">
        <v>1404.32</v>
      </c>
      <c r="L2053" s="1">
        <v>45196</v>
      </c>
      <c r="M2053">
        <v>-23</v>
      </c>
      <c r="N2053" s="4">
        <f t="shared" si="32"/>
        <v>-32299.359999999997</v>
      </c>
    </row>
    <row r="2054" spans="1:14" hidden="1" x14ac:dyDescent="0.25">
      <c r="A2054" t="s">
        <v>14</v>
      </c>
      <c r="B2054" t="s">
        <v>22</v>
      </c>
      <c r="C2054" t="s">
        <v>309</v>
      </c>
      <c r="D2054">
        <v>133360081</v>
      </c>
      <c r="E2054" s="1">
        <v>45021</v>
      </c>
      <c r="F2054" s="1">
        <v>45021</v>
      </c>
      <c r="G2054">
        <v>9368614273</v>
      </c>
      <c r="H2054" t="s">
        <v>311</v>
      </c>
      <c r="I2054" s="5">
        <v>1474.2</v>
      </c>
      <c r="J2054" s="1">
        <v>45081</v>
      </c>
      <c r="K2054" s="4">
        <v>1404</v>
      </c>
      <c r="L2054" s="1">
        <v>45134</v>
      </c>
      <c r="M2054">
        <v>53</v>
      </c>
      <c r="N2054" s="4">
        <f t="shared" si="32"/>
        <v>74412</v>
      </c>
    </row>
    <row r="2055" spans="1:14" hidden="1" x14ac:dyDescent="0.25">
      <c r="A2055" t="s">
        <v>14</v>
      </c>
      <c r="B2055" t="s">
        <v>22</v>
      </c>
      <c r="C2055" t="s">
        <v>730</v>
      </c>
      <c r="D2055">
        <v>13348100150</v>
      </c>
      <c r="E2055" s="1">
        <v>45071</v>
      </c>
      <c r="F2055" s="1">
        <v>45071</v>
      </c>
      <c r="G2055">
        <v>9714456409</v>
      </c>
      <c r="H2055" t="s">
        <v>731</v>
      </c>
      <c r="I2055" s="5">
        <v>1400</v>
      </c>
      <c r="J2055" s="1">
        <v>45107</v>
      </c>
      <c r="K2055" s="4">
        <v>1400</v>
      </c>
      <c r="L2055" s="1">
        <v>45147</v>
      </c>
      <c r="M2055">
        <v>40</v>
      </c>
      <c r="N2055" s="4">
        <f t="shared" si="32"/>
        <v>56000</v>
      </c>
    </row>
    <row r="2056" spans="1:14" hidden="1" x14ac:dyDescent="0.25">
      <c r="A2056" t="s">
        <v>14</v>
      </c>
      <c r="B2056" t="s">
        <v>22</v>
      </c>
      <c r="C2056" t="s">
        <v>518</v>
      </c>
      <c r="D2056">
        <v>2790240101</v>
      </c>
      <c r="E2056" s="1">
        <v>45115</v>
      </c>
      <c r="F2056" s="1">
        <v>45115</v>
      </c>
      <c r="G2056">
        <v>10004439078</v>
      </c>
      <c r="H2056">
        <v>19693</v>
      </c>
      <c r="I2056" s="5">
        <v>1708</v>
      </c>
      <c r="J2056" s="1">
        <v>45175</v>
      </c>
      <c r="K2056" s="4">
        <v>1400</v>
      </c>
      <c r="L2056" s="1">
        <v>45196</v>
      </c>
      <c r="M2056">
        <v>21</v>
      </c>
      <c r="N2056" s="4">
        <f t="shared" si="32"/>
        <v>29400</v>
      </c>
    </row>
    <row r="2057" spans="1:14" hidden="1" x14ac:dyDescent="0.25">
      <c r="A2057" t="s">
        <v>14</v>
      </c>
      <c r="B2057" t="s">
        <v>22</v>
      </c>
      <c r="C2057" t="s">
        <v>351</v>
      </c>
      <c r="D2057">
        <v>8230471008</v>
      </c>
      <c r="E2057" s="1">
        <v>45124</v>
      </c>
      <c r="F2057" s="1">
        <v>45124</v>
      </c>
      <c r="G2057">
        <v>10065651182</v>
      </c>
      <c r="H2057">
        <v>11011944</v>
      </c>
      <c r="I2057" s="5">
        <v>1470</v>
      </c>
      <c r="J2057" s="1">
        <v>45184</v>
      </c>
      <c r="K2057" s="4">
        <v>1400</v>
      </c>
      <c r="L2057" s="1">
        <v>45196</v>
      </c>
      <c r="M2057">
        <v>12</v>
      </c>
      <c r="N2057" s="4">
        <f t="shared" si="32"/>
        <v>16800</v>
      </c>
    </row>
    <row r="2058" spans="1:14" hidden="1" x14ac:dyDescent="0.25">
      <c r="A2058" t="s">
        <v>14</v>
      </c>
      <c r="B2058" t="s">
        <v>22</v>
      </c>
      <c r="C2058" t="s">
        <v>86</v>
      </c>
      <c r="D2058">
        <v>3432221202</v>
      </c>
      <c r="E2058" s="1">
        <v>45134</v>
      </c>
      <c r="F2058" s="1">
        <v>45134</v>
      </c>
      <c r="G2058">
        <v>10150109923</v>
      </c>
      <c r="H2058">
        <v>3056332</v>
      </c>
      <c r="I2058" s="5">
        <v>1708</v>
      </c>
      <c r="J2058" s="1">
        <v>45194</v>
      </c>
      <c r="K2058" s="4">
        <v>1400</v>
      </c>
      <c r="L2058" s="1">
        <v>45196</v>
      </c>
      <c r="M2058">
        <v>2</v>
      </c>
      <c r="N2058" s="4">
        <f t="shared" si="32"/>
        <v>2800</v>
      </c>
    </row>
    <row r="2059" spans="1:14" hidden="1" x14ac:dyDescent="0.25">
      <c r="A2059" t="s">
        <v>14</v>
      </c>
      <c r="B2059" t="s">
        <v>22</v>
      </c>
      <c r="C2059" t="s">
        <v>180</v>
      </c>
      <c r="D2059">
        <v>11206730159</v>
      </c>
      <c r="E2059" s="1">
        <v>45166</v>
      </c>
      <c r="F2059" s="1">
        <v>45166</v>
      </c>
      <c r="G2059">
        <v>10333762662</v>
      </c>
      <c r="H2059">
        <v>7172288007</v>
      </c>
      <c r="I2059" s="5">
        <v>1708</v>
      </c>
      <c r="J2059" s="1">
        <v>45226</v>
      </c>
      <c r="K2059" s="4">
        <v>1400</v>
      </c>
      <c r="L2059" s="1">
        <v>45196</v>
      </c>
      <c r="M2059">
        <v>-30</v>
      </c>
      <c r="N2059" s="4">
        <f t="shared" si="32"/>
        <v>-42000</v>
      </c>
    </row>
    <row r="2060" spans="1:14" hidden="1" x14ac:dyDescent="0.25">
      <c r="A2060" t="s">
        <v>14</v>
      </c>
      <c r="B2060" t="s">
        <v>22</v>
      </c>
      <c r="C2060" t="s">
        <v>690</v>
      </c>
      <c r="D2060">
        <v>3663160962</v>
      </c>
      <c r="E2060" s="1">
        <v>45164</v>
      </c>
      <c r="F2060" s="1">
        <v>45164</v>
      </c>
      <c r="G2060">
        <v>10326660987</v>
      </c>
      <c r="H2060">
        <v>2315922</v>
      </c>
      <c r="I2060" s="5">
        <v>1536.13</v>
      </c>
      <c r="J2060" s="1">
        <v>45224</v>
      </c>
      <c r="K2060" s="4">
        <v>1396.48</v>
      </c>
      <c r="L2060" s="1">
        <v>45196</v>
      </c>
      <c r="M2060">
        <v>-28</v>
      </c>
      <c r="N2060" s="4">
        <f t="shared" si="32"/>
        <v>-39101.440000000002</v>
      </c>
    </row>
    <row r="2061" spans="1:14" hidden="1" x14ac:dyDescent="0.25">
      <c r="A2061" t="s">
        <v>14</v>
      </c>
      <c r="B2061" t="s">
        <v>22</v>
      </c>
      <c r="C2061" t="s">
        <v>208</v>
      </c>
      <c r="D2061">
        <v>10051170156</v>
      </c>
      <c r="E2061" s="1">
        <v>45110</v>
      </c>
      <c r="F2061" s="1">
        <v>45110</v>
      </c>
      <c r="G2061">
        <v>9968944096</v>
      </c>
      <c r="H2061">
        <v>931901384</v>
      </c>
      <c r="I2061" s="5">
        <v>1527.83</v>
      </c>
      <c r="J2061" s="1">
        <v>45170</v>
      </c>
      <c r="K2061" s="4">
        <v>1388.94</v>
      </c>
      <c r="L2061" s="1">
        <v>45163</v>
      </c>
      <c r="M2061">
        <v>-7</v>
      </c>
      <c r="N2061" s="4">
        <f t="shared" si="32"/>
        <v>-9722.58</v>
      </c>
    </row>
    <row r="2062" spans="1:14" hidden="1" x14ac:dyDescent="0.25">
      <c r="A2062" t="s">
        <v>14</v>
      </c>
      <c r="B2062" t="s">
        <v>22</v>
      </c>
      <c r="C2062" t="s">
        <v>208</v>
      </c>
      <c r="D2062">
        <v>10051170156</v>
      </c>
      <c r="E2062" s="1">
        <v>45117</v>
      </c>
      <c r="F2062" s="1">
        <v>45117</v>
      </c>
      <c r="G2062">
        <v>10022252941</v>
      </c>
      <c r="H2062">
        <v>931902333</v>
      </c>
      <c r="I2062" s="5">
        <v>1527.83</v>
      </c>
      <c r="J2062" s="1">
        <v>45177</v>
      </c>
      <c r="K2062" s="4">
        <v>1388.94</v>
      </c>
      <c r="L2062" s="1">
        <v>45163</v>
      </c>
      <c r="M2062">
        <v>-14</v>
      </c>
      <c r="N2062" s="4">
        <f t="shared" si="32"/>
        <v>-19445.16</v>
      </c>
    </row>
    <row r="2063" spans="1:14" hidden="1" x14ac:dyDescent="0.25">
      <c r="A2063" t="s">
        <v>14</v>
      </c>
      <c r="B2063" t="s">
        <v>22</v>
      </c>
      <c r="C2063" t="s">
        <v>632</v>
      </c>
      <c r="D2063">
        <v>6522300968</v>
      </c>
      <c r="E2063" s="1">
        <v>45097</v>
      </c>
      <c r="F2063" s="1">
        <v>45097</v>
      </c>
      <c r="G2063">
        <v>9889647641</v>
      </c>
      <c r="H2063">
        <v>7000195323</v>
      </c>
      <c r="I2063" s="5">
        <v>1525.7</v>
      </c>
      <c r="J2063" s="1">
        <v>45157</v>
      </c>
      <c r="K2063" s="4">
        <v>1387</v>
      </c>
      <c r="L2063" s="1">
        <v>45163</v>
      </c>
      <c r="M2063">
        <v>6</v>
      </c>
      <c r="N2063" s="4">
        <f t="shared" si="32"/>
        <v>8322</v>
      </c>
    </row>
    <row r="2064" spans="1:14" hidden="1" x14ac:dyDescent="0.25">
      <c r="A2064" t="s">
        <v>14</v>
      </c>
      <c r="B2064" t="s">
        <v>22</v>
      </c>
      <c r="C2064" t="s">
        <v>172</v>
      </c>
      <c r="D2064">
        <v>8082461008</v>
      </c>
      <c r="E2064" s="1">
        <v>45034</v>
      </c>
      <c r="F2064" s="1">
        <v>45034</v>
      </c>
      <c r="G2064">
        <v>9463307040</v>
      </c>
      <c r="H2064">
        <v>23095872</v>
      </c>
      <c r="I2064" s="5">
        <v>1690.92</v>
      </c>
      <c r="J2064" s="1">
        <v>45094</v>
      </c>
      <c r="K2064" s="4">
        <v>1386</v>
      </c>
      <c r="L2064" s="1">
        <v>45163</v>
      </c>
      <c r="M2064">
        <v>69</v>
      </c>
      <c r="N2064" s="4">
        <f t="shared" si="32"/>
        <v>95634</v>
      </c>
    </row>
    <row r="2065" spans="1:14" hidden="1" x14ac:dyDescent="0.25">
      <c r="A2065" t="s">
        <v>14</v>
      </c>
      <c r="B2065" t="s">
        <v>22</v>
      </c>
      <c r="C2065" t="s">
        <v>172</v>
      </c>
      <c r="D2065">
        <v>8082461008</v>
      </c>
      <c r="E2065" s="1">
        <v>45106</v>
      </c>
      <c r="F2065" s="1">
        <v>45106</v>
      </c>
      <c r="G2065">
        <v>9940647059</v>
      </c>
      <c r="H2065">
        <v>23161923</v>
      </c>
      <c r="I2065" s="5">
        <v>1690.92</v>
      </c>
      <c r="J2065" s="1">
        <v>45166</v>
      </c>
      <c r="K2065" s="4">
        <v>1386</v>
      </c>
      <c r="L2065" s="1">
        <v>45134</v>
      </c>
      <c r="M2065">
        <v>-32</v>
      </c>
      <c r="N2065" s="4">
        <f t="shared" si="32"/>
        <v>-44352</v>
      </c>
    </row>
    <row r="2066" spans="1:14" hidden="1" x14ac:dyDescent="0.25">
      <c r="A2066" t="s">
        <v>14</v>
      </c>
      <c r="B2066" t="s">
        <v>22</v>
      </c>
      <c r="C2066" t="s">
        <v>170</v>
      </c>
      <c r="D2066">
        <v>7246691005</v>
      </c>
      <c r="E2066" s="1">
        <v>45085</v>
      </c>
      <c r="F2066" s="1">
        <v>45085</v>
      </c>
      <c r="G2066">
        <v>9803762201</v>
      </c>
      <c r="H2066" t="s">
        <v>892</v>
      </c>
      <c r="I2066" s="5">
        <v>1687.32</v>
      </c>
      <c r="J2066" s="1">
        <v>45138</v>
      </c>
      <c r="K2066" s="4">
        <v>1383.05</v>
      </c>
      <c r="L2066" s="1">
        <v>45128</v>
      </c>
      <c r="M2066">
        <v>-10</v>
      </c>
      <c r="N2066" s="4">
        <f t="shared" si="32"/>
        <v>-13830.5</v>
      </c>
    </row>
    <row r="2067" spans="1:14" hidden="1" x14ac:dyDescent="0.25">
      <c r="A2067" t="s">
        <v>14</v>
      </c>
      <c r="B2067" t="s">
        <v>22</v>
      </c>
      <c r="C2067" t="s">
        <v>216</v>
      </c>
      <c r="D2067">
        <v>2774840595</v>
      </c>
      <c r="E2067" s="1">
        <v>45098</v>
      </c>
      <c r="F2067" s="1">
        <v>45098</v>
      </c>
      <c r="G2067">
        <v>9896747285</v>
      </c>
      <c r="H2067">
        <v>9897182164</v>
      </c>
      <c r="I2067" s="5">
        <v>1520.51</v>
      </c>
      <c r="J2067" s="1">
        <v>45158</v>
      </c>
      <c r="K2067" s="4">
        <v>1382.28</v>
      </c>
      <c r="L2067" s="1">
        <v>45134</v>
      </c>
      <c r="M2067">
        <v>-24</v>
      </c>
      <c r="N2067" s="4">
        <f t="shared" si="32"/>
        <v>-33174.720000000001</v>
      </c>
    </row>
    <row r="2068" spans="1:14" hidden="1" x14ac:dyDescent="0.25">
      <c r="A2068" t="s">
        <v>14</v>
      </c>
      <c r="B2068" t="s">
        <v>22</v>
      </c>
      <c r="C2068" t="s">
        <v>170</v>
      </c>
      <c r="D2068">
        <v>7246691005</v>
      </c>
      <c r="E2068" s="1">
        <v>45138</v>
      </c>
      <c r="F2068" s="1">
        <v>45138</v>
      </c>
      <c r="G2068">
        <v>10172006523</v>
      </c>
      <c r="H2068" t="s">
        <v>1654</v>
      </c>
      <c r="I2068" s="5">
        <v>1683.6</v>
      </c>
      <c r="J2068" s="1">
        <v>45198</v>
      </c>
      <c r="K2068" s="4">
        <v>1380</v>
      </c>
      <c r="L2068" s="1">
        <v>45163</v>
      </c>
      <c r="M2068">
        <v>-35</v>
      </c>
      <c r="N2068" s="4">
        <f t="shared" si="32"/>
        <v>-48300</v>
      </c>
    </row>
    <row r="2069" spans="1:14" hidden="1" x14ac:dyDescent="0.25">
      <c r="A2069" t="s">
        <v>14</v>
      </c>
      <c r="B2069" t="s">
        <v>22</v>
      </c>
      <c r="C2069" t="s">
        <v>350</v>
      </c>
      <c r="D2069">
        <v>10209790152</v>
      </c>
      <c r="E2069" s="1">
        <v>45022</v>
      </c>
      <c r="F2069" s="1">
        <v>45022</v>
      </c>
      <c r="G2069">
        <v>9382558438</v>
      </c>
      <c r="H2069">
        <v>74336459</v>
      </c>
      <c r="I2069" s="5">
        <v>1432.08</v>
      </c>
      <c r="J2069" s="1">
        <v>45077</v>
      </c>
      <c r="K2069" s="4">
        <v>1377</v>
      </c>
      <c r="L2069" s="1">
        <v>45194</v>
      </c>
      <c r="M2069">
        <v>117</v>
      </c>
      <c r="N2069" s="4">
        <f t="shared" si="32"/>
        <v>161109</v>
      </c>
    </row>
    <row r="2070" spans="1:14" hidden="1" x14ac:dyDescent="0.25">
      <c r="A2070" t="s">
        <v>14</v>
      </c>
      <c r="B2070" t="s">
        <v>22</v>
      </c>
      <c r="C2070" t="s">
        <v>1446</v>
      </c>
      <c r="D2070" t="s">
        <v>1447</v>
      </c>
      <c r="E2070" s="1">
        <v>45133</v>
      </c>
      <c r="F2070" s="1">
        <v>45133</v>
      </c>
      <c r="G2070">
        <v>10135245294</v>
      </c>
      <c r="H2070" t="s">
        <v>1246</v>
      </c>
      <c r="I2070" s="5">
        <v>1375</v>
      </c>
      <c r="J2070" s="1">
        <v>45138</v>
      </c>
      <c r="K2070" s="4">
        <v>1375</v>
      </c>
      <c r="L2070" s="1">
        <v>45135</v>
      </c>
      <c r="M2070">
        <v>-3</v>
      </c>
      <c r="N2070" s="4">
        <f t="shared" si="32"/>
        <v>-4125</v>
      </c>
    </row>
    <row r="2071" spans="1:14" hidden="1" x14ac:dyDescent="0.25">
      <c r="A2071" t="s">
        <v>14</v>
      </c>
      <c r="B2071" t="s">
        <v>22</v>
      </c>
      <c r="C2071" t="s">
        <v>1350</v>
      </c>
      <c r="D2071">
        <v>4427081007</v>
      </c>
      <c r="E2071" s="1">
        <v>45115</v>
      </c>
      <c r="F2071" s="1">
        <v>45115</v>
      </c>
      <c r="G2071">
        <v>10000541644</v>
      </c>
      <c r="H2071">
        <v>4160</v>
      </c>
      <c r="I2071" s="5">
        <v>1673.43</v>
      </c>
      <c r="J2071" s="1">
        <v>45175</v>
      </c>
      <c r="K2071" s="4">
        <v>1371.66</v>
      </c>
      <c r="L2071" s="1">
        <v>45134</v>
      </c>
      <c r="M2071">
        <v>-41</v>
      </c>
      <c r="N2071" s="4">
        <f t="shared" si="32"/>
        <v>-56238.060000000005</v>
      </c>
    </row>
    <row r="2072" spans="1:14" hidden="1" x14ac:dyDescent="0.25">
      <c r="A2072" t="s">
        <v>14</v>
      </c>
      <c r="B2072" t="s">
        <v>22</v>
      </c>
      <c r="C2072" t="s">
        <v>346</v>
      </c>
      <c r="D2072">
        <v>1260340482</v>
      </c>
      <c r="E2072" s="1">
        <v>45098</v>
      </c>
      <c r="F2072" s="1">
        <v>45098</v>
      </c>
      <c r="G2072">
        <v>9899382215</v>
      </c>
      <c r="H2072" t="s">
        <v>1083</v>
      </c>
      <c r="I2072" s="5">
        <v>1671.4</v>
      </c>
      <c r="J2072" s="1">
        <v>45158</v>
      </c>
      <c r="K2072" s="4">
        <v>1370</v>
      </c>
      <c r="L2072" s="1">
        <v>45163</v>
      </c>
      <c r="M2072">
        <v>5</v>
      </c>
      <c r="N2072" s="4">
        <f t="shared" si="32"/>
        <v>6850</v>
      </c>
    </row>
    <row r="2073" spans="1:14" hidden="1" x14ac:dyDescent="0.25">
      <c r="A2073" t="s">
        <v>14</v>
      </c>
      <c r="B2073" t="s">
        <v>22</v>
      </c>
      <c r="C2073" t="s">
        <v>172</v>
      </c>
      <c r="D2073">
        <v>8082461008</v>
      </c>
      <c r="E2073" s="1">
        <v>45140</v>
      </c>
      <c r="F2073" s="1">
        <v>45140</v>
      </c>
      <c r="G2073">
        <v>10177371693</v>
      </c>
      <c r="H2073">
        <v>23190503</v>
      </c>
      <c r="I2073" s="5">
        <v>1666.91</v>
      </c>
      <c r="J2073" s="1">
        <v>45200</v>
      </c>
      <c r="K2073" s="4">
        <v>1366.32</v>
      </c>
      <c r="L2073" s="1">
        <v>45196</v>
      </c>
      <c r="M2073">
        <v>-4</v>
      </c>
      <c r="N2073" s="4">
        <f t="shared" si="32"/>
        <v>-5465.28</v>
      </c>
    </row>
    <row r="2074" spans="1:14" hidden="1" x14ac:dyDescent="0.25">
      <c r="A2074" t="s">
        <v>14</v>
      </c>
      <c r="B2074" t="s">
        <v>22</v>
      </c>
      <c r="C2074" t="s">
        <v>51</v>
      </c>
      <c r="D2074">
        <v>6058020964</v>
      </c>
      <c r="E2074" s="1">
        <v>44940</v>
      </c>
      <c r="F2074" s="1">
        <v>44940</v>
      </c>
      <c r="G2074">
        <v>8827516369</v>
      </c>
      <c r="H2074">
        <v>231000181</v>
      </c>
      <c r="I2074" s="5">
        <v>1501.5</v>
      </c>
      <c r="J2074" s="1">
        <v>44985</v>
      </c>
      <c r="K2074" s="4">
        <v>1365</v>
      </c>
      <c r="L2074" s="1">
        <v>45147</v>
      </c>
      <c r="M2074">
        <v>162</v>
      </c>
      <c r="N2074" s="4">
        <f t="shared" si="32"/>
        <v>221130</v>
      </c>
    </row>
    <row r="2075" spans="1:14" hidden="1" x14ac:dyDescent="0.25">
      <c r="A2075" t="s">
        <v>14</v>
      </c>
      <c r="B2075" t="s">
        <v>22</v>
      </c>
      <c r="C2075" t="s">
        <v>36</v>
      </c>
      <c r="D2075">
        <v>8126390155</v>
      </c>
      <c r="E2075" s="1">
        <v>45103</v>
      </c>
      <c r="F2075" s="1">
        <v>45103</v>
      </c>
      <c r="G2075">
        <v>9925554506</v>
      </c>
      <c r="H2075" t="s">
        <v>1145</v>
      </c>
      <c r="I2075" s="5">
        <v>1656.39</v>
      </c>
      <c r="J2075" s="1">
        <v>45163</v>
      </c>
      <c r="K2075" s="4">
        <v>1357.7</v>
      </c>
      <c r="L2075" s="1">
        <v>45134</v>
      </c>
      <c r="M2075">
        <v>-29</v>
      </c>
      <c r="N2075" s="4">
        <f t="shared" si="32"/>
        <v>-39373.300000000003</v>
      </c>
    </row>
    <row r="2076" spans="1:14" hidden="1" x14ac:dyDescent="0.25">
      <c r="A2076" t="s">
        <v>14</v>
      </c>
      <c r="B2076" t="s">
        <v>22</v>
      </c>
      <c r="C2076" t="s">
        <v>27</v>
      </c>
      <c r="D2076">
        <v>9238800156</v>
      </c>
      <c r="E2076" s="1">
        <v>45031</v>
      </c>
      <c r="F2076" s="1">
        <v>45031</v>
      </c>
      <c r="G2076">
        <v>9433993489</v>
      </c>
      <c r="H2076">
        <v>1209624741</v>
      </c>
      <c r="I2076" s="5">
        <v>1653.1</v>
      </c>
      <c r="J2076" s="1">
        <v>45091</v>
      </c>
      <c r="K2076" s="4">
        <v>1355</v>
      </c>
      <c r="L2076" s="1">
        <v>45196</v>
      </c>
      <c r="M2076">
        <v>105</v>
      </c>
      <c r="N2076" s="4">
        <f t="shared" si="32"/>
        <v>142275</v>
      </c>
    </row>
    <row r="2077" spans="1:14" hidden="1" x14ac:dyDescent="0.25">
      <c r="A2077" t="s">
        <v>14</v>
      </c>
      <c r="B2077" t="s">
        <v>22</v>
      </c>
      <c r="C2077" t="s">
        <v>359</v>
      </c>
      <c r="D2077">
        <v>204260285</v>
      </c>
      <c r="E2077" s="1">
        <v>45133</v>
      </c>
      <c r="F2077" s="1">
        <v>45133</v>
      </c>
      <c r="G2077">
        <v>10138945769</v>
      </c>
      <c r="H2077">
        <v>200010109</v>
      </c>
      <c r="I2077" s="5">
        <v>1490.5</v>
      </c>
      <c r="J2077" s="1">
        <v>45193</v>
      </c>
      <c r="K2077" s="4">
        <v>1355</v>
      </c>
      <c r="L2077" s="1">
        <v>45196</v>
      </c>
      <c r="M2077">
        <v>3</v>
      </c>
      <c r="N2077" s="4">
        <f t="shared" si="32"/>
        <v>4065</v>
      </c>
    </row>
    <row r="2078" spans="1:14" hidden="1" x14ac:dyDescent="0.25">
      <c r="A2078" t="s">
        <v>14</v>
      </c>
      <c r="B2078" t="s">
        <v>22</v>
      </c>
      <c r="C2078" t="s">
        <v>129</v>
      </c>
      <c r="D2078">
        <v>13342400150</v>
      </c>
      <c r="E2078" s="1">
        <v>45103</v>
      </c>
      <c r="F2078" s="1">
        <v>45103</v>
      </c>
      <c r="G2078">
        <v>9925303354</v>
      </c>
      <c r="H2078" t="s">
        <v>1138</v>
      </c>
      <c r="I2078" s="5">
        <v>1489.4</v>
      </c>
      <c r="J2078" s="1">
        <v>45163</v>
      </c>
      <c r="K2078" s="4">
        <v>1354</v>
      </c>
      <c r="L2078" s="1">
        <v>45196</v>
      </c>
      <c r="M2078">
        <v>33</v>
      </c>
      <c r="N2078" s="4">
        <f t="shared" si="32"/>
        <v>44682</v>
      </c>
    </row>
    <row r="2079" spans="1:14" hidden="1" x14ac:dyDescent="0.25">
      <c r="A2079" t="s">
        <v>14</v>
      </c>
      <c r="B2079" t="s">
        <v>22</v>
      </c>
      <c r="C2079" t="s">
        <v>129</v>
      </c>
      <c r="D2079">
        <v>13342400150</v>
      </c>
      <c r="E2079" s="1">
        <v>45118</v>
      </c>
      <c r="F2079" s="1">
        <v>45118</v>
      </c>
      <c r="G2079">
        <v>10029969042</v>
      </c>
      <c r="H2079" t="s">
        <v>1412</v>
      </c>
      <c r="I2079" s="5">
        <v>1489.4</v>
      </c>
      <c r="J2079" s="1">
        <v>45178</v>
      </c>
      <c r="K2079" s="4">
        <v>1354</v>
      </c>
      <c r="L2079" s="1">
        <v>45163</v>
      </c>
      <c r="M2079">
        <v>-15</v>
      </c>
      <c r="N2079" s="4">
        <f t="shared" si="32"/>
        <v>-20310</v>
      </c>
    </row>
    <row r="2080" spans="1:14" hidden="1" x14ac:dyDescent="0.25">
      <c r="A2080" t="s">
        <v>14</v>
      </c>
      <c r="B2080" t="s">
        <v>22</v>
      </c>
      <c r="C2080" t="s">
        <v>190</v>
      </c>
      <c r="D2080">
        <v>1021130362</v>
      </c>
      <c r="E2080" s="1">
        <v>45012</v>
      </c>
      <c r="F2080" s="1">
        <v>45012</v>
      </c>
      <c r="G2080">
        <v>9308824627</v>
      </c>
      <c r="H2080" t="s">
        <v>194</v>
      </c>
      <c r="I2080" s="5">
        <v>1647</v>
      </c>
      <c r="J2080" s="1">
        <v>45072</v>
      </c>
      <c r="K2080" s="4">
        <v>1350</v>
      </c>
      <c r="L2080" s="1">
        <v>45134</v>
      </c>
      <c r="M2080">
        <v>62</v>
      </c>
      <c r="N2080" s="4">
        <f t="shared" si="32"/>
        <v>83700</v>
      </c>
    </row>
    <row r="2081" spans="1:14" hidden="1" x14ac:dyDescent="0.25">
      <c r="A2081" t="s">
        <v>14</v>
      </c>
      <c r="B2081" t="s">
        <v>22</v>
      </c>
      <c r="C2081" t="s">
        <v>27</v>
      </c>
      <c r="D2081">
        <v>9238800156</v>
      </c>
      <c r="E2081" s="1">
        <v>45012</v>
      </c>
      <c r="F2081" s="1">
        <v>45012</v>
      </c>
      <c r="G2081">
        <v>9311564617</v>
      </c>
      <c r="H2081">
        <v>1209599977</v>
      </c>
      <c r="I2081" s="5">
        <v>1647</v>
      </c>
      <c r="J2081" s="1">
        <v>45072</v>
      </c>
      <c r="K2081" s="4">
        <v>1350</v>
      </c>
      <c r="L2081" s="1">
        <v>45134</v>
      </c>
      <c r="M2081">
        <v>62</v>
      </c>
      <c r="N2081" s="4">
        <f t="shared" si="32"/>
        <v>83700</v>
      </c>
    </row>
    <row r="2082" spans="1:14" hidden="1" x14ac:dyDescent="0.25">
      <c r="A2082" t="s">
        <v>14</v>
      </c>
      <c r="B2082" t="s">
        <v>22</v>
      </c>
      <c r="C2082" t="s">
        <v>221</v>
      </c>
      <c r="D2082">
        <v>9873140967</v>
      </c>
      <c r="E2082" s="1">
        <v>45068</v>
      </c>
      <c r="F2082" s="1">
        <v>45068</v>
      </c>
      <c r="G2082">
        <v>9694158664</v>
      </c>
      <c r="H2082">
        <v>9202302694</v>
      </c>
      <c r="I2082" s="5">
        <v>1485</v>
      </c>
      <c r="J2082" s="1">
        <v>45128</v>
      </c>
      <c r="K2082" s="4">
        <v>1350</v>
      </c>
      <c r="L2082" s="1">
        <v>45163</v>
      </c>
      <c r="M2082">
        <v>35</v>
      </c>
      <c r="N2082" s="4">
        <f t="shared" si="32"/>
        <v>47250</v>
      </c>
    </row>
    <row r="2083" spans="1:14" hidden="1" x14ac:dyDescent="0.25">
      <c r="A2083" t="s">
        <v>14</v>
      </c>
      <c r="B2083" t="s">
        <v>22</v>
      </c>
      <c r="C2083" t="s">
        <v>27</v>
      </c>
      <c r="D2083">
        <v>9238800156</v>
      </c>
      <c r="E2083" s="1">
        <v>45092</v>
      </c>
      <c r="F2083" s="1">
        <v>45092</v>
      </c>
      <c r="G2083">
        <v>9867363918</v>
      </c>
      <c r="H2083">
        <v>1209704062</v>
      </c>
      <c r="I2083" s="5">
        <v>1647</v>
      </c>
      <c r="J2083" s="1">
        <v>45152</v>
      </c>
      <c r="K2083" s="4">
        <v>1350</v>
      </c>
      <c r="L2083" s="1">
        <v>45134</v>
      </c>
      <c r="M2083">
        <v>-18</v>
      </c>
      <c r="N2083" s="4">
        <f t="shared" si="32"/>
        <v>-24300</v>
      </c>
    </row>
    <row r="2084" spans="1:14" hidden="1" x14ac:dyDescent="0.25">
      <c r="A2084" t="s">
        <v>14</v>
      </c>
      <c r="B2084" t="s">
        <v>22</v>
      </c>
      <c r="C2084" t="s">
        <v>401</v>
      </c>
      <c r="D2084">
        <v>6324460150</v>
      </c>
      <c r="E2084" s="1">
        <v>45094</v>
      </c>
      <c r="F2084" s="1">
        <v>45094</v>
      </c>
      <c r="G2084">
        <v>9875507333</v>
      </c>
      <c r="H2084">
        <v>2233054542</v>
      </c>
      <c r="I2084" s="5">
        <v>1417.5</v>
      </c>
      <c r="J2084" s="1">
        <v>45154</v>
      </c>
      <c r="K2084" s="4">
        <v>1350</v>
      </c>
      <c r="L2084" s="1">
        <v>45196</v>
      </c>
      <c r="M2084">
        <v>42</v>
      </c>
      <c r="N2084" s="4">
        <f t="shared" si="32"/>
        <v>56700</v>
      </c>
    </row>
    <row r="2085" spans="1:14" hidden="1" x14ac:dyDescent="0.25">
      <c r="A2085" t="s">
        <v>14</v>
      </c>
      <c r="B2085" t="s">
        <v>22</v>
      </c>
      <c r="C2085" t="s">
        <v>349</v>
      </c>
      <c r="D2085">
        <v>674840152</v>
      </c>
      <c r="E2085" s="1">
        <v>45099</v>
      </c>
      <c r="F2085" s="1">
        <v>45099</v>
      </c>
      <c r="G2085">
        <v>9905514388</v>
      </c>
      <c r="H2085">
        <v>5302577196</v>
      </c>
      <c r="I2085" s="5">
        <v>1485</v>
      </c>
      <c r="J2085" s="1">
        <v>45159</v>
      </c>
      <c r="K2085" s="4">
        <v>1350</v>
      </c>
      <c r="L2085" s="1">
        <v>45196</v>
      </c>
      <c r="M2085">
        <v>37</v>
      </c>
      <c r="N2085" s="4">
        <f t="shared" si="32"/>
        <v>49950</v>
      </c>
    </row>
    <row r="2086" spans="1:14" hidden="1" x14ac:dyDescent="0.25">
      <c r="A2086" t="s">
        <v>14</v>
      </c>
      <c r="B2086" t="s">
        <v>22</v>
      </c>
      <c r="C2086" t="s">
        <v>190</v>
      </c>
      <c r="D2086">
        <v>1021130362</v>
      </c>
      <c r="E2086" s="1">
        <v>45105</v>
      </c>
      <c r="F2086" s="1">
        <v>45105</v>
      </c>
      <c r="G2086">
        <v>9938981914</v>
      </c>
      <c r="H2086" t="s">
        <v>1191</v>
      </c>
      <c r="I2086" s="5">
        <v>1647</v>
      </c>
      <c r="J2086" s="1">
        <v>45165</v>
      </c>
      <c r="K2086" s="4">
        <v>1350</v>
      </c>
      <c r="L2086" s="1">
        <v>45163</v>
      </c>
      <c r="M2086">
        <v>-2</v>
      </c>
      <c r="N2086" s="4">
        <f t="shared" si="32"/>
        <v>-2700</v>
      </c>
    </row>
    <row r="2087" spans="1:14" hidden="1" x14ac:dyDescent="0.25">
      <c r="A2087" t="s">
        <v>14</v>
      </c>
      <c r="B2087" t="s">
        <v>22</v>
      </c>
      <c r="C2087" t="s">
        <v>497</v>
      </c>
      <c r="D2087">
        <v>1835220482</v>
      </c>
      <c r="E2087" s="1">
        <v>45094</v>
      </c>
      <c r="F2087" s="1">
        <v>45094</v>
      </c>
      <c r="G2087">
        <v>9870455548</v>
      </c>
      <c r="H2087" t="s">
        <v>995</v>
      </c>
      <c r="I2087" s="5">
        <v>1634.8</v>
      </c>
      <c r="J2087" s="1">
        <v>45154</v>
      </c>
      <c r="K2087" s="4">
        <v>1340</v>
      </c>
      <c r="L2087" s="1">
        <v>45134</v>
      </c>
      <c r="M2087">
        <v>-20</v>
      </c>
      <c r="N2087" s="4">
        <f t="shared" si="32"/>
        <v>-26800</v>
      </c>
    </row>
    <row r="2088" spans="1:14" hidden="1" x14ac:dyDescent="0.25">
      <c r="A2088" t="s">
        <v>14</v>
      </c>
      <c r="B2088" t="s">
        <v>22</v>
      </c>
      <c r="C2088" t="s">
        <v>349</v>
      </c>
      <c r="D2088">
        <v>674840152</v>
      </c>
      <c r="E2088" s="1">
        <v>45102</v>
      </c>
      <c r="F2088" s="1">
        <v>45102</v>
      </c>
      <c r="G2088">
        <v>9919796395</v>
      </c>
      <c r="H2088">
        <v>5302578747</v>
      </c>
      <c r="I2088" s="5">
        <v>1393.6</v>
      </c>
      <c r="J2088" s="1">
        <v>45162</v>
      </c>
      <c r="K2088" s="4">
        <v>1340</v>
      </c>
      <c r="L2088" s="1">
        <v>45134</v>
      </c>
      <c r="M2088">
        <v>-28</v>
      </c>
      <c r="N2088" s="4">
        <f t="shared" si="32"/>
        <v>-37520</v>
      </c>
    </row>
    <row r="2089" spans="1:14" hidden="1" x14ac:dyDescent="0.25">
      <c r="A2089" t="s">
        <v>14</v>
      </c>
      <c r="B2089" t="s">
        <v>22</v>
      </c>
      <c r="C2089" t="s">
        <v>50</v>
      </c>
      <c r="D2089">
        <v>4974910962</v>
      </c>
      <c r="E2089" s="1">
        <v>45085</v>
      </c>
      <c r="F2089" s="1">
        <v>45085</v>
      </c>
      <c r="G2089">
        <v>9792590776</v>
      </c>
      <c r="H2089">
        <v>7212</v>
      </c>
      <c r="I2089" s="5">
        <v>1472.24</v>
      </c>
      <c r="J2089" s="1">
        <v>45138</v>
      </c>
      <c r="K2089" s="4">
        <v>1338.4</v>
      </c>
      <c r="L2089" s="1">
        <v>45139</v>
      </c>
      <c r="M2089">
        <v>1</v>
      </c>
      <c r="N2089" s="4">
        <f t="shared" si="32"/>
        <v>1338.4</v>
      </c>
    </row>
    <row r="2090" spans="1:14" hidden="1" x14ac:dyDescent="0.25">
      <c r="A2090" t="s">
        <v>14</v>
      </c>
      <c r="B2090" t="s">
        <v>22</v>
      </c>
      <c r="C2090" t="s">
        <v>636</v>
      </c>
      <c r="D2090">
        <v>422760587</v>
      </c>
      <c r="E2090" s="1">
        <v>45106</v>
      </c>
      <c r="F2090" s="1">
        <v>45106</v>
      </c>
      <c r="G2090">
        <v>9940743142</v>
      </c>
      <c r="H2090">
        <v>2023000010031400</v>
      </c>
      <c r="I2090" s="5">
        <v>1469.82</v>
      </c>
      <c r="J2090" s="1">
        <v>45166</v>
      </c>
      <c r="K2090" s="4">
        <v>1336.2</v>
      </c>
      <c r="L2090" s="1">
        <v>45196</v>
      </c>
      <c r="M2090">
        <v>30</v>
      </c>
      <c r="N2090" s="4">
        <f t="shared" si="32"/>
        <v>40086</v>
      </c>
    </row>
    <row r="2091" spans="1:14" hidden="1" x14ac:dyDescent="0.25">
      <c r="A2091" t="s">
        <v>14</v>
      </c>
      <c r="B2091" t="s">
        <v>22</v>
      </c>
      <c r="C2091" t="s">
        <v>407</v>
      </c>
      <c r="D2091">
        <v>795170158</v>
      </c>
      <c r="E2091" s="1">
        <v>45062</v>
      </c>
      <c r="F2091" s="1">
        <v>45062</v>
      </c>
      <c r="G2091">
        <v>9653810778</v>
      </c>
      <c r="H2091">
        <v>2100059889</v>
      </c>
      <c r="I2091" s="5">
        <v>1468.5</v>
      </c>
      <c r="J2091" s="1">
        <v>45122</v>
      </c>
      <c r="K2091" s="4">
        <v>1335</v>
      </c>
      <c r="L2091" s="1">
        <v>45196</v>
      </c>
      <c r="M2091">
        <v>74</v>
      </c>
      <c r="N2091" s="4">
        <f t="shared" si="32"/>
        <v>98790</v>
      </c>
    </row>
    <row r="2092" spans="1:14" hidden="1" x14ac:dyDescent="0.25">
      <c r="A2092" t="s">
        <v>14</v>
      </c>
      <c r="B2092" t="s">
        <v>22</v>
      </c>
      <c r="C2092" t="s">
        <v>307</v>
      </c>
      <c r="D2092">
        <v>9412650153</v>
      </c>
      <c r="E2092" s="1">
        <v>45112</v>
      </c>
      <c r="F2092" s="1">
        <v>45112</v>
      </c>
      <c r="G2092">
        <v>9995073125</v>
      </c>
      <c r="H2092" t="s">
        <v>1345</v>
      </c>
      <c r="I2092" s="5">
        <v>1628.46</v>
      </c>
      <c r="J2092" s="1">
        <v>45172</v>
      </c>
      <c r="K2092" s="4">
        <v>1334.8</v>
      </c>
      <c r="L2092" s="1">
        <v>45163</v>
      </c>
      <c r="M2092">
        <v>-9</v>
      </c>
      <c r="N2092" s="4">
        <f t="shared" si="32"/>
        <v>-12013.199999999999</v>
      </c>
    </row>
    <row r="2093" spans="1:14" hidden="1" x14ac:dyDescent="0.25">
      <c r="A2093" t="s">
        <v>14</v>
      </c>
      <c r="B2093" t="s">
        <v>22</v>
      </c>
      <c r="C2093" t="s">
        <v>128</v>
      </c>
      <c r="D2093">
        <v>11159150157</v>
      </c>
      <c r="E2093" s="1">
        <v>45031</v>
      </c>
      <c r="F2093" s="1">
        <v>45031</v>
      </c>
      <c r="G2093">
        <v>9436439398</v>
      </c>
      <c r="H2093">
        <v>2300563</v>
      </c>
      <c r="I2093" s="5">
        <v>1627.48</v>
      </c>
      <c r="J2093" s="1">
        <v>45091</v>
      </c>
      <c r="K2093" s="4">
        <v>1334</v>
      </c>
      <c r="L2093" s="1">
        <v>45134</v>
      </c>
      <c r="M2093">
        <v>43</v>
      </c>
      <c r="N2093" s="4">
        <f t="shared" si="32"/>
        <v>57362</v>
      </c>
    </row>
    <row r="2094" spans="1:14" hidden="1" x14ac:dyDescent="0.25">
      <c r="A2094" t="s">
        <v>14</v>
      </c>
      <c r="B2094" t="s">
        <v>22</v>
      </c>
      <c r="C2094" t="s">
        <v>349</v>
      </c>
      <c r="D2094">
        <v>674840152</v>
      </c>
      <c r="E2094" s="1">
        <v>45113</v>
      </c>
      <c r="F2094" s="1">
        <v>45113</v>
      </c>
      <c r="G2094">
        <v>9991061535</v>
      </c>
      <c r="H2094">
        <v>5302582044</v>
      </c>
      <c r="I2094" s="5">
        <v>1627.38</v>
      </c>
      <c r="J2094" s="1">
        <v>45173</v>
      </c>
      <c r="K2094" s="4">
        <v>1333.92</v>
      </c>
      <c r="L2094" s="1">
        <v>45163</v>
      </c>
      <c r="M2094">
        <v>-10</v>
      </c>
      <c r="N2094" s="4">
        <f t="shared" si="32"/>
        <v>-13339.2</v>
      </c>
    </row>
    <row r="2095" spans="1:14" hidden="1" x14ac:dyDescent="0.25">
      <c r="A2095" t="s">
        <v>14</v>
      </c>
      <c r="B2095" t="s">
        <v>22</v>
      </c>
      <c r="C2095" t="s">
        <v>861</v>
      </c>
      <c r="D2095">
        <v>8862820969</v>
      </c>
      <c r="E2095" s="1">
        <v>45144</v>
      </c>
      <c r="F2095" s="1">
        <v>45144</v>
      </c>
      <c r="G2095">
        <v>10208589475</v>
      </c>
      <c r="H2095">
        <v>2023110961</v>
      </c>
      <c r="I2095" s="5">
        <v>1627.18</v>
      </c>
      <c r="J2095" s="1">
        <v>45204</v>
      </c>
      <c r="K2095" s="4">
        <v>1333.75</v>
      </c>
      <c r="L2095" s="1">
        <v>45196</v>
      </c>
      <c r="M2095">
        <v>-8</v>
      </c>
      <c r="N2095" s="4">
        <f t="shared" si="32"/>
        <v>-10670</v>
      </c>
    </row>
    <row r="2096" spans="1:14" hidden="1" x14ac:dyDescent="0.25">
      <c r="A2096" t="s">
        <v>14</v>
      </c>
      <c r="B2096" t="s">
        <v>22</v>
      </c>
      <c r="C2096" t="s">
        <v>1302</v>
      </c>
      <c r="D2096" t="s">
        <v>1303</v>
      </c>
      <c r="E2096" s="1">
        <v>45112</v>
      </c>
      <c r="F2096" s="1">
        <v>45112</v>
      </c>
      <c r="G2096">
        <v>9981441871</v>
      </c>
      <c r="H2096" t="s">
        <v>1246</v>
      </c>
      <c r="I2096" s="5">
        <v>1333.33</v>
      </c>
      <c r="J2096" s="1">
        <v>45138</v>
      </c>
      <c r="K2096" s="4">
        <v>1333.33</v>
      </c>
      <c r="L2096" s="1">
        <v>45132</v>
      </c>
      <c r="M2096">
        <v>-6</v>
      </c>
      <c r="N2096" s="4">
        <f t="shared" si="32"/>
        <v>-7999.98</v>
      </c>
    </row>
    <row r="2097" spans="1:14" hidden="1" x14ac:dyDescent="0.25">
      <c r="A2097" t="s">
        <v>14</v>
      </c>
      <c r="B2097" t="s">
        <v>22</v>
      </c>
      <c r="C2097" t="s">
        <v>1302</v>
      </c>
      <c r="D2097" t="s">
        <v>1303</v>
      </c>
      <c r="E2097" s="1">
        <v>45140</v>
      </c>
      <c r="F2097" s="1">
        <v>45140</v>
      </c>
      <c r="G2097">
        <v>10179732373</v>
      </c>
      <c r="H2097" t="s">
        <v>1259</v>
      </c>
      <c r="I2097" s="5">
        <v>1333.33</v>
      </c>
      <c r="J2097" s="1">
        <v>45169</v>
      </c>
      <c r="K2097" s="4">
        <v>1333.33</v>
      </c>
      <c r="L2097" s="1">
        <v>45142</v>
      </c>
      <c r="M2097">
        <v>-27</v>
      </c>
      <c r="N2097" s="4">
        <f t="shared" si="32"/>
        <v>-35999.909999999996</v>
      </c>
    </row>
    <row r="2098" spans="1:14" hidden="1" x14ac:dyDescent="0.25">
      <c r="A2098" t="s">
        <v>14</v>
      </c>
      <c r="B2098" t="s">
        <v>22</v>
      </c>
      <c r="C2098" t="s">
        <v>1461</v>
      </c>
      <c r="D2098" t="s">
        <v>1462</v>
      </c>
      <c r="E2098" s="1">
        <v>45140</v>
      </c>
      <c r="F2098" s="1">
        <v>45140</v>
      </c>
      <c r="G2098">
        <v>10192526817</v>
      </c>
      <c r="H2098">
        <v>13</v>
      </c>
      <c r="I2098" s="5">
        <v>1333.33</v>
      </c>
      <c r="J2098" s="1">
        <v>45169</v>
      </c>
      <c r="K2098" s="4">
        <v>1333.33</v>
      </c>
      <c r="L2098" s="1">
        <v>45142</v>
      </c>
      <c r="M2098">
        <v>-27</v>
      </c>
      <c r="N2098" s="4">
        <f t="shared" si="32"/>
        <v>-35999.909999999996</v>
      </c>
    </row>
    <row r="2099" spans="1:14" hidden="1" x14ac:dyDescent="0.25">
      <c r="A2099" t="s">
        <v>14</v>
      </c>
      <c r="B2099" t="s">
        <v>22</v>
      </c>
      <c r="C2099" t="s">
        <v>1461</v>
      </c>
      <c r="D2099" t="s">
        <v>1462</v>
      </c>
      <c r="E2099" s="1">
        <v>45175</v>
      </c>
      <c r="F2099" s="1">
        <v>45175</v>
      </c>
      <c r="G2099">
        <v>10389195796</v>
      </c>
      <c r="H2099">
        <v>15</v>
      </c>
      <c r="I2099" s="5">
        <v>1333.33</v>
      </c>
      <c r="J2099" s="1">
        <v>45199</v>
      </c>
      <c r="K2099" s="4">
        <v>1333.33</v>
      </c>
      <c r="L2099" s="1">
        <v>45194</v>
      </c>
      <c r="M2099">
        <v>-5</v>
      </c>
      <c r="N2099" s="4">
        <f t="shared" si="32"/>
        <v>-6666.65</v>
      </c>
    </row>
    <row r="2100" spans="1:14" hidden="1" x14ac:dyDescent="0.25">
      <c r="A2100" t="s">
        <v>14</v>
      </c>
      <c r="B2100" t="s">
        <v>22</v>
      </c>
      <c r="C2100" t="s">
        <v>401</v>
      </c>
      <c r="D2100">
        <v>6324460150</v>
      </c>
      <c r="E2100" s="1">
        <v>45079</v>
      </c>
      <c r="F2100" s="1">
        <v>45079</v>
      </c>
      <c r="G2100">
        <v>9764548504</v>
      </c>
      <c r="H2100">
        <v>2233050804</v>
      </c>
      <c r="I2100" s="5">
        <v>1622.6</v>
      </c>
      <c r="J2100" s="1">
        <v>45139</v>
      </c>
      <c r="K2100" s="4">
        <v>1330</v>
      </c>
      <c r="L2100" s="1">
        <v>45163</v>
      </c>
      <c r="M2100">
        <v>24</v>
      </c>
      <c r="N2100" s="4">
        <f t="shared" si="32"/>
        <v>31920</v>
      </c>
    </row>
    <row r="2101" spans="1:14" hidden="1" x14ac:dyDescent="0.25">
      <c r="A2101" t="s">
        <v>14</v>
      </c>
      <c r="B2101" t="s">
        <v>22</v>
      </c>
      <c r="C2101" t="s">
        <v>92</v>
      </c>
      <c r="D2101">
        <v>2006400960</v>
      </c>
      <c r="E2101" s="1">
        <v>45122</v>
      </c>
      <c r="F2101" s="1">
        <v>45122</v>
      </c>
      <c r="G2101">
        <v>10050034635</v>
      </c>
      <c r="H2101">
        <v>1633500</v>
      </c>
      <c r="I2101" s="5">
        <v>1568.1</v>
      </c>
      <c r="J2101" s="1">
        <v>45182</v>
      </c>
      <c r="K2101" s="4">
        <v>1325.46</v>
      </c>
      <c r="L2101" s="1">
        <v>45163</v>
      </c>
      <c r="M2101">
        <v>-19</v>
      </c>
      <c r="N2101" s="4">
        <f t="shared" si="32"/>
        <v>-25183.74</v>
      </c>
    </row>
    <row r="2102" spans="1:14" hidden="1" x14ac:dyDescent="0.25">
      <c r="A2102" t="s">
        <v>14</v>
      </c>
      <c r="B2102" t="s">
        <v>22</v>
      </c>
      <c r="C2102" t="s">
        <v>861</v>
      </c>
      <c r="D2102">
        <v>8862820969</v>
      </c>
      <c r="E2102" s="1">
        <v>45121</v>
      </c>
      <c r="F2102" s="1">
        <v>45121</v>
      </c>
      <c r="G2102">
        <v>10046318385</v>
      </c>
      <c r="H2102">
        <v>2023109569</v>
      </c>
      <c r="I2102" s="5">
        <v>1615.28</v>
      </c>
      <c r="J2102" s="1">
        <v>45181</v>
      </c>
      <c r="K2102" s="4">
        <v>1324</v>
      </c>
      <c r="L2102" s="1">
        <v>45196</v>
      </c>
      <c r="M2102">
        <v>15</v>
      </c>
      <c r="N2102" s="4">
        <f t="shared" si="32"/>
        <v>19860</v>
      </c>
    </row>
    <row r="2103" spans="1:14" hidden="1" x14ac:dyDescent="0.25">
      <c r="A2103" t="s">
        <v>14</v>
      </c>
      <c r="B2103" t="s">
        <v>22</v>
      </c>
      <c r="C2103" t="s">
        <v>861</v>
      </c>
      <c r="D2103">
        <v>8862820969</v>
      </c>
      <c r="E2103" s="1">
        <v>45133</v>
      </c>
      <c r="F2103" s="1">
        <v>45133</v>
      </c>
      <c r="G2103">
        <v>10140500570</v>
      </c>
      <c r="H2103">
        <v>2023110464</v>
      </c>
      <c r="I2103" s="5">
        <v>1615.28</v>
      </c>
      <c r="J2103" s="1">
        <v>45193</v>
      </c>
      <c r="K2103" s="4">
        <v>1324</v>
      </c>
      <c r="L2103" s="1">
        <v>45196</v>
      </c>
      <c r="M2103">
        <v>3</v>
      </c>
      <c r="N2103" s="4">
        <f t="shared" si="32"/>
        <v>3972</v>
      </c>
    </row>
    <row r="2104" spans="1:14" hidden="1" x14ac:dyDescent="0.25">
      <c r="A2104" t="s">
        <v>14</v>
      </c>
      <c r="B2104" t="s">
        <v>22</v>
      </c>
      <c r="C2104" t="s">
        <v>36</v>
      </c>
      <c r="D2104">
        <v>8126390155</v>
      </c>
      <c r="E2104" s="1">
        <v>45125</v>
      </c>
      <c r="F2104" s="1">
        <v>45125</v>
      </c>
      <c r="G2104">
        <v>10078847178</v>
      </c>
      <c r="H2104" t="s">
        <v>1473</v>
      </c>
      <c r="I2104" s="5">
        <v>1612.84</v>
      </c>
      <c r="J2104" s="1">
        <v>45169</v>
      </c>
      <c r="K2104" s="4">
        <v>1322</v>
      </c>
      <c r="L2104" s="1">
        <v>45182</v>
      </c>
      <c r="M2104">
        <v>13</v>
      </c>
      <c r="N2104" s="4">
        <f t="shared" si="32"/>
        <v>17186</v>
      </c>
    </row>
    <row r="2105" spans="1:14" hidden="1" x14ac:dyDescent="0.25">
      <c r="A2105" t="s">
        <v>14</v>
      </c>
      <c r="B2105" t="s">
        <v>22</v>
      </c>
      <c r="C2105" t="s">
        <v>129</v>
      </c>
      <c r="D2105">
        <v>13342400150</v>
      </c>
      <c r="E2105" s="1">
        <v>45180</v>
      </c>
      <c r="F2105" s="1">
        <v>45180</v>
      </c>
      <c r="G2105">
        <v>10425013229</v>
      </c>
      <c r="H2105" t="s">
        <v>1921</v>
      </c>
      <c r="I2105" s="5">
        <v>1454.08</v>
      </c>
      <c r="J2105" s="1">
        <v>45240</v>
      </c>
      <c r="K2105" s="4">
        <v>1321.89</v>
      </c>
      <c r="L2105" s="1">
        <v>45196</v>
      </c>
      <c r="M2105">
        <v>-44</v>
      </c>
      <c r="N2105" s="4">
        <f t="shared" si="32"/>
        <v>-58163.16</v>
      </c>
    </row>
    <row r="2106" spans="1:14" hidden="1" x14ac:dyDescent="0.25">
      <c r="A2106" t="s">
        <v>14</v>
      </c>
      <c r="B2106" t="s">
        <v>22</v>
      </c>
      <c r="C2106" t="s">
        <v>129</v>
      </c>
      <c r="D2106">
        <v>13342400150</v>
      </c>
      <c r="E2106" s="1">
        <v>45180</v>
      </c>
      <c r="F2106" s="1">
        <v>45180</v>
      </c>
      <c r="G2106">
        <v>10425026810</v>
      </c>
      <c r="H2106" t="s">
        <v>1923</v>
      </c>
      <c r="I2106" s="5">
        <v>1454.08</v>
      </c>
      <c r="J2106" s="1">
        <v>45240</v>
      </c>
      <c r="K2106" s="4">
        <v>1321.89</v>
      </c>
      <c r="L2106" s="1">
        <v>45196</v>
      </c>
      <c r="M2106">
        <v>-44</v>
      </c>
      <c r="N2106" s="4">
        <f t="shared" si="32"/>
        <v>-58163.16</v>
      </c>
    </row>
    <row r="2107" spans="1:14" hidden="1" x14ac:dyDescent="0.25">
      <c r="A2107" t="s">
        <v>14</v>
      </c>
      <c r="B2107" t="s">
        <v>22</v>
      </c>
      <c r="C2107" t="s">
        <v>129</v>
      </c>
      <c r="D2107">
        <v>13342400150</v>
      </c>
      <c r="E2107" s="1">
        <v>45181</v>
      </c>
      <c r="F2107" s="1">
        <v>45181</v>
      </c>
      <c r="G2107">
        <v>10425075798</v>
      </c>
      <c r="H2107" t="s">
        <v>1925</v>
      </c>
      <c r="I2107" s="5">
        <v>1454.08</v>
      </c>
      <c r="J2107" s="1">
        <v>45241</v>
      </c>
      <c r="K2107" s="4">
        <v>1321.89</v>
      </c>
      <c r="L2107" s="1">
        <v>45196</v>
      </c>
      <c r="M2107">
        <v>-45</v>
      </c>
      <c r="N2107" s="4">
        <f t="shared" si="32"/>
        <v>-59485.05</v>
      </c>
    </row>
    <row r="2108" spans="1:14" hidden="1" x14ac:dyDescent="0.25">
      <c r="A2108" t="s">
        <v>14</v>
      </c>
      <c r="B2108" t="s">
        <v>22</v>
      </c>
      <c r="C2108" t="s">
        <v>129</v>
      </c>
      <c r="D2108">
        <v>13342400150</v>
      </c>
      <c r="E2108" s="1">
        <v>45181</v>
      </c>
      <c r="F2108" s="1">
        <v>45181</v>
      </c>
      <c r="G2108">
        <v>10425154278</v>
      </c>
      <c r="H2108" t="s">
        <v>1928</v>
      </c>
      <c r="I2108" s="5">
        <v>1454.08</v>
      </c>
      <c r="J2108" s="1">
        <v>45241</v>
      </c>
      <c r="K2108" s="4">
        <v>1321.89</v>
      </c>
      <c r="L2108" s="1">
        <v>45196</v>
      </c>
      <c r="M2108">
        <v>-45</v>
      </c>
      <c r="N2108" s="4">
        <f t="shared" si="32"/>
        <v>-59485.05</v>
      </c>
    </row>
    <row r="2109" spans="1:14" hidden="1" x14ac:dyDescent="0.25">
      <c r="A2109" t="s">
        <v>14</v>
      </c>
      <c r="B2109" t="s">
        <v>22</v>
      </c>
      <c r="C2109" t="s">
        <v>216</v>
      </c>
      <c r="D2109">
        <v>2774840595</v>
      </c>
      <c r="E2109" s="1">
        <v>45070</v>
      </c>
      <c r="F2109" s="1">
        <v>45070</v>
      </c>
      <c r="G2109">
        <v>9704308241</v>
      </c>
      <c r="H2109">
        <v>9897173824</v>
      </c>
      <c r="I2109" s="5">
        <v>1452</v>
      </c>
      <c r="J2109" s="1">
        <v>45130</v>
      </c>
      <c r="K2109" s="4">
        <v>1320</v>
      </c>
      <c r="L2109" s="1">
        <v>45163</v>
      </c>
      <c r="M2109">
        <v>33</v>
      </c>
      <c r="N2109" s="4">
        <f t="shared" si="32"/>
        <v>43560</v>
      </c>
    </row>
    <row r="2110" spans="1:14" hidden="1" x14ac:dyDescent="0.25">
      <c r="A2110" t="s">
        <v>14</v>
      </c>
      <c r="B2110" t="s">
        <v>22</v>
      </c>
      <c r="C2110" t="s">
        <v>225</v>
      </c>
      <c r="D2110">
        <v>11815361008</v>
      </c>
      <c r="E2110" s="1">
        <v>45045</v>
      </c>
      <c r="F2110" s="1">
        <v>45045</v>
      </c>
      <c r="G2110">
        <v>9528670286</v>
      </c>
      <c r="H2110" t="s">
        <v>573</v>
      </c>
      <c r="I2110" s="5">
        <v>1449.01</v>
      </c>
      <c r="J2110" s="1">
        <v>45105</v>
      </c>
      <c r="K2110" s="4">
        <v>1317.28</v>
      </c>
      <c r="L2110" s="1">
        <v>45196</v>
      </c>
      <c r="M2110">
        <v>91</v>
      </c>
      <c r="N2110" s="4">
        <f t="shared" si="32"/>
        <v>119872.48</v>
      </c>
    </row>
    <row r="2111" spans="1:14" hidden="1" x14ac:dyDescent="0.25">
      <c r="A2111" t="s">
        <v>14</v>
      </c>
      <c r="B2111" t="s">
        <v>22</v>
      </c>
      <c r="C2111" t="s">
        <v>92</v>
      </c>
      <c r="D2111">
        <v>2006400960</v>
      </c>
      <c r="E2111" s="1">
        <v>45028</v>
      </c>
      <c r="F2111" s="1">
        <v>45028</v>
      </c>
      <c r="G2111">
        <v>9421887313</v>
      </c>
      <c r="H2111">
        <v>1614877</v>
      </c>
      <c r="I2111" s="5">
        <v>1604.91</v>
      </c>
      <c r="J2111" s="1">
        <v>45088</v>
      </c>
      <c r="K2111" s="4">
        <v>1315.5</v>
      </c>
      <c r="L2111" s="1">
        <v>45134</v>
      </c>
      <c r="M2111">
        <v>46</v>
      </c>
      <c r="N2111" s="4">
        <f t="shared" si="32"/>
        <v>60513</v>
      </c>
    </row>
    <row r="2112" spans="1:14" hidden="1" x14ac:dyDescent="0.25">
      <c r="A2112" t="s">
        <v>14</v>
      </c>
      <c r="B2112" t="s">
        <v>22</v>
      </c>
      <c r="C2112" t="s">
        <v>407</v>
      </c>
      <c r="D2112">
        <v>795170158</v>
      </c>
      <c r="E2112" s="1">
        <v>45121</v>
      </c>
      <c r="F2112" s="1">
        <v>45121</v>
      </c>
      <c r="G2112">
        <v>10046517164</v>
      </c>
      <c r="H2112">
        <v>2100089436</v>
      </c>
      <c r="I2112" s="5">
        <v>1446.9</v>
      </c>
      <c r="J2112" s="1">
        <v>45181</v>
      </c>
      <c r="K2112" s="4">
        <v>1315.36</v>
      </c>
      <c r="L2112" s="1">
        <v>45196</v>
      </c>
      <c r="M2112">
        <v>15</v>
      </c>
      <c r="N2112" s="4">
        <f t="shared" si="32"/>
        <v>19730.399999999998</v>
      </c>
    </row>
    <row r="2113" spans="1:14" hidden="1" x14ac:dyDescent="0.25">
      <c r="A2113" t="s">
        <v>14</v>
      </c>
      <c r="B2113" t="s">
        <v>22</v>
      </c>
      <c r="C2113" t="s">
        <v>727</v>
      </c>
      <c r="D2113">
        <v>10857611007</v>
      </c>
      <c r="E2113" s="1">
        <v>45071</v>
      </c>
      <c r="F2113" s="1">
        <v>45071</v>
      </c>
      <c r="G2113">
        <v>9712779482</v>
      </c>
      <c r="H2113">
        <v>222</v>
      </c>
      <c r="I2113" s="5">
        <v>1300</v>
      </c>
      <c r="J2113" s="1">
        <v>45107</v>
      </c>
      <c r="K2113" s="4">
        <v>1300</v>
      </c>
      <c r="L2113" s="1">
        <v>45131</v>
      </c>
      <c r="M2113">
        <v>24</v>
      </c>
      <c r="N2113" s="4">
        <f t="shared" si="32"/>
        <v>31200</v>
      </c>
    </row>
    <row r="2114" spans="1:14" hidden="1" x14ac:dyDescent="0.25">
      <c r="A2114" t="s">
        <v>14</v>
      </c>
      <c r="B2114" t="s">
        <v>22</v>
      </c>
      <c r="C2114" t="s">
        <v>497</v>
      </c>
      <c r="D2114">
        <v>1835220482</v>
      </c>
      <c r="E2114" s="1">
        <v>45095</v>
      </c>
      <c r="F2114" s="1">
        <v>45095</v>
      </c>
      <c r="G2114">
        <v>9862889055</v>
      </c>
      <c r="H2114" t="s">
        <v>985</v>
      </c>
      <c r="I2114" s="5">
        <v>1586</v>
      </c>
      <c r="J2114" s="1">
        <v>45155</v>
      </c>
      <c r="K2114" s="4">
        <v>1300</v>
      </c>
      <c r="L2114" s="1">
        <v>45134</v>
      </c>
      <c r="M2114">
        <v>-21</v>
      </c>
      <c r="N2114" s="4">
        <f t="shared" ref="N2114:N2177" si="33">+K2114*M2114</f>
        <v>-27300</v>
      </c>
    </row>
    <row r="2115" spans="1:14" hidden="1" x14ac:dyDescent="0.25">
      <c r="A2115" t="s">
        <v>14</v>
      </c>
      <c r="B2115" t="s">
        <v>22</v>
      </c>
      <c r="C2115" t="s">
        <v>497</v>
      </c>
      <c r="D2115">
        <v>1835220482</v>
      </c>
      <c r="E2115" s="1">
        <v>45095</v>
      </c>
      <c r="F2115" s="1">
        <v>45095</v>
      </c>
      <c r="G2115">
        <v>9863038490</v>
      </c>
      <c r="H2115" t="s">
        <v>986</v>
      </c>
      <c r="I2115" s="5">
        <v>1586</v>
      </c>
      <c r="J2115" s="1">
        <v>45155</v>
      </c>
      <c r="K2115" s="4">
        <v>1300</v>
      </c>
      <c r="L2115" s="1">
        <v>45134</v>
      </c>
      <c r="M2115">
        <v>-21</v>
      </c>
      <c r="N2115" s="4">
        <f t="shared" si="33"/>
        <v>-27300</v>
      </c>
    </row>
    <row r="2116" spans="1:14" hidden="1" x14ac:dyDescent="0.25">
      <c r="A2116" t="s">
        <v>14</v>
      </c>
      <c r="B2116" t="s">
        <v>22</v>
      </c>
      <c r="C2116" t="s">
        <v>385</v>
      </c>
      <c r="D2116">
        <v>4685201008</v>
      </c>
      <c r="E2116" s="1">
        <v>45103</v>
      </c>
      <c r="F2116" s="1">
        <v>45103</v>
      </c>
      <c r="G2116">
        <v>9923724185</v>
      </c>
      <c r="H2116">
        <v>962</v>
      </c>
      <c r="I2116" s="5">
        <v>1575.63</v>
      </c>
      <c r="J2116" s="1">
        <v>45163</v>
      </c>
      <c r="K2116" s="4">
        <v>1291.5</v>
      </c>
      <c r="L2116" s="1">
        <v>45135</v>
      </c>
      <c r="M2116">
        <v>-28</v>
      </c>
      <c r="N2116" s="4">
        <f t="shared" si="33"/>
        <v>-36162</v>
      </c>
    </row>
    <row r="2117" spans="1:14" hidden="1" x14ac:dyDescent="0.25">
      <c r="A2117" t="s">
        <v>14</v>
      </c>
      <c r="B2117" t="s">
        <v>22</v>
      </c>
      <c r="C2117" t="s">
        <v>100</v>
      </c>
      <c r="D2117">
        <v>13110270157</v>
      </c>
      <c r="E2117" s="1">
        <v>45135</v>
      </c>
      <c r="F2117" s="1">
        <v>45135</v>
      </c>
      <c r="G2117">
        <v>10151058699</v>
      </c>
      <c r="H2117">
        <v>980296983</v>
      </c>
      <c r="I2117" s="5">
        <v>1521.78</v>
      </c>
      <c r="J2117" s="1">
        <v>45195</v>
      </c>
      <c r="K2117" s="4">
        <v>1288.22</v>
      </c>
      <c r="L2117" s="1">
        <v>45196</v>
      </c>
      <c r="M2117">
        <v>1</v>
      </c>
      <c r="N2117" s="4">
        <f t="shared" si="33"/>
        <v>1288.22</v>
      </c>
    </row>
    <row r="2118" spans="1:14" hidden="1" x14ac:dyDescent="0.25">
      <c r="A2118" t="s">
        <v>14</v>
      </c>
      <c r="B2118" t="s">
        <v>22</v>
      </c>
      <c r="C2118" t="s">
        <v>129</v>
      </c>
      <c r="D2118">
        <v>13342400150</v>
      </c>
      <c r="E2118" s="1">
        <v>45090</v>
      </c>
      <c r="F2118" s="1">
        <v>45090</v>
      </c>
      <c r="G2118">
        <v>9831252441</v>
      </c>
      <c r="H2118" t="s">
        <v>930</v>
      </c>
      <c r="I2118" s="5">
        <v>1416.03</v>
      </c>
      <c r="J2118" s="1">
        <v>45150</v>
      </c>
      <c r="K2118" s="4">
        <v>1287.3</v>
      </c>
      <c r="L2118" s="1">
        <v>45163</v>
      </c>
      <c r="M2118">
        <v>13</v>
      </c>
      <c r="N2118" s="4">
        <f t="shared" si="33"/>
        <v>16734.899999999998</v>
      </c>
    </row>
    <row r="2119" spans="1:14" hidden="1" x14ac:dyDescent="0.25">
      <c r="A2119" t="s">
        <v>14</v>
      </c>
      <c r="B2119" t="s">
        <v>22</v>
      </c>
      <c r="C2119" t="s">
        <v>129</v>
      </c>
      <c r="D2119">
        <v>13342400150</v>
      </c>
      <c r="E2119" s="1">
        <v>45097</v>
      </c>
      <c r="F2119" s="1">
        <v>45097</v>
      </c>
      <c r="G2119">
        <v>9887432660</v>
      </c>
      <c r="H2119" t="s">
        <v>1049</v>
      </c>
      <c r="I2119" s="5">
        <v>1416.03</v>
      </c>
      <c r="J2119" s="1">
        <v>45157</v>
      </c>
      <c r="K2119" s="4">
        <v>1287.3</v>
      </c>
      <c r="L2119" s="1">
        <v>45163</v>
      </c>
      <c r="M2119">
        <v>6</v>
      </c>
      <c r="N2119" s="4">
        <f t="shared" si="33"/>
        <v>7723.7999999999993</v>
      </c>
    </row>
    <row r="2120" spans="1:14" hidden="1" x14ac:dyDescent="0.25">
      <c r="A2120" t="s">
        <v>14</v>
      </c>
      <c r="B2120" t="s">
        <v>22</v>
      </c>
      <c r="C2120" t="s">
        <v>129</v>
      </c>
      <c r="D2120">
        <v>13342400150</v>
      </c>
      <c r="E2120" s="1">
        <v>45103</v>
      </c>
      <c r="F2120" s="1">
        <v>45103</v>
      </c>
      <c r="G2120">
        <v>9925444647</v>
      </c>
      <c r="H2120" t="s">
        <v>1142</v>
      </c>
      <c r="I2120" s="5">
        <v>1416.03</v>
      </c>
      <c r="J2120" s="1">
        <v>45163</v>
      </c>
      <c r="K2120" s="4">
        <v>1287.3</v>
      </c>
      <c r="L2120" s="1">
        <v>45163</v>
      </c>
      <c r="M2120">
        <v>0</v>
      </c>
      <c r="N2120" s="4">
        <f t="shared" si="33"/>
        <v>0</v>
      </c>
    </row>
    <row r="2121" spans="1:14" hidden="1" x14ac:dyDescent="0.25">
      <c r="A2121" t="s">
        <v>14</v>
      </c>
      <c r="B2121" t="s">
        <v>22</v>
      </c>
      <c r="C2121" t="s">
        <v>129</v>
      </c>
      <c r="D2121">
        <v>13342400150</v>
      </c>
      <c r="E2121" s="1">
        <v>45111</v>
      </c>
      <c r="F2121" s="1">
        <v>45111</v>
      </c>
      <c r="G2121">
        <v>9977044040</v>
      </c>
      <c r="H2121" t="s">
        <v>1289</v>
      </c>
      <c r="I2121" s="5">
        <v>1416.03</v>
      </c>
      <c r="J2121" s="1">
        <v>45171</v>
      </c>
      <c r="K2121" s="4">
        <v>1287.3</v>
      </c>
      <c r="L2121" s="1">
        <v>45163</v>
      </c>
      <c r="M2121">
        <v>-8</v>
      </c>
      <c r="N2121" s="4">
        <f t="shared" si="33"/>
        <v>-10298.4</v>
      </c>
    </row>
    <row r="2122" spans="1:14" hidden="1" x14ac:dyDescent="0.25">
      <c r="A2122" t="s">
        <v>14</v>
      </c>
      <c r="B2122" t="s">
        <v>22</v>
      </c>
      <c r="C2122" t="s">
        <v>129</v>
      </c>
      <c r="D2122">
        <v>13342400150</v>
      </c>
      <c r="E2122" s="1">
        <v>45118</v>
      </c>
      <c r="F2122" s="1">
        <v>45118</v>
      </c>
      <c r="G2122">
        <v>10029653385</v>
      </c>
      <c r="H2122" t="s">
        <v>1404</v>
      </c>
      <c r="I2122" s="5">
        <v>1416.03</v>
      </c>
      <c r="J2122" s="1">
        <v>45178</v>
      </c>
      <c r="K2122" s="4">
        <v>1287.3</v>
      </c>
      <c r="L2122" s="1">
        <v>45163</v>
      </c>
      <c r="M2122">
        <v>-15</v>
      </c>
      <c r="N2122" s="4">
        <f t="shared" si="33"/>
        <v>-19309.5</v>
      </c>
    </row>
    <row r="2123" spans="1:14" hidden="1" x14ac:dyDescent="0.25">
      <c r="A2123" t="s">
        <v>14</v>
      </c>
      <c r="B2123" t="s">
        <v>22</v>
      </c>
      <c r="C2123" t="s">
        <v>129</v>
      </c>
      <c r="D2123">
        <v>13342400150</v>
      </c>
      <c r="E2123" s="1">
        <v>45132</v>
      </c>
      <c r="F2123" s="1">
        <v>45132</v>
      </c>
      <c r="G2123">
        <v>10131168979</v>
      </c>
      <c r="H2123" t="s">
        <v>1563</v>
      </c>
      <c r="I2123" s="5">
        <v>1416.03</v>
      </c>
      <c r="J2123" s="1">
        <v>45192</v>
      </c>
      <c r="K2123" s="4">
        <v>1287.3</v>
      </c>
      <c r="L2123" s="1">
        <v>45196</v>
      </c>
      <c r="M2123">
        <v>4</v>
      </c>
      <c r="N2123" s="4">
        <f t="shared" si="33"/>
        <v>5149.2</v>
      </c>
    </row>
    <row r="2124" spans="1:14" hidden="1" x14ac:dyDescent="0.25">
      <c r="A2124" t="s">
        <v>14</v>
      </c>
      <c r="B2124" t="s">
        <v>22</v>
      </c>
      <c r="C2124" t="s">
        <v>129</v>
      </c>
      <c r="D2124">
        <v>13342400150</v>
      </c>
      <c r="E2124" s="1">
        <v>45139</v>
      </c>
      <c r="F2124" s="1">
        <v>45139</v>
      </c>
      <c r="G2124">
        <v>10175303777</v>
      </c>
      <c r="H2124" t="s">
        <v>1673</v>
      </c>
      <c r="I2124" s="5">
        <v>1416.03</v>
      </c>
      <c r="J2124" s="1">
        <v>45199</v>
      </c>
      <c r="K2124" s="4">
        <v>1287.3</v>
      </c>
      <c r="L2124" s="1">
        <v>45196</v>
      </c>
      <c r="M2124">
        <v>-3</v>
      </c>
      <c r="N2124" s="4">
        <f t="shared" si="33"/>
        <v>-3861.8999999999996</v>
      </c>
    </row>
    <row r="2125" spans="1:14" hidden="1" x14ac:dyDescent="0.25">
      <c r="A2125" t="s">
        <v>14</v>
      </c>
      <c r="B2125" t="s">
        <v>22</v>
      </c>
      <c r="C2125" t="s">
        <v>129</v>
      </c>
      <c r="D2125">
        <v>13342400150</v>
      </c>
      <c r="E2125" s="1">
        <v>45146</v>
      </c>
      <c r="F2125" s="1">
        <v>45146</v>
      </c>
      <c r="G2125">
        <v>10225009576</v>
      </c>
      <c r="H2125" t="s">
        <v>1755</v>
      </c>
      <c r="I2125" s="5">
        <v>1416.03</v>
      </c>
      <c r="J2125" s="1">
        <v>45206</v>
      </c>
      <c r="K2125" s="4">
        <v>1287.3</v>
      </c>
      <c r="L2125" s="1">
        <v>45196</v>
      </c>
      <c r="M2125">
        <v>-10</v>
      </c>
      <c r="N2125" s="4">
        <f t="shared" si="33"/>
        <v>-12873</v>
      </c>
    </row>
    <row r="2126" spans="1:14" hidden="1" x14ac:dyDescent="0.25">
      <c r="A2126" t="s">
        <v>14</v>
      </c>
      <c r="B2126" t="s">
        <v>22</v>
      </c>
      <c r="C2126" t="s">
        <v>129</v>
      </c>
      <c r="D2126">
        <v>13342400150</v>
      </c>
      <c r="E2126" s="1">
        <v>45152</v>
      </c>
      <c r="F2126" s="1">
        <v>45152</v>
      </c>
      <c r="G2126">
        <v>10279688211</v>
      </c>
      <c r="H2126" t="s">
        <v>1784</v>
      </c>
      <c r="I2126" s="5">
        <v>1416.03</v>
      </c>
      <c r="J2126" s="1">
        <v>45212</v>
      </c>
      <c r="K2126" s="4">
        <v>1287.3</v>
      </c>
      <c r="L2126" s="1">
        <v>45196</v>
      </c>
      <c r="M2126">
        <v>-16</v>
      </c>
      <c r="N2126" s="4">
        <f t="shared" si="33"/>
        <v>-20596.8</v>
      </c>
    </row>
    <row r="2127" spans="1:14" hidden="1" x14ac:dyDescent="0.25">
      <c r="A2127" t="s">
        <v>14</v>
      </c>
      <c r="B2127" t="s">
        <v>22</v>
      </c>
      <c r="C2127" t="s">
        <v>129</v>
      </c>
      <c r="D2127">
        <v>13342400150</v>
      </c>
      <c r="E2127" s="1">
        <v>45157</v>
      </c>
      <c r="F2127" s="1">
        <v>45157</v>
      </c>
      <c r="G2127">
        <v>10279734165</v>
      </c>
      <c r="H2127" t="s">
        <v>1789</v>
      </c>
      <c r="I2127" s="5">
        <v>1416.03</v>
      </c>
      <c r="J2127" s="1">
        <v>45217</v>
      </c>
      <c r="K2127" s="4">
        <v>1287.3</v>
      </c>
      <c r="L2127" s="1">
        <v>45196</v>
      </c>
      <c r="M2127">
        <v>-21</v>
      </c>
      <c r="N2127" s="4">
        <f t="shared" si="33"/>
        <v>-27033.3</v>
      </c>
    </row>
    <row r="2128" spans="1:14" hidden="1" x14ac:dyDescent="0.25">
      <c r="A2128" t="s">
        <v>14</v>
      </c>
      <c r="B2128" t="s">
        <v>22</v>
      </c>
      <c r="C2128" t="s">
        <v>129</v>
      </c>
      <c r="D2128">
        <v>13342400150</v>
      </c>
      <c r="E2128" s="1">
        <v>45166</v>
      </c>
      <c r="F2128" s="1">
        <v>45166</v>
      </c>
      <c r="G2128">
        <v>10333566985</v>
      </c>
      <c r="H2128" t="s">
        <v>1822</v>
      </c>
      <c r="I2128" s="5">
        <v>1416.03</v>
      </c>
      <c r="J2128" s="1">
        <v>45226</v>
      </c>
      <c r="K2128" s="4">
        <v>1287.3</v>
      </c>
      <c r="L2128" s="1">
        <v>45196</v>
      </c>
      <c r="M2128">
        <v>-30</v>
      </c>
      <c r="N2128" s="4">
        <f t="shared" si="33"/>
        <v>-38619</v>
      </c>
    </row>
    <row r="2129" spans="1:14" hidden="1" x14ac:dyDescent="0.25">
      <c r="A2129" t="s">
        <v>14</v>
      </c>
      <c r="B2129" t="s">
        <v>22</v>
      </c>
      <c r="C2129" t="s">
        <v>361</v>
      </c>
      <c r="D2129">
        <v>12432150154</v>
      </c>
      <c r="E2129" s="1">
        <v>45136</v>
      </c>
      <c r="F2129" s="1">
        <v>45136</v>
      </c>
      <c r="G2129">
        <v>10158592963</v>
      </c>
      <c r="H2129">
        <v>6000077412</v>
      </c>
      <c r="I2129" s="5">
        <v>1410.75</v>
      </c>
      <c r="J2129" s="1">
        <v>45196</v>
      </c>
      <c r="K2129" s="4">
        <v>1282.5</v>
      </c>
      <c r="L2129" s="1">
        <v>45196</v>
      </c>
      <c r="M2129">
        <v>0</v>
      </c>
      <c r="N2129" s="4">
        <f t="shared" si="33"/>
        <v>0</v>
      </c>
    </row>
    <row r="2130" spans="1:14" hidden="1" x14ac:dyDescent="0.25">
      <c r="A2130" t="s">
        <v>14</v>
      </c>
      <c r="B2130" t="s">
        <v>22</v>
      </c>
      <c r="C2130" t="s">
        <v>361</v>
      </c>
      <c r="D2130">
        <v>12432150154</v>
      </c>
      <c r="E2130" s="1">
        <v>45145</v>
      </c>
      <c r="F2130" s="1">
        <v>45145</v>
      </c>
      <c r="G2130">
        <v>10214373885</v>
      </c>
      <c r="H2130">
        <v>6000078866</v>
      </c>
      <c r="I2130" s="5">
        <v>1410.75</v>
      </c>
      <c r="J2130" s="1">
        <v>45205</v>
      </c>
      <c r="K2130" s="4">
        <v>1282.5</v>
      </c>
      <c r="L2130" s="1">
        <v>45196</v>
      </c>
      <c r="M2130">
        <v>-9</v>
      </c>
      <c r="N2130" s="4">
        <f t="shared" si="33"/>
        <v>-11542.5</v>
      </c>
    </row>
    <row r="2131" spans="1:14" hidden="1" x14ac:dyDescent="0.25">
      <c r="A2131" t="s">
        <v>14</v>
      </c>
      <c r="B2131" t="s">
        <v>22</v>
      </c>
      <c r="C2131" t="s">
        <v>361</v>
      </c>
      <c r="D2131">
        <v>12432150154</v>
      </c>
      <c r="E2131" s="1">
        <v>45161</v>
      </c>
      <c r="F2131" s="1">
        <v>45161</v>
      </c>
      <c r="G2131">
        <v>10311952175</v>
      </c>
      <c r="H2131">
        <v>6000081055</v>
      </c>
      <c r="I2131" s="5">
        <v>1410.75</v>
      </c>
      <c r="J2131" s="1">
        <v>45221</v>
      </c>
      <c r="K2131" s="4">
        <v>1282.5</v>
      </c>
      <c r="L2131" s="1">
        <v>45196</v>
      </c>
      <c r="M2131">
        <v>-25</v>
      </c>
      <c r="N2131" s="4">
        <f t="shared" si="33"/>
        <v>-32062.5</v>
      </c>
    </row>
    <row r="2132" spans="1:14" hidden="1" x14ac:dyDescent="0.25">
      <c r="A2132" t="s">
        <v>14</v>
      </c>
      <c r="B2132" t="s">
        <v>22</v>
      </c>
      <c r="C2132" t="s">
        <v>361</v>
      </c>
      <c r="D2132">
        <v>12432150154</v>
      </c>
      <c r="E2132" s="1">
        <v>45168</v>
      </c>
      <c r="F2132" s="1">
        <v>45168</v>
      </c>
      <c r="G2132">
        <v>10340867524</v>
      </c>
      <c r="H2132">
        <v>6000082917</v>
      </c>
      <c r="I2132" s="5">
        <v>1410.75</v>
      </c>
      <c r="J2132" s="1">
        <v>45228</v>
      </c>
      <c r="K2132" s="4">
        <v>1282.5</v>
      </c>
      <c r="L2132" s="1">
        <v>45196</v>
      </c>
      <c r="M2132">
        <v>-32</v>
      </c>
      <c r="N2132" s="4">
        <f t="shared" si="33"/>
        <v>-41040</v>
      </c>
    </row>
    <row r="2133" spans="1:14" hidden="1" x14ac:dyDescent="0.25">
      <c r="A2133" t="s">
        <v>14</v>
      </c>
      <c r="B2133" t="s">
        <v>22</v>
      </c>
      <c r="C2133" t="s">
        <v>1095</v>
      </c>
      <c r="D2133">
        <v>7599490963</v>
      </c>
      <c r="E2133" s="1">
        <v>45098</v>
      </c>
      <c r="F2133" s="1">
        <v>45098</v>
      </c>
      <c r="G2133">
        <v>9902038954</v>
      </c>
      <c r="H2133">
        <v>9270039699</v>
      </c>
      <c r="I2133" s="5">
        <v>1561.6</v>
      </c>
      <c r="J2133" s="1">
        <v>45158</v>
      </c>
      <c r="K2133" s="4">
        <v>1280</v>
      </c>
      <c r="L2133" s="1">
        <v>45163</v>
      </c>
      <c r="M2133">
        <v>5</v>
      </c>
      <c r="N2133" s="4">
        <f t="shared" si="33"/>
        <v>6400</v>
      </c>
    </row>
    <row r="2134" spans="1:14" hidden="1" x14ac:dyDescent="0.25">
      <c r="A2134" t="s">
        <v>14</v>
      </c>
      <c r="B2134" t="s">
        <v>22</v>
      </c>
      <c r="C2134" t="s">
        <v>82</v>
      </c>
      <c r="D2134">
        <v>4742650585</v>
      </c>
      <c r="E2134" s="1">
        <v>45104</v>
      </c>
      <c r="F2134" s="1">
        <v>45104</v>
      </c>
      <c r="G2134">
        <v>9929905001</v>
      </c>
      <c r="H2134" t="s">
        <v>1171</v>
      </c>
      <c r="I2134" s="5">
        <v>1554.28</v>
      </c>
      <c r="J2134" s="1">
        <v>45164</v>
      </c>
      <c r="K2134" s="4">
        <v>1274</v>
      </c>
      <c r="L2134" s="1">
        <v>45196</v>
      </c>
      <c r="M2134">
        <v>32</v>
      </c>
      <c r="N2134" s="4">
        <f t="shared" si="33"/>
        <v>40768</v>
      </c>
    </row>
    <row r="2135" spans="1:14" hidden="1" x14ac:dyDescent="0.25">
      <c r="A2135" t="s">
        <v>14</v>
      </c>
      <c r="B2135" t="s">
        <v>22</v>
      </c>
      <c r="C2135" t="s">
        <v>414</v>
      </c>
      <c r="D2135">
        <v>713510154</v>
      </c>
      <c r="E2135" s="1">
        <v>45090</v>
      </c>
      <c r="F2135" s="1">
        <v>45090</v>
      </c>
      <c r="G2135">
        <v>9833493581</v>
      </c>
      <c r="H2135" t="s">
        <v>939</v>
      </c>
      <c r="I2135" s="5">
        <v>1400.3</v>
      </c>
      <c r="J2135" s="1">
        <v>45150</v>
      </c>
      <c r="K2135" s="4">
        <v>1273</v>
      </c>
      <c r="L2135" s="1">
        <v>45163</v>
      </c>
      <c r="M2135">
        <v>13</v>
      </c>
      <c r="N2135" s="4">
        <f t="shared" si="33"/>
        <v>16549</v>
      </c>
    </row>
    <row r="2136" spans="1:14" hidden="1" x14ac:dyDescent="0.25">
      <c r="A2136" t="s">
        <v>14</v>
      </c>
      <c r="B2136" t="s">
        <v>22</v>
      </c>
      <c r="C2136" t="s">
        <v>1429</v>
      </c>
      <c r="D2136">
        <v>7268450587</v>
      </c>
      <c r="E2136" s="1">
        <v>45121</v>
      </c>
      <c r="F2136" s="1">
        <v>45121</v>
      </c>
      <c r="G2136">
        <v>10047094158</v>
      </c>
      <c r="H2136">
        <v>10</v>
      </c>
      <c r="I2136" s="5">
        <v>1400</v>
      </c>
      <c r="J2136" s="1">
        <v>45138</v>
      </c>
      <c r="K2136" s="4">
        <v>1272.73</v>
      </c>
      <c r="L2136" s="1">
        <v>45127</v>
      </c>
      <c r="M2136">
        <v>-11</v>
      </c>
      <c r="N2136" s="4">
        <f t="shared" si="33"/>
        <v>-14000.03</v>
      </c>
    </row>
    <row r="2137" spans="1:14" hidden="1" x14ac:dyDescent="0.25">
      <c r="A2137" t="s">
        <v>14</v>
      </c>
      <c r="B2137" t="s">
        <v>22</v>
      </c>
      <c r="C2137" t="s">
        <v>463</v>
      </c>
      <c r="D2137">
        <v>10852890150</v>
      </c>
      <c r="E2137" s="1">
        <v>45075</v>
      </c>
      <c r="F2137" s="1">
        <v>45075</v>
      </c>
      <c r="G2137">
        <v>9731696959</v>
      </c>
      <c r="H2137">
        <v>5916122831</v>
      </c>
      <c r="I2137" s="5">
        <v>1544.48</v>
      </c>
      <c r="J2137" s="1">
        <v>45135</v>
      </c>
      <c r="K2137" s="4">
        <v>1265.97</v>
      </c>
      <c r="L2137" s="1">
        <v>45196</v>
      </c>
      <c r="M2137">
        <v>61</v>
      </c>
      <c r="N2137" s="4">
        <f t="shared" si="33"/>
        <v>77224.17</v>
      </c>
    </row>
    <row r="2138" spans="1:14" hidden="1" x14ac:dyDescent="0.25">
      <c r="A2138" t="s">
        <v>14</v>
      </c>
      <c r="B2138" t="s">
        <v>22</v>
      </c>
      <c r="C2138" t="s">
        <v>346</v>
      </c>
      <c r="D2138">
        <v>1260340482</v>
      </c>
      <c r="E2138" s="1">
        <v>45094</v>
      </c>
      <c r="F2138" s="1">
        <v>45094</v>
      </c>
      <c r="G2138">
        <v>9859740595</v>
      </c>
      <c r="H2138" t="s">
        <v>979</v>
      </c>
      <c r="I2138" s="5">
        <v>1539.64</v>
      </c>
      <c r="J2138" s="1">
        <v>45154</v>
      </c>
      <c r="K2138" s="4">
        <v>1262</v>
      </c>
      <c r="L2138" s="1">
        <v>45163</v>
      </c>
      <c r="M2138">
        <v>9</v>
      </c>
      <c r="N2138" s="4">
        <f t="shared" si="33"/>
        <v>11358</v>
      </c>
    </row>
    <row r="2139" spans="1:14" hidden="1" x14ac:dyDescent="0.25">
      <c r="A2139" t="s">
        <v>14</v>
      </c>
      <c r="B2139" t="s">
        <v>22</v>
      </c>
      <c r="C2139" t="s">
        <v>56</v>
      </c>
      <c r="D2139">
        <v>6516000962</v>
      </c>
      <c r="E2139" s="1">
        <v>44947</v>
      </c>
      <c r="F2139" s="1">
        <v>44947</v>
      </c>
      <c r="G2139">
        <v>8874752976</v>
      </c>
      <c r="H2139">
        <v>8500125366</v>
      </c>
      <c r="I2139" s="5">
        <v>1386.09</v>
      </c>
      <c r="J2139" s="1">
        <v>45007</v>
      </c>
      <c r="K2139" s="4">
        <v>1260.08</v>
      </c>
      <c r="L2139" s="1">
        <v>45196</v>
      </c>
      <c r="M2139">
        <v>189</v>
      </c>
      <c r="N2139" s="4">
        <f t="shared" si="33"/>
        <v>238155.12</v>
      </c>
    </row>
    <row r="2140" spans="1:14" hidden="1" x14ac:dyDescent="0.25">
      <c r="A2140" t="s">
        <v>14</v>
      </c>
      <c r="B2140" t="s">
        <v>22</v>
      </c>
      <c r="C2140" t="s">
        <v>27</v>
      </c>
      <c r="D2140">
        <v>9238800156</v>
      </c>
      <c r="E2140" s="1">
        <v>44994</v>
      </c>
      <c r="F2140" s="1">
        <v>44994</v>
      </c>
      <c r="G2140">
        <v>9188472748</v>
      </c>
      <c r="H2140">
        <v>1209574963</v>
      </c>
      <c r="I2140" s="5">
        <v>1310.4000000000001</v>
      </c>
      <c r="J2140" s="1">
        <v>45054</v>
      </c>
      <c r="K2140" s="4">
        <v>1260</v>
      </c>
      <c r="L2140" s="1">
        <v>45196</v>
      </c>
      <c r="M2140">
        <v>142</v>
      </c>
      <c r="N2140" s="4">
        <f t="shared" si="33"/>
        <v>178920</v>
      </c>
    </row>
    <row r="2141" spans="1:14" hidden="1" x14ac:dyDescent="0.25">
      <c r="A2141" t="s">
        <v>14</v>
      </c>
      <c r="B2141" t="s">
        <v>22</v>
      </c>
      <c r="C2141" t="s">
        <v>636</v>
      </c>
      <c r="D2141">
        <v>422760587</v>
      </c>
      <c r="E2141" s="1">
        <v>45097</v>
      </c>
      <c r="F2141" s="1">
        <v>45097</v>
      </c>
      <c r="G2141">
        <v>9888217840</v>
      </c>
      <c r="H2141">
        <v>2023000010029530</v>
      </c>
      <c r="I2141" s="5">
        <v>1386</v>
      </c>
      <c r="J2141" s="1">
        <v>45157</v>
      </c>
      <c r="K2141" s="4">
        <v>1260</v>
      </c>
      <c r="L2141" s="1">
        <v>45134</v>
      </c>
      <c r="M2141">
        <v>-23</v>
      </c>
      <c r="N2141" s="4">
        <f t="shared" si="33"/>
        <v>-28980</v>
      </c>
    </row>
    <row r="2142" spans="1:14" hidden="1" x14ac:dyDescent="0.25">
      <c r="A2142" t="s">
        <v>14</v>
      </c>
      <c r="B2142" t="s">
        <v>22</v>
      </c>
      <c r="C2142" t="s">
        <v>690</v>
      </c>
      <c r="D2142">
        <v>3663160962</v>
      </c>
      <c r="E2142" s="1">
        <v>45103</v>
      </c>
      <c r="F2142" s="1">
        <v>45103</v>
      </c>
      <c r="G2142">
        <v>9920479292</v>
      </c>
      <c r="H2142">
        <v>2312208</v>
      </c>
      <c r="I2142" s="5">
        <v>1386</v>
      </c>
      <c r="J2142" s="1">
        <v>45163</v>
      </c>
      <c r="K2142" s="4">
        <v>1260</v>
      </c>
      <c r="L2142" s="1">
        <v>45135</v>
      </c>
      <c r="M2142">
        <v>-28</v>
      </c>
      <c r="N2142" s="4">
        <f t="shared" si="33"/>
        <v>-35280</v>
      </c>
    </row>
    <row r="2143" spans="1:14" hidden="1" x14ac:dyDescent="0.25">
      <c r="A2143" t="s">
        <v>14</v>
      </c>
      <c r="B2143" t="s">
        <v>22</v>
      </c>
      <c r="C2143" t="s">
        <v>401</v>
      </c>
      <c r="D2143">
        <v>6324460150</v>
      </c>
      <c r="E2143" s="1">
        <v>45105</v>
      </c>
      <c r="F2143" s="1">
        <v>45105</v>
      </c>
      <c r="G2143">
        <v>9933311295</v>
      </c>
      <c r="H2143">
        <v>2233057508</v>
      </c>
      <c r="I2143" s="5">
        <v>1537.2</v>
      </c>
      <c r="J2143" s="1">
        <v>45165</v>
      </c>
      <c r="K2143" s="4">
        <v>1260</v>
      </c>
      <c r="L2143" s="1">
        <v>45134</v>
      </c>
      <c r="M2143">
        <v>-31</v>
      </c>
      <c r="N2143" s="4">
        <f t="shared" si="33"/>
        <v>-39060</v>
      </c>
    </row>
    <row r="2144" spans="1:14" hidden="1" x14ac:dyDescent="0.25">
      <c r="A2144" t="s">
        <v>14</v>
      </c>
      <c r="B2144" t="s">
        <v>22</v>
      </c>
      <c r="C2144" t="s">
        <v>349</v>
      </c>
      <c r="D2144">
        <v>674840152</v>
      </c>
      <c r="E2144" s="1">
        <v>45108</v>
      </c>
      <c r="F2144" s="1">
        <v>45108</v>
      </c>
      <c r="G2144">
        <v>9965619612</v>
      </c>
      <c r="H2144">
        <v>5302580712</v>
      </c>
      <c r="I2144" s="5">
        <v>1537.2</v>
      </c>
      <c r="J2144" s="1">
        <v>45168</v>
      </c>
      <c r="K2144" s="4">
        <v>1260</v>
      </c>
      <c r="L2144" s="1">
        <v>45134</v>
      </c>
      <c r="M2144">
        <v>-34</v>
      </c>
      <c r="N2144" s="4">
        <f t="shared" si="33"/>
        <v>-42840</v>
      </c>
    </row>
    <row r="2145" spans="1:14" hidden="1" x14ac:dyDescent="0.25">
      <c r="A2145" t="s">
        <v>14</v>
      </c>
      <c r="B2145" t="s">
        <v>22</v>
      </c>
      <c r="C2145" t="s">
        <v>66</v>
      </c>
      <c r="D2145">
        <v>803890151</v>
      </c>
      <c r="E2145" s="1">
        <v>45087</v>
      </c>
      <c r="F2145" s="1">
        <v>45087</v>
      </c>
      <c r="G2145">
        <v>9805746875</v>
      </c>
      <c r="H2145">
        <v>232037272</v>
      </c>
      <c r="I2145" s="5">
        <v>1535.25</v>
      </c>
      <c r="J2145" s="1">
        <v>45147</v>
      </c>
      <c r="K2145" s="4">
        <v>1258.4000000000001</v>
      </c>
      <c r="L2145" s="1">
        <v>45134</v>
      </c>
      <c r="M2145">
        <v>-13</v>
      </c>
      <c r="N2145" s="4">
        <f t="shared" si="33"/>
        <v>-16359.2</v>
      </c>
    </row>
    <row r="2146" spans="1:14" hidden="1" x14ac:dyDescent="0.25">
      <c r="A2146" t="s">
        <v>14</v>
      </c>
      <c r="B2146" t="s">
        <v>22</v>
      </c>
      <c r="C2146" t="s">
        <v>163</v>
      </c>
      <c r="D2146">
        <v>14883281009</v>
      </c>
      <c r="E2146" s="1">
        <v>45028</v>
      </c>
      <c r="F2146" s="1">
        <v>45028</v>
      </c>
      <c r="G2146">
        <v>9414275134</v>
      </c>
      <c r="H2146" t="s">
        <v>396</v>
      </c>
      <c r="I2146" s="5">
        <v>1383.53</v>
      </c>
      <c r="J2146" s="1">
        <v>45046</v>
      </c>
      <c r="K2146" s="4">
        <v>1257.75</v>
      </c>
      <c r="L2146" s="1">
        <v>45141</v>
      </c>
      <c r="M2146">
        <v>95</v>
      </c>
      <c r="N2146" s="4">
        <f t="shared" si="33"/>
        <v>119486.25</v>
      </c>
    </row>
    <row r="2147" spans="1:14" hidden="1" x14ac:dyDescent="0.25">
      <c r="A2147" t="s">
        <v>14</v>
      </c>
      <c r="B2147" t="s">
        <v>22</v>
      </c>
      <c r="C2147" t="s">
        <v>163</v>
      </c>
      <c r="D2147">
        <v>14883281009</v>
      </c>
      <c r="E2147" s="1">
        <v>45028</v>
      </c>
      <c r="F2147" s="1">
        <v>45028</v>
      </c>
      <c r="G2147">
        <v>9414366589</v>
      </c>
      <c r="H2147" t="s">
        <v>397</v>
      </c>
      <c r="I2147" s="5">
        <v>1383.53</v>
      </c>
      <c r="J2147" s="1">
        <v>45046</v>
      </c>
      <c r="K2147" s="4">
        <v>1257.75</v>
      </c>
      <c r="L2147" s="1">
        <v>45141</v>
      </c>
      <c r="M2147">
        <v>95</v>
      </c>
      <c r="N2147" s="4">
        <f t="shared" si="33"/>
        <v>119486.25</v>
      </c>
    </row>
    <row r="2148" spans="1:14" hidden="1" x14ac:dyDescent="0.25">
      <c r="A2148" t="s">
        <v>14</v>
      </c>
      <c r="B2148" t="s">
        <v>22</v>
      </c>
      <c r="C2148" t="s">
        <v>163</v>
      </c>
      <c r="D2148">
        <v>14883281009</v>
      </c>
      <c r="E2148" s="1">
        <v>45077</v>
      </c>
      <c r="F2148" s="1">
        <v>45077</v>
      </c>
      <c r="G2148">
        <v>9750796511</v>
      </c>
      <c r="H2148" t="s">
        <v>802</v>
      </c>
      <c r="I2148" s="5">
        <v>1383.53</v>
      </c>
      <c r="J2148" s="1">
        <v>45107</v>
      </c>
      <c r="K2148" s="4">
        <v>1257.75</v>
      </c>
      <c r="L2148" s="1">
        <v>45141</v>
      </c>
      <c r="M2148">
        <v>34</v>
      </c>
      <c r="N2148" s="4">
        <f t="shared" si="33"/>
        <v>42763.5</v>
      </c>
    </row>
    <row r="2149" spans="1:14" hidden="1" x14ac:dyDescent="0.25">
      <c r="A2149" t="s">
        <v>14</v>
      </c>
      <c r="B2149" t="s">
        <v>22</v>
      </c>
      <c r="C2149" t="s">
        <v>163</v>
      </c>
      <c r="D2149">
        <v>14883281009</v>
      </c>
      <c r="E2149" s="1">
        <v>45078</v>
      </c>
      <c r="F2149" s="1">
        <v>45078</v>
      </c>
      <c r="G2149">
        <v>9750808898</v>
      </c>
      <c r="H2149" t="s">
        <v>803</v>
      </c>
      <c r="I2149" s="5">
        <v>1383.53</v>
      </c>
      <c r="J2149" s="1">
        <v>45107</v>
      </c>
      <c r="K2149" s="4">
        <v>1257.75</v>
      </c>
      <c r="L2149" s="1">
        <v>45141</v>
      </c>
      <c r="M2149">
        <v>34</v>
      </c>
      <c r="N2149" s="4">
        <f t="shared" si="33"/>
        <v>42763.5</v>
      </c>
    </row>
    <row r="2150" spans="1:14" hidden="1" x14ac:dyDescent="0.25">
      <c r="A2150" t="s">
        <v>14</v>
      </c>
      <c r="B2150" t="s">
        <v>22</v>
      </c>
      <c r="C2150" t="s">
        <v>163</v>
      </c>
      <c r="D2150">
        <v>14883281009</v>
      </c>
      <c r="E2150" s="1">
        <v>45078</v>
      </c>
      <c r="F2150" s="1">
        <v>45078</v>
      </c>
      <c r="G2150">
        <v>9750816460</v>
      </c>
      <c r="H2150" t="s">
        <v>804</v>
      </c>
      <c r="I2150" s="5">
        <v>1383.53</v>
      </c>
      <c r="J2150" s="1">
        <v>45107</v>
      </c>
      <c r="K2150" s="4">
        <v>1257.75</v>
      </c>
      <c r="L2150" s="1">
        <v>45141</v>
      </c>
      <c r="M2150">
        <v>34</v>
      </c>
      <c r="N2150" s="4">
        <f t="shared" si="33"/>
        <v>42763.5</v>
      </c>
    </row>
    <row r="2151" spans="1:14" hidden="1" x14ac:dyDescent="0.25">
      <c r="A2151" t="s">
        <v>14</v>
      </c>
      <c r="B2151" t="s">
        <v>22</v>
      </c>
      <c r="C2151" t="s">
        <v>163</v>
      </c>
      <c r="D2151">
        <v>14883281009</v>
      </c>
      <c r="E2151" s="1">
        <v>45103</v>
      </c>
      <c r="F2151" s="1">
        <v>45103</v>
      </c>
      <c r="G2151">
        <v>9923536662</v>
      </c>
      <c r="H2151" t="s">
        <v>1124</v>
      </c>
      <c r="I2151" s="5">
        <v>1383.53</v>
      </c>
      <c r="J2151" s="1">
        <v>45107</v>
      </c>
      <c r="K2151" s="4">
        <v>1257.75</v>
      </c>
      <c r="L2151" s="1">
        <v>45141</v>
      </c>
      <c r="M2151">
        <v>34</v>
      </c>
      <c r="N2151" s="4">
        <f t="shared" si="33"/>
        <v>42763.5</v>
      </c>
    </row>
    <row r="2152" spans="1:14" hidden="1" x14ac:dyDescent="0.25">
      <c r="A2152" t="s">
        <v>14</v>
      </c>
      <c r="B2152" t="s">
        <v>22</v>
      </c>
      <c r="C2152" t="s">
        <v>163</v>
      </c>
      <c r="D2152">
        <v>14883281009</v>
      </c>
      <c r="E2152" s="1">
        <v>45103</v>
      </c>
      <c r="F2152" s="1">
        <v>45103</v>
      </c>
      <c r="G2152">
        <v>9923543664</v>
      </c>
      <c r="H2152" t="s">
        <v>1125</v>
      </c>
      <c r="I2152" s="5">
        <v>1383.53</v>
      </c>
      <c r="J2152" s="1">
        <v>45107</v>
      </c>
      <c r="K2152" s="4">
        <v>1257.75</v>
      </c>
      <c r="L2152" s="1">
        <v>45141</v>
      </c>
      <c r="M2152">
        <v>34</v>
      </c>
      <c r="N2152" s="4">
        <f t="shared" si="33"/>
        <v>42763.5</v>
      </c>
    </row>
    <row r="2153" spans="1:14" hidden="1" x14ac:dyDescent="0.25">
      <c r="A2153" t="s">
        <v>14</v>
      </c>
      <c r="B2153" t="s">
        <v>22</v>
      </c>
      <c r="C2153" t="s">
        <v>163</v>
      </c>
      <c r="D2153">
        <v>14883281009</v>
      </c>
      <c r="E2153" s="1">
        <v>45104</v>
      </c>
      <c r="F2153" s="1">
        <v>45104</v>
      </c>
      <c r="G2153">
        <v>9931322385</v>
      </c>
      <c r="H2153" t="s">
        <v>1176</v>
      </c>
      <c r="I2153" s="5">
        <v>1383.53</v>
      </c>
      <c r="J2153" s="1">
        <v>45138</v>
      </c>
      <c r="K2153" s="4">
        <v>1257.75</v>
      </c>
      <c r="L2153" s="1">
        <v>45141</v>
      </c>
      <c r="M2153">
        <v>3</v>
      </c>
      <c r="N2153" s="4">
        <f t="shared" si="33"/>
        <v>3773.25</v>
      </c>
    </row>
    <row r="2154" spans="1:14" hidden="1" x14ac:dyDescent="0.25">
      <c r="A2154" t="s">
        <v>14</v>
      </c>
      <c r="B2154" t="s">
        <v>22</v>
      </c>
      <c r="C2154" t="s">
        <v>163</v>
      </c>
      <c r="D2154">
        <v>14883281009</v>
      </c>
      <c r="E2154" s="1">
        <v>45131</v>
      </c>
      <c r="F2154" s="1">
        <v>45131</v>
      </c>
      <c r="G2154">
        <v>10116435799</v>
      </c>
      <c r="H2154" t="s">
        <v>1544</v>
      </c>
      <c r="I2154" s="5">
        <v>1383.53</v>
      </c>
      <c r="J2154" s="1">
        <v>45169</v>
      </c>
      <c r="K2154" s="4">
        <v>1257.75</v>
      </c>
      <c r="L2154" s="1">
        <v>45189</v>
      </c>
      <c r="M2154">
        <v>20</v>
      </c>
      <c r="N2154" s="4">
        <f t="shared" si="33"/>
        <v>25155</v>
      </c>
    </row>
    <row r="2155" spans="1:14" hidden="1" x14ac:dyDescent="0.25">
      <c r="A2155" t="s">
        <v>14</v>
      </c>
      <c r="B2155" t="s">
        <v>22</v>
      </c>
      <c r="C2155" t="s">
        <v>447</v>
      </c>
      <c r="D2155">
        <v>100190610</v>
      </c>
      <c r="E2155" s="1">
        <v>45063</v>
      </c>
      <c r="F2155" s="1">
        <v>45063</v>
      </c>
      <c r="G2155">
        <v>9660677154</v>
      </c>
      <c r="H2155">
        <v>9547059159</v>
      </c>
      <c r="I2155" s="5">
        <v>1533.54</v>
      </c>
      <c r="J2155" s="1">
        <v>45124</v>
      </c>
      <c r="K2155" s="4">
        <v>1257</v>
      </c>
      <c r="L2155" s="1">
        <v>45134</v>
      </c>
      <c r="M2155">
        <v>10</v>
      </c>
      <c r="N2155" s="4">
        <f t="shared" si="33"/>
        <v>12570</v>
      </c>
    </row>
    <row r="2156" spans="1:14" hidden="1" x14ac:dyDescent="0.25">
      <c r="A2156" t="s">
        <v>14</v>
      </c>
      <c r="B2156" t="s">
        <v>22</v>
      </c>
      <c r="C2156" t="s">
        <v>328</v>
      </c>
      <c r="D2156">
        <v>12146481002</v>
      </c>
      <c r="E2156" s="1">
        <v>45097</v>
      </c>
      <c r="F2156" s="1">
        <v>45097</v>
      </c>
      <c r="G2156">
        <v>9890315273</v>
      </c>
      <c r="H2156">
        <v>1961</v>
      </c>
      <c r="I2156" s="5">
        <v>1381.67</v>
      </c>
      <c r="J2156" s="1">
        <v>45157</v>
      </c>
      <c r="K2156" s="4">
        <v>1256.06</v>
      </c>
      <c r="L2156" s="1">
        <v>45134</v>
      </c>
      <c r="M2156">
        <v>-23</v>
      </c>
      <c r="N2156" s="4">
        <f t="shared" si="33"/>
        <v>-28889.379999999997</v>
      </c>
    </row>
    <row r="2157" spans="1:14" hidden="1" x14ac:dyDescent="0.25">
      <c r="A2157" t="s">
        <v>14</v>
      </c>
      <c r="B2157" t="s">
        <v>22</v>
      </c>
      <c r="C2157" t="s">
        <v>328</v>
      </c>
      <c r="D2157">
        <v>12146481002</v>
      </c>
      <c r="E2157" s="1">
        <v>45113</v>
      </c>
      <c r="F2157" s="1">
        <v>45113</v>
      </c>
      <c r="G2157">
        <v>9988550990</v>
      </c>
      <c r="H2157">
        <v>2151</v>
      </c>
      <c r="I2157" s="5">
        <v>1381.67</v>
      </c>
      <c r="J2157" s="1">
        <v>45173</v>
      </c>
      <c r="K2157" s="4">
        <v>1256.06</v>
      </c>
      <c r="L2157" s="1">
        <v>45196</v>
      </c>
      <c r="M2157">
        <v>23</v>
      </c>
      <c r="N2157" s="4">
        <f t="shared" si="33"/>
        <v>28889.379999999997</v>
      </c>
    </row>
    <row r="2158" spans="1:14" hidden="1" x14ac:dyDescent="0.25">
      <c r="A2158" t="s">
        <v>14</v>
      </c>
      <c r="B2158" t="s">
        <v>22</v>
      </c>
      <c r="C2158" t="s">
        <v>328</v>
      </c>
      <c r="D2158">
        <v>12146481002</v>
      </c>
      <c r="E2158" s="1">
        <v>45139</v>
      </c>
      <c r="F2158" s="1">
        <v>45139</v>
      </c>
      <c r="G2158">
        <v>10159755351</v>
      </c>
      <c r="H2158">
        <v>2478</v>
      </c>
      <c r="I2158" s="5">
        <v>1381.67</v>
      </c>
      <c r="J2158" s="1">
        <v>45199</v>
      </c>
      <c r="K2158" s="4">
        <v>1256.06</v>
      </c>
      <c r="L2158" s="1">
        <v>45196</v>
      </c>
      <c r="M2158">
        <v>-3</v>
      </c>
      <c r="N2158" s="4">
        <f t="shared" si="33"/>
        <v>-3768.18</v>
      </c>
    </row>
    <row r="2159" spans="1:14" hidden="1" x14ac:dyDescent="0.25">
      <c r="A2159" t="s">
        <v>14</v>
      </c>
      <c r="B2159" t="s">
        <v>22</v>
      </c>
      <c r="C2159" t="s">
        <v>636</v>
      </c>
      <c r="D2159">
        <v>422760587</v>
      </c>
      <c r="E2159" s="1">
        <v>45098</v>
      </c>
      <c r="F2159" s="1">
        <v>45098</v>
      </c>
      <c r="G2159">
        <v>9896216110</v>
      </c>
      <c r="H2159">
        <v>2023000010029820</v>
      </c>
      <c r="I2159" s="5">
        <v>1378.32</v>
      </c>
      <c r="J2159" s="1">
        <v>45158</v>
      </c>
      <c r="K2159" s="4">
        <v>1253.02</v>
      </c>
      <c r="L2159" s="1">
        <v>45196</v>
      </c>
      <c r="M2159">
        <v>38</v>
      </c>
      <c r="N2159" s="4">
        <f t="shared" si="33"/>
        <v>47614.76</v>
      </c>
    </row>
    <row r="2160" spans="1:14" hidden="1" x14ac:dyDescent="0.25">
      <c r="A2160" t="s">
        <v>14</v>
      </c>
      <c r="B2160" t="s">
        <v>22</v>
      </c>
      <c r="C2160" t="s">
        <v>586</v>
      </c>
      <c r="D2160">
        <v>14929271006</v>
      </c>
      <c r="E2160" s="1">
        <v>45050</v>
      </c>
      <c r="F2160" s="1">
        <v>45050</v>
      </c>
      <c r="G2160">
        <v>9549458924</v>
      </c>
      <c r="H2160">
        <v>28</v>
      </c>
      <c r="I2160" s="5">
        <v>1525</v>
      </c>
      <c r="J2160" s="1">
        <v>45077</v>
      </c>
      <c r="K2160" s="4">
        <v>1250</v>
      </c>
      <c r="L2160" s="1">
        <v>45175</v>
      </c>
      <c r="M2160">
        <v>98</v>
      </c>
      <c r="N2160" s="4">
        <f t="shared" si="33"/>
        <v>122500</v>
      </c>
    </row>
    <row r="2161" spans="1:14" hidden="1" x14ac:dyDescent="0.25">
      <c r="A2161" t="s">
        <v>14</v>
      </c>
      <c r="B2161" t="s">
        <v>22</v>
      </c>
      <c r="C2161" t="s">
        <v>586</v>
      </c>
      <c r="D2161">
        <v>14929271006</v>
      </c>
      <c r="E2161" s="1">
        <v>45077</v>
      </c>
      <c r="F2161" s="1">
        <v>45077</v>
      </c>
      <c r="G2161">
        <v>9744852882</v>
      </c>
      <c r="H2161">
        <v>29</v>
      </c>
      <c r="I2161" s="5">
        <v>1525</v>
      </c>
      <c r="J2161" s="1">
        <v>45107</v>
      </c>
      <c r="K2161" s="4">
        <v>1250</v>
      </c>
      <c r="L2161" s="1">
        <v>45175</v>
      </c>
      <c r="M2161">
        <v>68</v>
      </c>
      <c r="N2161" s="4">
        <f t="shared" si="33"/>
        <v>85000</v>
      </c>
    </row>
    <row r="2162" spans="1:14" hidden="1" x14ac:dyDescent="0.25">
      <c r="A2162" t="s">
        <v>14</v>
      </c>
      <c r="B2162" t="s">
        <v>22</v>
      </c>
      <c r="C2162" t="s">
        <v>490</v>
      </c>
      <c r="D2162">
        <v>6912570964</v>
      </c>
      <c r="E2162" s="1">
        <v>45095</v>
      </c>
      <c r="F2162" s="1">
        <v>45095</v>
      </c>
      <c r="G2162">
        <v>9873622257</v>
      </c>
      <c r="H2162">
        <v>98936908</v>
      </c>
      <c r="I2162" s="5">
        <v>1522.56</v>
      </c>
      <c r="J2162" s="1">
        <v>45155</v>
      </c>
      <c r="K2162" s="4">
        <v>1248</v>
      </c>
      <c r="L2162" s="1">
        <v>45134</v>
      </c>
      <c r="M2162">
        <v>-21</v>
      </c>
      <c r="N2162" s="4">
        <f t="shared" si="33"/>
        <v>-26208</v>
      </c>
    </row>
    <row r="2163" spans="1:14" hidden="1" x14ac:dyDescent="0.25">
      <c r="A2163" t="s">
        <v>14</v>
      </c>
      <c r="B2163" t="s">
        <v>22</v>
      </c>
      <c r="C2163" t="s">
        <v>27</v>
      </c>
      <c r="D2163">
        <v>9238800156</v>
      </c>
      <c r="E2163" s="1">
        <v>45098</v>
      </c>
      <c r="F2163" s="1">
        <v>45098</v>
      </c>
      <c r="G2163">
        <v>9896003682</v>
      </c>
      <c r="H2163">
        <v>1209709191</v>
      </c>
      <c r="I2163" s="5">
        <v>1514.69</v>
      </c>
      <c r="J2163" s="1">
        <v>45158</v>
      </c>
      <c r="K2163" s="4">
        <v>1241.55</v>
      </c>
      <c r="L2163" s="1">
        <v>45196</v>
      </c>
      <c r="M2163">
        <v>38</v>
      </c>
      <c r="N2163" s="4">
        <f t="shared" si="33"/>
        <v>47178.9</v>
      </c>
    </row>
    <row r="2164" spans="1:14" hidden="1" x14ac:dyDescent="0.25">
      <c r="A2164" t="s">
        <v>14</v>
      </c>
      <c r="B2164" t="s">
        <v>22</v>
      </c>
      <c r="C2164" t="s">
        <v>129</v>
      </c>
      <c r="D2164">
        <v>13342400150</v>
      </c>
      <c r="E2164" s="1">
        <v>45040</v>
      </c>
      <c r="F2164" s="1">
        <v>45040</v>
      </c>
      <c r="G2164">
        <v>9506058846</v>
      </c>
      <c r="H2164" t="s">
        <v>534</v>
      </c>
      <c r="I2164" s="5">
        <v>1364</v>
      </c>
      <c r="J2164" s="1">
        <v>45100</v>
      </c>
      <c r="K2164" s="4">
        <v>1240</v>
      </c>
      <c r="L2164" s="1">
        <v>45134</v>
      </c>
      <c r="M2164">
        <v>34</v>
      </c>
      <c r="N2164" s="4">
        <f t="shared" si="33"/>
        <v>42160</v>
      </c>
    </row>
    <row r="2165" spans="1:14" hidden="1" x14ac:dyDescent="0.25">
      <c r="A2165" t="s">
        <v>14</v>
      </c>
      <c r="B2165" t="s">
        <v>22</v>
      </c>
      <c r="C2165" t="s">
        <v>170</v>
      </c>
      <c r="D2165">
        <v>7246691005</v>
      </c>
      <c r="E2165" s="1">
        <v>45147</v>
      </c>
      <c r="F2165" s="1">
        <v>45147</v>
      </c>
      <c r="G2165">
        <v>10233429235</v>
      </c>
      <c r="H2165" t="s">
        <v>1768</v>
      </c>
      <c r="I2165" s="5">
        <v>1512.8</v>
      </c>
      <c r="J2165" s="1">
        <v>45207</v>
      </c>
      <c r="K2165" s="4">
        <v>1240</v>
      </c>
      <c r="L2165" s="1">
        <v>45196</v>
      </c>
      <c r="M2165">
        <v>-11</v>
      </c>
      <c r="N2165" s="4">
        <f t="shared" si="33"/>
        <v>-13640</v>
      </c>
    </row>
    <row r="2166" spans="1:14" hidden="1" x14ac:dyDescent="0.25">
      <c r="A2166" t="s">
        <v>14</v>
      </c>
      <c r="B2166" t="s">
        <v>22</v>
      </c>
      <c r="C2166" t="s">
        <v>401</v>
      </c>
      <c r="D2166">
        <v>6324460150</v>
      </c>
      <c r="E2166" s="1">
        <v>45142</v>
      </c>
      <c r="F2166" s="1">
        <v>45142</v>
      </c>
      <c r="G2166">
        <v>10206426517</v>
      </c>
      <c r="H2166">
        <v>2233071825</v>
      </c>
      <c r="I2166" s="5">
        <v>1506.7</v>
      </c>
      <c r="J2166" s="1">
        <v>45202</v>
      </c>
      <c r="K2166" s="4">
        <v>1235</v>
      </c>
      <c r="L2166" s="1">
        <v>45196</v>
      </c>
      <c r="M2166">
        <v>-6</v>
      </c>
      <c r="N2166" s="4">
        <f t="shared" si="33"/>
        <v>-7410</v>
      </c>
    </row>
    <row r="2167" spans="1:14" hidden="1" x14ac:dyDescent="0.25">
      <c r="A2167" t="s">
        <v>14</v>
      </c>
      <c r="B2167" t="s">
        <v>22</v>
      </c>
      <c r="C2167" t="s">
        <v>129</v>
      </c>
      <c r="D2167">
        <v>13342400150</v>
      </c>
      <c r="E2167" s="1">
        <v>45139</v>
      </c>
      <c r="F2167" s="1">
        <v>45139</v>
      </c>
      <c r="G2167">
        <v>10175291062</v>
      </c>
      <c r="H2167" t="s">
        <v>1669</v>
      </c>
      <c r="I2167" s="5">
        <v>1357.46</v>
      </c>
      <c r="J2167" s="1">
        <v>45199</v>
      </c>
      <c r="K2167" s="4">
        <v>1234.05</v>
      </c>
      <c r="L2167" s="1">
        <v>45196</v>
      </c>
      <c r="M2167">
        <v>-3</v>
      </c>
      <c r="N2167" s="4">
        <f t="shared" si="33"/>
        <v>-3702.1499999999996</v>
      </c>
    </row>
    <row r="2168" spans="1:14" hidden="1" x14ac:dyDescent="0.25">
      <c r="A2168" t="s">
        <v>14</v>
      </c>
      <c r="B2168" t="s">
        <v>22</v>
      </c>
      <c r="C2168" t="s">
        <v>172</v>
      </c>
      <c r="D2168">
        <v>8082461008</v>
      </c>
      <c r="E2168" s="1">
        <v>45098</v>
      </c>
      <c r="F2168" s="1">
        <v>45098</v>
      </c>
      <c r="G2168">
        <v>9902118746</v>
      </c>
      <c r="H2168">
        <v>23153208</v>
      </c>
      <c r="I2168" s="5">
        <v>1504.26</v>
      </c>
      <c r="J2168" s="1">
        <v>45158</v>
      </c>
      <c r="K2168" s="4">
        <v>1233</v>
      </c>
      <c r="L2168" s="1">
        <v>45134</v>
      </c>
      <c r="M2168">
        <v>-24</v>
      </c>
      <c r="N2168" s="4">
        <f t="shared" si="33"/>
        <v>-29592</v>
      </c>
    </row>
    <row r="2169" spans="1:14" hidden="1" x14ac:dyDescent="0.25">
      <c r="A2169" t="s">
        <v>14</v>
      </c>
      <c r="B2169" t="s">
        <v>22</v>
      </c>
      <c r="C2169" t="s">
        <v>253</v>
      </c>
      <c r="D2169">
        <v>458450012</v>
      </c>
      <c r="E2169" s="1">
        <v>45083</v>
      </c>
      <c r="F2169" s="1">
        <v>45083</v>
      </c>
      <c r="G2169">
        <v>9781429049</v>
      </c>
      <c r="H2169" t="s">
        <v>859</v>
      </c>
      <c r="I2169" s="5">
        <v>1503.77</v>
      </c>
      <c r="J2169" s="1">
        <v>45143</v>
      </c>
      <c r="K2169" s="4">
        <v>1232.5999999999999</v>
      </c>
      <c r="L2169" s="1">
        <v>45134</v>
      </c>
      <c r="M2169">
        <v>-9</v>
      </c>
      <c r="N2169" s="4">
        <f t="shared" si="33"/>
        <v>-11093.4</v>
      </c>
    </row>
    <row r="2170" spans="1:14" hidden="1" x14ac:dyDescent="0.25">
      <c r="A2170" t="s">
        <v>14</v>
      </c>
      <c r="B2170" t="s">
        <v>22</v>
      </c>
      <c r="C2170" t="s">
        <v>385</v>
      </c>
      <c r="D2170">
        <v>4685201008</v>
      </c>
      <c r="E2170" s="1">
        <v>45085</v>
      </c>
      <c r="F2170" s="1">
        <v>45085</v>
      </c>
      <c r="G2170">
        <v>9802951709</v>
      </c>
      <c r="H2170">
        <v>793</v>
      </c>
      <c r="I2170" s="5">
        <v>1500.6</v>
      </c>
      <c r="J2170" s="1">
        <v>45145</v>
      </c>
      <c r="K2170" s="4">
        <v>1230</v>
      </c>
      <c r="L2170" s="1">
        <v>45135</v>
      </c>
      <c r="M2170">
        <v>-10</v>
      </c>
      <c r="N2170" s="4">
        <f t="shared" si="33"/>
        <v>-12300</v>
      </c>
    </row>
    <row r="2171" spans="1:14" hidden="1" x14ac:dyDescent="0.25">
      <c r="A2171" t="s">
        <v>14</v>
      </c>
      <c r="B2171" t="s">
        <v>22</v>
      </c>
      <c r="C2171" t="s">
        <v>293</v>
      </c>
      <c r="D2171">
        <v>492340583</v>
      </c>
      <c r="E2171" s="1">
        <v>45098</v>
      </c>
      <c r="F2171" s="1">
        <v>45098</v>
      </c>
      <c r="G2171">
        <v>9898704684</v>
      </c>
      <c r="H2171">
        <v>23078310</v>
      </c>
      <c r="I2171" s="5">
        <v>1353</v>
      </c>
      <c r="J2171" s="1">
        <v>45158</v>
      </c>
      <c r="K2171" s="4">
        <v>1230</v>
      </c>
      <c r="L2171" s="1">
        <v>45196</v>
      </c>
      <c r="M2171">
        <v>38</v>
      </c>
      <c r="N2171" s="4">
        <f t="shared" si="33"/>
        <v>46740</v>
      </c>
    </row>
    <row r="2172" spans="1:14" hidden="1" x14ac:dyDescent="0.25">
      <c r="A2172" t="s">
        <v>14</v>
      </c>
      <c r="B2172" t="s">
        <v>22</v>
      </c>
      <c r="C2172" t="s">
        <v>385</v>
      </c>
      <c r="D2172">
        <v>4685201008</v>
      </c>
      <c r="E2172" s="1">
        <v>45103</v>
      </c>
      <c r="F2172" s="1">
        <v>45103</v>
      </c>
      <c r="G2172">
        <v>9923724740</v>
      </c>
      <c r="H2172">
        <v>964</v>
      </c>
      <c r="I2172" s="5">
        <v>1500.6</v>
      </c>
      <c r="J2172" s="1">
        <v>45163</v>
      </c>
      <c r="K2172" s="4">
        <v>1230</v>
      </c>
      <c r="L2172" s="1">
        <v>45135</v>
      </c>
      <c r="M2172">
        <v>-28</v>
      </c>
      <c r="N2172" s="4">
        <f t="shared" si="33"/>
        <v>-34440</v>
      </c>
    </row>
    <row r="2173" spans="1:14" hidden="1" x14ac:dyDescent="0.25">
      <c r="A2173" t="s">
        <v>14</v>
      </c>
      <c r="B2173" t="s">
        <v>22</v>
      </c>
      <c r="C2173" t="s">
        <v>1192</v>
      </c>
      <c r="D2173">
        <v>12967001004</v>
      </c>
      <c r="E2173" s="1">
        <v>45106</v>
      </c>
      <c r="F2173" s="1">
        <v>45106</v>
      </c>
      <c r="G2173">
        <v>9939098466</v>
      </c>
      <c r="H2173" t="s">
        <v>1194</v>
      </c>
      <c r="I2173" s="5">
        <v>1493.43</v>
      </c>
      <c r="J2173" s="1">
        <v>45138</v>
      </c>
      <c r="K2173" s="4">
        <v>1224.1199999999999</v>
      </c>
      <c r="L2173" s="1">
        <v>45148</v>
      </c>
      <c r="M2173">
        <v>10</v>
      </c>
      <c r="N2173" s="4">
        <f t="shared" si="33"/>
        <v>12241.199999999999</v>
      </c>
    </row>
    <row r="2174" spans="1:14" hidden="1" x14ac:dyDescent="0.25">
      <c r="A2174" t="s">
        <v>14</v>
      </c>
      <c r="B2174" t="s">
        <v>22</v>
      </c>
      <c r="C2174" t="s">
        <v>950</v>
      </c>
      <c r="D2174">
        <v>1501260622</v>
      </c>
      <c r="E2174" s="1">
        <v>45091</v>
      </c>
      <c r="F2174" s="1">
        <v>45091</v>
      </c>
      <c r="G2174">
        <v>9840194847</v>
      </c>
      <c r="H2174" t="s">
        <v>953</v>
      </c>
      <c r="I2174" s="5">
        <v>1218.8399999999999</v>
      </c>
      <c r="J2174" s="1">
        <v>45151</v>
      </c>
      <c r="K2174" s="4">
        <v>1218.8399999999999</v>
      </c>
      <c r="L2174" s="1">
        <v>45134</v>
      </c>
      <c r="M2174">
        <v>-17</v>
      </c>
      <c r="N2174" s="4">
        <f t="shared" si="33"/>
        <v>-20720.28</v>
      </c>
    </row>
    <row r="2175" spans="1:14" hidden="1" x14ac:dyDescent="0.25">
      <c r="A2175" t="s">
        <v>14</v>
      </c>
      <c r="B2175" t="s">
        <v>22</v>
      </c>
      <c r="C2175" t="s">
        <v>74</v>
      </c>
      <c r="D2175">
        <v>5526631006</v>
      </c>
      <c r="E2175" s="1">
        <v>45104</v>
      </c>
      <c r="F2175" s="1">
        <v>45104</v>
      </c>
      <c r="G2175">
        <v>9926506347</v>
      </c>
      <c r="H2175" t="s">
        <v>1149</v>
      </c>
      <c r="I2175" s="5">
        <v>1483.52</v>
      </c>
      <c r="J2175" s="1">
        <v>45164</v>
      </c>
      <c r="K2175" s="4">
        <v>1216</v>
      </c>
      <c r="L2175" s="1">
        <v>45196</v>
      </c>
      <c r="M2175">
        <v>32</v>
      </c>
      <c r="N2175" s="4">
        <f t="shared" si="33"/>
        <v>38912</v>
      </c>
    </row>
    <row r="2176" spans="1:14" hidden="1" x14ac:dyDescent="0.25">
      <c r="A2176" t="s">
        <v>14</v>
      </c>
      <c r="B2176" t="s">
        <v>22</v>
      </c>
      <c r="C2176" t="s">
        <v>218</v>
      </c>
      <c r="D2176">
        <v>7484470153</v>
      </c>
      <c r="E2176" s="1">
        <v>45028</v>
      </c>
      <c r="F2176" s="1">
        <v>45028</v>
      </c>
      <c r="G2176">
        <v>9418668611</v>
      </c>
      <c r="H2176" t="s">
        <v>404</v>
      </c>
      <c r="I2176" s="5">
        <v>1476.2</v>
      </c>
      <c r="J2176" s="1">
        <v>45077</v>
      </c>
      <c r="K2176" s="4">
        <v>1210</v>
      </c>
      <c r="L2176" s="1">
        <v>45191</v>
      </c>
      <c r="M2176">
        <v>114</v>
      </c>
      <c r="N2176" s="4">
        <f t="shared" si="33"/>
        <v>137940</v>
      </c>
    </row>
    <row r="2177" spans="1:14" hidden="1" x14ac:dyDescent="0.25">
      <c r="A2177" t="s">
        <v>14</v>
      </c>
      <c r="B2177" t="s">
        <v>22</v>
      </c>
      <c r="C2177" t="s">
        <v>225</v>
      </c>
      <c r="D2177">
        <v>11815361008</v>
      </c>
      <c r="E2177" s="1">
        <v>45130</v>
      </c>
      <c r="F2177" s="1">
        <v>45130</v>
      </c>
      <c r="G2177">
        <v>10108570856</v>
      </c>
      <c r="H2177" t="s">
        <v>1525</v>
      </c>
      <c r="I2177" s="5">
        <v>1330.88</v>
      </c>
      <c r="J2177" s="1">
        <v>45190</v>
      </c>
      <c r="K2177" s="4">
        <v>1209.8900000000001</v>
      </c>
      <c r="L2177" s="1">
        <v>45196</v>
      </c>
      <c r="M2177">
        <v>6</v>
      </c>
      <c r="N2177" s="4">
        <f t="shared" si="33"/>
        <v>7259.34</v>
      </c>
    </row>
    <row r="2178" spans="1:14" hidden="1" x14ac:dyDescent="0.25">
      <c r="A2178" t="s">
        <v>14</v>
      </c>
      <c r="B2178" t="s">
        <v>22</v>
      </c>
      <c r="C2178" t="s">
        <v>679</v>
      </c>
      <c r="D2178">
        <v>11164410018</v>
      </c>
      <c r="E2178" s="1">
        <v>45070</v>
      </c>
      <c r="F2178" s="1">
        <v>45070</v>
      </c>
      <c r="G2178">
        <v>9705632672</v>
      </c>
      <c r="H2178">
        <v>1800085332</v>
      </c>
      <c r="I2178" s="5">
        <v>1256.1099999999999</v>
      </c>
      <c r="J2178" s="1">
        <v>45077</v>
      </c>
      <c r="K2178" s="4">
        <v>1207.8</v>
      </c>
      <c r="L2178" s="1">
        <v>45126</v>
      </c>
      <c r="M2178">
        <v>49</v>
      </c>
      <c r="N2178" s="4">
        <f t="shared" ref="N2178:N2241" si="34">+K2178*M2178</f>
        <v>59182.2</v>
      </c>
    </row>
    <row r="2179" spans="1:14" hidden="1" x14ac:dyDescent="0.25">
      <c r="A2179" t="s">
        <v>14</v>
      </c>
      <c r="B2179" t="s">
        <v>22</v>
      </c>
      <c r="C2179" t="s">
        <v>307</v>
      </c>
      <c r="D2179">
        <v>9412650153</v>
      </c>
      <c r="E2179" s="1">
        <v>45092</v>
      </c>
      <c r="F2179" s="1">
        <v>45092</v>
      </c>
      <c r="G2179">
        <v>9866305204</v>
      </c>
      <c r="H2179" t="s">
        <v>992</v>
      </c>
      <c r="I2179" s="5">
        <v>1469.45</v>
      </c>
      <c r="J2179" s="1">
        <v>45152</v>
      </c>
      <c r="K2179" s="4">
        <v>1204.47</v>
      </c>
      <c r="L2179" s="1">
        <v>45163</v>
      </c>
      <c r="M2179">
        <v>11</v>
      </c>
      <c r="N2179" s="4">
        <f t="shared" si="34"/>
        <v>13249.17</v>
      </c>
    </row>
    <row r="2180" spans="1:14" hidden="1" x14ac:dyDescent="0.25">
      <c r="A2180" t="s">
        <v>14</v>
      </c>
      <c r="B2180" t="s">
        <v>22</v>
      </c>
      <c r="C2180" t="s">
        <v>402</v>
      </c>
      <c r="D2180">
        <v>2483840423</v>
      </c>
      <c r="E2180" s="1">
        <v>45130</v>
      </c>
      <c r="F2180" s="1">
        <v>45130</v>
      </c>
      <c r="G2180">
        <v>10106496877</v>
      </c>
      <c r="H2180" t="s">
        <v>1520</v>
      </c>
      <c r="I2180" s="5">
        <v>1466.53</v>
      </c>
      <c r="J2180" s="1">
        <v>45190</v>
      </c>
      <c r="K2180" s="4">
        <v>1202.07</v>
      </c>
      <c r="L2180" s="1">
        <v>45196</v>
      </c>
      <c r="M2180">
        <v>6</v>
      </c>
      <c r="N2180" s="4">
        <f t="shared" si="34"/>
        <v>7212.42</v>
      </c>
    </row>
    <row r="2181" spans="1:14" hidden="1" x14ac:dyDescent="0.25">
      <c r="A2181" t="s">
        <v>14</v>
      </c>
      <c r="B2181" t="s">
        <v>22</v>
      </c>
      <c r="C2181" t="s">
        <v>172</v>
      </c>
      <c r="D2181">
        <v>8082461008</v>
      </c>
      <c r="E2181" s="1">
        <v>45020</v>
      </c>
      <c r="F2181" s="1">
        <v>45020</v>
      </c>
      <c r="G2181">
        <v>9369306823</v>
      </c>
      <c r="H2181">
        <v>23086747</v>
      </c>
      <c r="I2181" s="5">
        <v>1464</v>
      </c>
      <c r="J2181" s="1">
        <v>45080</v>
      </c>
      <c r="K2181" s="4">
        <v>1200</v>
      </c>
      <c r="L2181" s="1">
        <v>45134</v>
      </c>
      <c r="M2181">
        <v>54</v>
      </c>
      <c r="N2181" s="4">
        <f t="shared" si="34"/>
        <v>64800</v>
      </c>
    </row>
    <row r="2182" spans="1:14" hidden="1" x14ac:dyDescent="0.25">
      <c r="A2182" t="s">
        <v>14</v>
      </c>
      <c r="B2182" t="s">
        <v>22</v>
      </c>
      <c r="C2182" t="s">
        <v>378</v>
      </c>
      <c r="D2182">
        <v>4720630633</v>
      </c>
      <c r="E2182" s="1">
        <v>45027</v>
      </c>
      <c r="F2182" s="1">
        <v>45027</v>
      </c>
      <c r="G2182">
        <v>9409482852</v>
      </c>
      <c r="H2182" t="s">
        <v>379</v>
      </c>
      <c r="I2182" s="5">
        <v>1464</v>
      </c>
      <c r="J2182" s="1">
        <v>45087</v>
      </c>
      <c r="K2182" s="4">
        <v>1200</v>
      </c>
      <c r="L2182" s="1">
        <v>45134</v>
      </c>
      <c r="M2182">
        <v>47</v>
      </c>
      <c r="N2182" s="4">
        <f t="shared" si="34"/>
        <v>56400</v>
      </c>
    </row>
    <row r="2183" spans="1:14" hidden="1" x14ac:dyDescent="0.25">
      <c r="A2183" t="s">
        <v>14</v>
      </c>
      <c r="B2183" t="s">
        <v>22</v>
      </c>
      <c r="C2183" t="s">
        <v>172</v>
      </c>
      <c r="D2183">
        <v>8082461008</v>
      </c>
      <c r="E2183" s="1">
        <v>45033</v>
      </c>
      <c r="F2183" s="1">
        <v>45033</v>
      </c>
      <c r="G2183">
        <v>9447622762</v>
      </c>
      <c r="H2183">
        <v>23094779</v>
      </c>
      <c r="I2183" s="5">
        <v>1464</v>
      </c>
      <c r="J2183" s="1">
        <v>45092</v>
      </c>
      <c r="K2183" s="4">
        <v>1200</v>
      </c>
      <c r="L2183" s="1">
        <v>45163</v>
      </c>
      <c r="M2183">
        <v>71</v>
      </c>
      <c r="N2183" s="4">
        <f t="shared" si="34"/>
        <v>85200</v>
      </c>
    </row>
    <row r="2184" spans="1:14" hidden="1" x14ac:dyDescent="0.25">
      <c r="A2184" t="s">
        <v>14</v>
      </c>
      <c r="B2184" t="s">
        <v>22</v>
      </c>
      <c r="C2184" t="s">
        <v>172</v>
      </c>
      <c r="D2184">
        <v>8082461008</v>
      </c>
      <c r="E2184" s="1">
        <v>45100</v>
      </c>
      <c r="F2184" s="1">
        <v>45100</v>
      </c>
      <c r="G2184">
        <v>9916717144</v>
      </c>
      <c r="H2184">
        <v>23156805</v>
      </c>
      <c r="I2184" s="5">
        <v>1464</v>
      </c>
      <c r="J2184" s="1">
        <v>45160</v>
      </c>
      <c r="K2184" s="4">
        <v>1200</v>
      </c>
      <c r="L2184" s="1">
        <v>45134</v>
      </c>
      <c r="M2184">
        <v>-26</v>
      </c>
      <c r="N2184" s="4">
        <f t="shared" si="34"/>
        <v>-31200</v>
      </c>
    </row>
    <row r="2185" spans="1:14" hidden="1" x14ac:dyDescent="0.25">
      <c r="A2185" t="s">
        <v>14</v>
      </c>
      <c r="B2185" t="s">
        <v>22</v>
      </c>
      <c r="C2185" t="s">
        <v>487</v>
      </c>
      <c r="D2185">
        <v>272420639</v>
      </c>
      <c r="E2185" s="1">
        <v>45105</v>
      </c>
      <c r="F2185" s="1">
        <v>45105</v>
      </c>
      <c r="G2185">
        <v>9937998440</v>
      </c>
      <c r="H2185">
        <v>6765</v>
      </c>
      <c r="I2185" s="5">
        <v>1320</v>
      </c>
      <c r="J2185" s="1">
        <v>45165</v>
      </c>
      <c r="K2185" s="4">
        <v>1200</v>
      </c>
      <c r="L2185" s="1">
        <v>45196</v>
      </c>
      <c r="M2185">
        <v>31</v>
      </c>
      <c r="N2185" s="4">
        <f t="shared" si="34"/>
        <v>37200</v>
      </c>
    </row>
    <row r="2186" spans="1:14" hidden="1" x14ac:dyDescent="0.25">
      <c r="A2186" t="s">
        <v>14</v>
      </c>
      <c r="B2186" t="s">
        <v>22</v>
      </c>
      <c r="C2186" t="s">
        <v>66</v>
      </c>
      <c r="D2186">
        <v>803890151</v>
      </c>
      <c r="E2186" s="1">
        <v>45107</v>
      </c>
      <c r="F2186" s="1">
        <v>45107</v>
      </c>
      <c r="G2186">
        <v>9948047291</v>
      </c>
      <c r="H2186">
        <v>232042705</v>
      </c>
      <c r="I2186" s="5">
        <v>1464</v>
      </c>
      <c r="J2186" s="1">
        <v>45167</v>
      </c>
      <c r="K2186" s="4">
        <v>1200</v>
      </c>
      <c r="L2186" s="1">
        <v>45163</v>
      </c>
      <c r="M2186">
        <v>-4</v>
      </c>
      <c r="N2186" s="4">
        <f t="shared" si="34"/>
        <v>-4800</v>
      </c>
    </row>
    <row r="2187" spans="1:14" hidden="1" x14ac:dyDescent="0.25">
      <c r="A2187" t="s">
        <v>14</v>
      </c>
      <c r="B2187" t="s">
        <v>22</v>
      </c>
      <c r="C2187" t="s">
        <v>487</v>
      </c>
      <c r="D2187">
        <v>272420639</v>
      </c>
      <c r="E2187" s="1">
        <v>45134</v>
      </c>
      <c r="F2187" s="1">
        <v>45134</v>
      </c>
      <c r="G2187">
        <v>10141921374</v>
      </c>
      <c r="H2187">
        <v>7975</v>
      </c>
      <c r="I2187" s="5">
        <v>1320</v>
      </c>
      <c r="J2187" s="1">
        <v>45194</v>
      </c>
      <c r="K2187" s="4">
        <v>1200</v>
      </c>
      <c r="L2187" s="1">
        <v>45196</v>
      </c>
      <c r="M2187">
        <v>2</v>
      </c>
      <c r="N2187" s="4">
        <f t="shared" si="34"/>
        <v>2400</v>
      </c>
    </row>
    <row r="2188" spans="1:14" hidden="1" x14ac:dyDescent="0.25">
      <c r="A2188" t="s">
        <v>14</v>
      </c>
      <c r="B2188" t="s">
        <v>22</v>
      </c>
      <c r="C2188" t="s">
        <v>727</v>
      </c>
      <c r="D2188">
        <v>10857611007</v>
      </c>
      <c r="E2188" s="1">
        <v>45145</v>
      </c>
      <c r="F2188" s="1">
        <v>45145</v>
      </c>
      <c r="G2188">
        <v>10219752080</v>
      </c>
      <c r="H2188">
        <v>345</v>
      </c>
      <c r="I2188" s="5">
        <v>1200</v>
      </c>
      <c r="J2188" s="1">
        <v>45169</v>
      </c>
      <c r="K2188" s="4">
        <v>1200</v>
      </c>
      <c r="L2188" s="1">
        <v>45196</v>
      </c>
      <c r="M2188">
        <v>27</v>
      </c>
      <c r="N2188" s="4">
        <f t="shared" si="34"/>
        <v>32400</v>
      </c>
    </row>
    <row r="2189" spans="1:14" hidden="1" x14ac:dyDescent="0.25">
      <c r="A2189" t="s">
        <v>14</v>
      </c>
      <c r="B2189" t="s">
        <v>22</v>
      </c>
      <c r="C2189" t="s">
        <v>727</v>
      </c>
      <c r="D2189">
        <v>10857611007</v>
      </c>
      <c r="E2189" s="1">
        <v>45145</v>
      </c>
      <c r="F2189" s="1">
        <v>45145</v>
      </c>
      <c r="G2189">
        <v>10220194500</v>
      </c>
      <c r="H2189">
        <v>347</v>
      </c>
      <c r="I2189" s="5">
        <v>1200</v>
      </c>
      <c r="J2189" s="1">
        <v>45169</v>
      </c>
      <c r="K2189" s="4">
        <v>1200</v>
      </c>
      <c r="L2189" s="1">
        <v>45196</v>
      </c>
      <c r="M2189">
        <v>27</v>
      </c>
      <c r="N2189" s="4">
        <f t="shared" si="34"/>
        <v>32400</v>
      </c>
    </row>
    <row r="2190" spans="1:14" hidden="1" x14ac:dyDescent="0.25">
      <c r="A2190" t="s">
        <v>14</v>
      </c>
      <c r="B2190" t="s">
        <v>22</v>
      </c>
      <c r="C2190" t="s">
        <v>66</v>
      </c>
      <c r="D2190">
        <v>803890151</v>
      </c>
      <c r="E2190" s="1">
        <v>45145</v>
      </c>
      <c r="F2190" s="1">
        <v>45145</v>
      </c>
      <c r="G2190">
        <v>10225302807</v>
      </c>
      <c r="H2190">
        <v>232050632</v>
      </c>
      <c r="I2190" s="5">
        <v>1464</v>
      </c>
      <c r="J2190" s="1">
        <v>45205</v>
      </c>
      <c r="K2190" s="4">
        <v>1200</v>
      </c>
      <c r="L2190" s="1">
        <v>45196</v>
      </c>
      <c r="M2190">
        <v>-9</v>
      </c>
      <c r="N2190" s="4">
        <f t="shared" si="34"/>
        <v>-10800</v>
      </c>
    </row>
    <row r="2191" spans="1:14" hidden="1" x14ac:dyDescent="0.25">
      <c r="A2191" t="s">
        <v>14</v>
      </c>
      <c r="B2191" t="s">
        <v>22</v>
      </c>
      <c r="C2191" t="s">
        <v>447</v>
      </c>
      <c r="D2191">
        <v>100190610</v>
      </c>
      <c r="E2191" s="1">
        <v>45169</v>
      </c>
      <c r="F2191" s="1">
        <v>45169</v>
      </c>
      <c r="G2191">
        <v>10347948908</v>
      </c>
      <c r="H2191">
        <v>9547105335</v>
      </c>
      <c r="I2191" s="5">
        <v>1464</v>
      </c>
      <c r="J2191" s="1">
        <v>45229</v>
      </c>
      <c r="K2191" s="4">
        <v>1200</v>
      </c>
      <c r="L2191" s="1">
        <v>45196</v>
      </c>
      <c r="M2191">
        <v>-33</v>
      </c>
      <c r="N2191" s="4">
        <f t="shared" si="34"/>
        <v>-39600</v>
      </c>
    </row>
    <row r="2192" spans="1:14" hidden="1" x14ac:dyDescent="0.25">
      <c r="A2192" t="s">
        <v>14</v>
      </c>
      <c r="B2192" t="s">
        <v>22</v>
      </c>
      <c r="C2192" t="s">
        <v>82</v>
      </c>
      <c r="D2192">
        <v>4742650585</v>
      </c>
      <c r="E2192" s="1">
        <v>45175</v>
      </c>
      <c r="F2192" s="1">
        <v>45175</v>
      </c>
      <c r="G2192">
        <v>10388923929</v>
      </c>
      <c r="H2192" t="s">
        <v>1904</v>
      </c>
      <c r="I2192" s="5">
        <v>1464</v>
      </c>
      <c r="J2192" s="1">
        <v>45235</v>
      </c>
      <c r="K2192" s="4">
        <v>1200</v>
      </c>
      <c r="L2192" s="1">
        <v>45196</v>
      </c>
      <c r="M2192">
        <v>-39</v>
      </c>
      <c r="N2192" s="4">
        <f t="shared" si="34"/>
        <v>-46800</v>
      </c>
    </row>
    <row r="2193" spans="1:14" hidden="1" x14ac:dyDescent="0.25">
      <c r="A2193" t="s">
        <v>14</v>
      </c>
      <c r="B2193" t="s">
        <v>22</v>
      </c>
      <c r="C2193" t="s">
        <v>213</v>
      </c>
      <c r="D2193">
        <v>2789580590</v>
      </c>
      <c r="E2193" s="1">
        <v>45098</v>
      </c>
      <c r="F2193" s="1">
        <v>45098</v>
      </c>
      <c r="G2193">
        <v>9895628500</v>
      </c>
      <c r="H2193">
        <v>2023177004</v>
      </c>
      <c r="I2193" s="5">
        <v>1319.12</v>
      </c>
      <c r="J2193" s="1">
        <v>45158</v>
      </c>
      <c r="K2193" s="4">
        <v>1199.2</v>
      </c>
      <c r="L2193" s="1">
        <v>45196</v>
      </c>
      <c r="M2193">
        <v>38</v>
      </c>
      <c r="N2193" s="4">
        <f t="shared" si="34"/>
        <v>45569.599999999999</v>
      </c>
    </row>
    <row r="2194" spans="1:14" hidden="1" x14ac:dyDescent="0.25">
      <c r="A2194" t="s">
        <v>14</v>
      </c>
      <c r="B2194" t="s">
        <v>22</v>
      </c>
      <c r="C2194" t="s">
        <v>225</v>
      </c>
      <c r="D2194">
        <v>11815361008</v>
      </c>
      <c r="E2194" s="1">
        <v>45069</v>
      </c>
      <c r="F2194" s="1">
        <v>45069</v>
      </c>
      <c r="G2194">
        <v>9702781575</v>
      </c>
      <c r="H2194" t="s">
        <v>715</v>
      </c>
      <c r="I2194" s="5">
        <v>1318.35</v>
      </c>
      <c r="J2194" s="1">
        <v>45129</v>
      </c>
      <c r="K2194" s="4">
        <v>1198.5</v>
      </c>
      <c r="L2194" s="1">
        <v>45134</v>
      </c>
      <c r="M2194">
        <v>5</v>
      </c>
      <c r="N2194" s="4">
        <f t="shared" si="34"/>
        <v>5992.5</v>
      </c>
    </row>
    <row r="2195" spans="1:14" hidden="1" x14ac:dyDescent="0.25">
      <c r="A2195" t="s">
        <v>14</v>
      </c>
      <c r="B2195" t="s">
        <v>22</v>
      </c>
      <c r="C2195" t="s">
        <v>225</v>
      </c>
      <c r="D2195">
        <v>11815361008</v>
      </c>
      <c r="E2195" s="1">
        <v>45130</v>
      </c>
      <c r="F2195" s="1">
        <v>45130</v>
      </c>
      <c r="G2195">
        <v>10108592467</v>
      </c>
      <c r="H2195" t="s">
        <v>1527</v>
      </c>
      <c r="I2195" s="5">
        <v>1318.35</v>
      </c>
      <c r="J2195" s="1">
        <v>45190</v>
      </c>
      <c r="K2195" s="4">
        <v>1198.5</v>
      </c>
      <c r="L2195" s="1">
        <v>45196</v>
      </c>
      <c r="M2195">
        <v>6</v>
      </c>
      <c r="N2195" s="4">
        <f t="shared" si="34"/>
        <v>7191</v>
      </c>
    </row>
    <row r="2196" spans="1:14" hidden="1" x14ac:dyDescent="0.25">
      <c r="A2196" t="s">
        <v>14</v>
      </c>
      <c r="B2196" t="s">
        <v>22</v>
      </c>
      <c r="C2196" t="s">
        <v>800</v>
      </c>
      <c r="D2196">
        <v>4830660280</v>
      </c>
      <c r="E2196" s="1">
        <v>45161</v>
      </c>
      <c r="F2196" s="1">
        <v>45161</v>
      </c>
      <c r="G2196">
        <v>10316324933</v>
      </c>
      <c r="H2196">
        <v>2280059504</v>
      </c>
      <c r="I2196" s="5">
        <v>1246.0999999999999</v>
      </c>
      <c r="J2196" s="1">
        <v>45169</v>
      </c>
      <c r="K2196" s="4">
        <v>1198.17</v>
      </c>
      <c r="L2196" s="1">
        <v>45190</v>
      </c>
      <c r="M2196">
        <v>21</v>
      </c>
      <c r="N2196" s="4">
        <f t="shared" si="34"/>
        <v>25161.57</v>
      </c>
    </row>
    <row r="2197" spans="1:14" hidden="1" x14ac:dyDescent="0.25">
      <c r="A2197" t="s">
        <v>14</v>
      </c>
      <c r="B2197" t="s">
        <v>22</v>
      </c>
      <c r="C2197" t="s">
        <v>778</v>
      </c>
      <c r="D2197">
        <v>2344710484</v>
      </c>
      <c r="E2197" s="1">
        <v>45129</v>
      </c>
      <c r="F2197" s="1">
        <v>45129</v>
      </c>
      <c r="G2197">
        <v>10113664236</v>
      </c>
      <c r="H2197">
        <v>628952</v>
      </c>
      <c r="I2197" s="5">
        <v>1317.15</v>
      </c>
      <c r="J2197" s="1">
        <v>45189</v>
      </c>
      <c r="K2197" s="4">
        <v>1197.4100000000001</v>
      </c>
      <c r="L2197" s="1">
        <v>45196</v>
      </c>
      <c r="M2197">
        <v>7</v>
      </c>
      <c r="N2197" s="4">
        <f t="shared" si="34"/>
        <v>8381.8700000000008</v>
      </c>
    </row>
    <row r="2198" spans="1:14" hidden="1" x14ac:dyDescent="0.25">
      <c r="A2198" t="s">
        <v>14</v>
      </c>
      <c r="B2198" t="s">
        <v>22</v>
      </c>
      <c r="C2198" t="s">
        <v>486</v>
      </c>
      <c r="D2198">
        <v>3277950287</v>
      </c>
      <c r="E2198" s="1">
        <v>45035</v>
      </c>
      <c r="F2198" s="1">
        <v>45035</v>
      </c>
      <c r="G2198">
        <v>9468974186</v>
      </c>
      <c r="H2198">
        <v>22907</v>
      </c>
      <c r="I2198" s="5">
        <v>1460.34</v>
      </c>
      <c r="J2198" s="1">
        <v>45095</v>
      </c>
      <c r="K2198" s="4">
        <v>1197</v>
      </c>
      <c r="L2198" s="1">
        <v>45196</v>
      </c>
      <c r="M2198">
        <v>101</v>
      </c>
      <c r="N2198" s="4">
        <f t="shared" si="34"/>
        <v>120897</v>
      </c>
    </row>
    <row r="2199" spans="1:14" hidden="1" x14ac:dyDescent="0.25">
      <c r="A2199" t="s">
        <v>14</v>
      </c>
      <c r="B2199" t="s">
        <v>22</v>
      </c>
      <c r="C2199" t="s">
        <v>1219</v>
      </c>
      <c r="D2199">
        <v>8860270969</v>
      </c>
      <c r="E2199" s="1">
        <v>45108</v>
      </c>
      <c r="F2199" s="1">
        <v>45108</v>
      </c>
      <c r="G2199">
        <v>9954828530</v>
      </c>
      <c r="H2199" t="s">
        <v>1223</v>
      </c>
      <c r="I2199" s="5">
        <v>1456.68</v>
      </c>
      <c r="J2199" s="1">
        <v>45138</v>
      </c>
      <c r="K2199" s="4">
        <v>1194</v>
      </c>
      <c r="L2199" s="1">
        <v>45133</v>
      </c>
      <c r="M2199">
        <v>-5</v>
      </c>
      <c r="N2199" s="4">
        <f t="shared" si="34"/>
        <v>-5970</v>
      </c>
    </row>
    <row r="2200" spans="1:14" hidden="1" x14ac:dyDescent="0.25">
      <c r="A2200" t="s">
        <v>14</v>
      </c>
      <c r="B2200" t="s">
        <v>22</v>
      </c>
      <c r="C2200" t="s">
        <v>555</v>
      </c>
      <c r="D2200">
        <v>13023610150</v>
      </c>
      <c r="E2200" s="1">
        <v>45076</v>
      </c>
      <c r="F2200" s="1">
        <v>45076</v>
      </c>
      <c r="G2200">
        <v>9737481181</v>
      </c>
      <c r="H2200">
        <v>540034750</v>
      </c>
      <c r="I2200" s="5">
        <v>1451.8</v>
      </c>
      <c r="J2200" s="1">
        <v>45107</v>
      </c>
      <c r="K2200" s="4">
        <v>1190</v>
      </c>
      <c r="L2200" s="1">
        <v>45134</v>
      </c>
      <c r="M2200">
        <v>27</v>
      </c>
      <c r="N2200" s="4">
        <f t="shared" si="34"/>
        <v>32130</v>
      </c>
    </row>
    <row r="2201" spans="1:14" hidden="1" x14ac:dyDescent="0.25">
      <c r="A2201" t="s">
        <v>14</v>
      </c>
      <c r="B2201" t="s">
        <v>22</v>
      </c>
      <c r="C2201" t="s">
        <v>36</v>
      </c>
      <c r="D2201">
        <v>8126390155</v>
      </c>
      <c r="E2201" s="1">
        <v>45130</v>
      </c>
      <c r="F2201" s="1">
        <v>45130</v>
      </c>
      <c r="G2201">
        <v>10118335952</v>
      </c>
      <c r="H2201" t="s">
        <v>1548</v>
      </c>
      <c r="I2201" s="5">
        <v>1451.8</v>
      </c>
      <c r="J2201" s="1">
        <v>45138</v>
      </c>
      <c r="K2201" s="4">
        <v>1190</v>
      </c>
      <c r="L2201" s="1">
        <v>45182</v>
      </c>
      <c r="M2201">
        <v>44</v>
      </c>
      <c r="N2201" s="4">
        <f t="shared" si="34"/>
        <v>52360</v>
      </c>
    </row>
    <row r="2202" spans="1:14" hidden="1" x14ac:dyDescent="0.25">
      <c r="A2202" t="s">
        <v>14</v>
      </c>
      <c r="B2202" t="s">
        <v>22</v>
      </c>
      <c r="C2202" t="s">
        <v>293</v>
      </c>
      <c r="D2202">
        <v>492340583</v>
      </c>
      <c r="E2202" s="1">
        <v>45069</v>
      </c>
      <c r="F2202" s="1">
        <v>45069</v>
      </c>
      <c r="G2202">
        <v>9698774386</v>
      </c>
      <c r="H2202">
        <v>23064614</v>
      </c>
      <c r="I2202" s="5">
        <v>1449.36</v>
      </c>
      <c r="J2202" s="1">
        <v>45129</v>
      </c>
      <c r="K2202" s="4">
        <v>1188</v>
      </c>
      <c r="L2202" s="1">
        <v>45134</v>
      </c>
      <c r="M2202">
        <v>5</v>
      </c>
      <c r="N2202" s="4">
        <f t="shared" si="34"/>
        <v>5940</v>
      </c>
    </row>
    <row r="2203" spans="1:14" hidden="1" x14ac:dyDescent="0.25">
      <c r="A2203" t="s">
        <v>14</v>
      </c>
      <c r="B2203" t="s">
        <v>22</v>
      </c>
      <c r="C2203" t="s">
        <v>515</v>
      </c>
      <c r="D2203">
        <v>3390700791</v>
      </c>
      <c r="E2203" s="1">
        <v>45089</v>
      </c>
      <c r="F2203" s="1">
        <v>45089</v>
      </c>
      <c r="G2203">
        <v>9827745808</v>
      </c>
      <c r="H2203">
        <v>479</v>
      </c>
      <c r="I2203" s="5">
        <v>1447.84</v>
      </c>
      <c r="J2203" s="1">
        <v>45138</v>
      </c>
      <c r="K2203" s="4">
        <v>1186.75</v>
      </c>
      <c r="L2203" s="1">
        <v>45141</v>
      </c>
      <c r="M2203">
        <v>3</v>
      </c>
      <c r="N2203" s="4">
        <f t="shared" si="34"/>
        <v>3560.25</v>
      </c>
    </row>
    <row r="2204" spans="1:14" hidden="1" x14ac:dyDescent="0.25">
      <c r="A2204" t="s">
        <v>14</v>
      </c>
      <c r="B2204" t="s">
        <v>22</v>
      </c>
      <c r="C2204" t="s">
        <v>1126</v>
      </c>
      <c r="D2204" t="s">
        <v>1127</v>
      </c>
      <c r="E2204" s="1">
        <v>45103</v>
      </c>
      <c r="F2204" s="1">
        <v>45103</v>
      </c>
      <c r="G2204">
        <v>9923809344</v>
      </c>
      <c r="H2204" s="2">
        <v>44930</v>
      </c>
      <c r="I2204" s="5">
        <v>1186.3399999999999</v>
      </c>
      <c r="J2204" s="1">
        <v>45107</v>
      </c>
      <c r="K2204" s="4">
        <v>1186.3399999999999</v>
      </c>
      <c r="L2204" s="1">
        <v>45132</v>
      </c>
      <c r="M2204">
        <v>25</v>
      </c>
      <c r="N2204" s="4">
        <f t="shared" si="34"/>
        <v>29658.499999999996</v>
      </c>
    </row>
    <row r="2205" spans="1:14" hidden="1" x14ac:dyDescent="0.25">
      <c r="A2205" t="s">
        <v>14</v>
      </c>
      <c r="B2205" t="s">
        <v>22</v>
      </c>
      <c r="C2205" t="s">
        <v>129</v>
      </c>
      <c r="D2205">
        <v>13342400150</v>
      </c>
      <c r="E2205" s="1">
        <v>45063</v>
      </c>
      <c r="F2205" s="1">
        <v>45063</v>
      </c>
      <c r="G2205">
        <v>9666925019</v>
      </c>
      <c r="H2205" t="s">
        <v>664</v>
      </c>
      <c r="I2205" s="5">
        <v>1300.75</v>
      </c>
      <c r="J2205" s="1">
        <v>45123</v>
      </c>
      <c r="K2205" s="4">
        <v>1182.5</v>
      </c>
      <c r="L2205" s="1">
        <v>45196</v>
      </c>
      <c r="M2205">
        <v>73</v>
      </c>
      <c r="N2205" s="4">
        <f t="shared" si="34"/>
        <v>86322.5</v>
      </c>
    </row>
    <row r="2206" spans="1:14" hidden="1" x14ac:dyDescent="0.25">
      <c r="A2206" t="s">
        <v>14</v>
      </c>
      <c r="B2206" t="s">
        <v>22</v>
      </c>
      <c r="C2206" t="s">
        <v>603</v>
      </c>
      <c r="D2206">
        <v>8397890586</v>
      </c>
      <c r="E2206" s="1">
        <v>45121</v>
      </c>
      <c r="F2206" s="1">
        <v>45121</v>
      </c>
      <c r="G2206">
        <v>10075450204</v>
      </c>
      <c r="H2206" t="s">
        <v>1468</v>
      </c>
      <c r="I2206" s="5">
        <v>1442.05</v>
      </c>
      <c r="J2206" s="1">
        <v>45181</v>
      </c>
      <c r="K2206" s="4">
        <v>1182.01</v>
      </c>
      <c r="L2206" s="1">
        <v>45163</v>
      </c>
      <c r="M2206">
        <v>-18</v>
      </c>
      <c r="N2206" s="4">
        <f t="shared" si="34"/>
        <v>-21276.18</v>
      </c>
    </row>
    <row r="2207" spans="1:14" hidden="1" x14ac:dyDescent="0.25">
      <c r="A2207" t="s">
        <v>14</v>
      </c>
      <c r="B2207" t="s">
        <v>22</v>
      </c>
      <c r="C2207" t="s">
        <v>129</v>
      </c>
      <c r="D2207">
        <v>13342400150</v>
      </c>
      <c r="E2207" s="1">
        <v>45139</v>
      </c>
      <c r="F2207" s="1">
        <v>45139</v>
      </c>
      <c r="G2207">
        <v>10175545686</v>
      </c>
      <c r="H2207" t="s">
        <v>1678</v>
      </c>
      <c r="I2207" s="5">
        <v>1300.2</v>
      </c>
      <c r="J2207" s="1">
        <v>45199</v>
      </c>
      <c r="K2207" s="4">
        <v>1182</v>
      </c>
      <c r="L2207" s="1">
        <v>45196</v>
      </c>
      <c r="M2207">
        <v>-3</v>
      </c>
      <c r="N2207" s="4">
        <f t="shared" si="34"/>
        <v>-3546</v>
      </c>
    </row>
    <row r="2208" spans="1:14" hidden="1" x14ac:dyDescent="0.25">
      <c r="A2208" t="s">
        <v>14</v>
      </c>
      <c r="B2208" t="s">
        <v>22</v>
      </c>
      <c r="C2208" t="s">
        <v>27</v>
      </c>
      <c r="D2208">
        <v>9238800156</v>
      </c>
      <c r="E2208" s="1">
        <v>45132</v>
      </c>
      <c r="F2208" s="1">
        <v>45132</v>
      </c>
      <c r="G2208">
        <v>10132498945</v>
      </c>
      <c r="H2208">
        <v>1209756488</v>
      </c>
      <c r="I2208" s="5">
        <v>1439.6</v>
      </c>
      <c r="J2208" s="1">
        <v>45192</v>
      </c>
      <c r="K2208" s="4">
        <v>1180</v>
      </c>
      <c r="L2208" s="1">
        <v>45196</v>
      </c>
      <c r="M2208">
        <v>4</v>
      </c>
      <c r="N2208" s="4">
        <f t="shared" si="34"/>
        <v>4720</v>
      </c>
    </row>
    <row r="2209" spans="1:14" hidden="1" x14ac:dyDescent="0.25">
      <c r="A2209" t="s">
        <v>14</v>
      </c>
      <c r="B2209" t="s">
        <v>22</v>
      </c>
      <c r="C2209" t="s">
        <v>496</v>
      </c>
      <c r="D2209">
        <v>3222390159</v>
      </c>
      <c r="E2209" s="1">
        <v>45078</v>
      </c>
      <c r="F2209" s="1">
        <v>45078</v>
      </c>
      <c r="G2209">
        <v>9751872550</v>
      </c>
      <c r="H2209">
        <v>2023020498</v>
      </c>
      <c r="I2209" s="5">
        <v>1438.11</v>
      </c>
      <c r="J2209" s="1">
        <v>45138</v>
      </c>
      <c r="K2209" s="4">
        <v>1178.78</v>
      </c>
      <c r="L2209" s="1">
        <v>45134</v>
      </c>
      <c r="M2209">
        <v>-4</v>
      </c>
      <c r="N2209" s="4">
        <f t="shared" si="34"/>
        <v>-4715.12</v>
      </c>
    </row>
    <row r="2210" spans="1:14" hidden="1" x14ac:dyDescent="0.25">
      <c r="A2210" t="s">
        <v>14</v>
      </c>
      <c r="B2210" t="s">
        <v>22</v>
      </c>
      <c r="C2210" t="s">
        <v>496</v>
      </c>
      <c r="D2210">
        <v>3222390159</v>
      </c>
      <c r="E2210" s="1">
        <v>45108</v>
      </c>
      <c r="F2210" s="1">
        <v>45108</v>
      </c>
      <c r="G2210">
        <v>9960234776</v>
      </c>
      <c r="H2210">
        <v>2023025152</v>
      </c>
      <c r="I2210" s="5">
        <v>1438.11</v>
      </c>
      <c r="J2210" s="1">
        <v>45168</v>
      </c>
      <c r="K2210" s="4">
        <v>1178.78</v>
      </c>
      <c r="L2210" s="1">
        <v>45134</v>
      </c>
      <c r="M2210">
        <v>-34</v>
      </c>
      <c r="N2210" s="4">
        <f t="shared" si="34"/>
        <v>-40078.519999999997</v>
      </c>
    </row>
    <row r="2211" spans="1:14" hidden="1" x14ac:dyDescent="0.25">
      <c r="A2211" t="s">
        <v>14</v>
      </c>
      <c r="B2211" t="s">
        <v>22</v>
      </c>
      <c r="C2211" t="s">
        <v>341</v>
      </c>
      <c r="D2211">
        <v>11654150157</v>
      </c>
      <c r="E2211" s="1">
        <v>45107</v>
      </c>
      <c r="F2211" s="1">
        <v>45107</v>
      </c>
      <c r="G2211">
        <v>9948529966</v>
      </c>
      <c r="H2211">
        <v>3300103210</v>
      </c>
      <c r="I2211" s="5">
        <v>1295.8</v>
      </c>
      <c r="J2211" s="1">
        <v>45167</v>
      </c>
      <c r="K2211" s="4">
        <v>1178</v>
      </c>
      <c r="L2211" s="1">
        <v>45134</v>
      </c>
      <c r="M2211">
        <v>-33</v>
      </c>
      <c r="N2211" s="4">
        <f t="shared" si="34"/>
        <v>-38874</v>
      </c>
    </row>
    <row r="2212" spans="1:14" hidden="1" x14ac:dyDescent="0.25">
      <c r="A2212" t="s">
        <v>14</v>
      </c>
      <c r="B2212" t="s">
        <v>22</v>
      </c>
      <c r="C2212" t="s">
        <v>349</v>
      </c>
      <c r="D2212">
        <v>674840152</v>
      </c>
      <c r="E2212" s="1">
        <v>45108</v>
      </c>
      <c r="F2212" s="1">
        <v>45108</v>
      </c>
      <c r="G2212">
        <v>9965619623</v>
      </c>
      <c r="H2212">
        <v>5302580714</v>
      </c>
      <c r="I2212" s="5">
        <v>1430.88</v>
      </c>
      <c r="J2212" s="1">
        <v>45168</v>
      </c>
      <c r="K2212" s="4">
        <v>1172.8499999999999</v>
      </c>
      <c r="L2212" s="1">
        <v>45163</v>
      </c>
      <c r="M2212">
        <v>-5</v>
      </c>
      <c r="N2212" s="4">
        <f t="shared" si="34"/>
        <v>-5864.25</v>
      </c>
    </row>
    <row r="2213" spans="1:14" hidden="1" x14ac:dyDescent="0.25">
      <c r="A2213" t="s">
        <v>14</v>
      </c>
      <c r="B2213" t="s">
        <v>22</v>
      </c>
      <c r="C2213" t="s">
        <v>129</v>
      </c>
      <c r="D2213">
        <v>13342400150</v>
      </c>
      <c r="E2213" s="1">
        <v>45005</v>
      </c>
      <c r="F2213" s="1">
        <v>45005</v>
      </c>
      <c r="G2213">
        <v>9273411394</v>
      </c>
      <c r="H2213" t="s">
        <v>152</v>
      </c>
      <c r="I2213" s="5">
        <v>1287.3</v>
      </c>
      <c r="J2213" s="1">
        <v>45065</v>
      </c>
      <c r="K2213" s="4">
        <v>1170.27</v>
      </c>
      <c r="L2213" s="1">
        <v>45196</v>
      </c>
      <c r="M2213">
        <v>131</v>
      </c>
      <c r="N2213" s="4">
        <f t="shared" si="34"/>
        <v>153305.37</v>
      </c>
    </row>
    <row r="2214" spans="1:14" hidden="1" x14ac:dyDescent="0.25">
      <c r="A2214" t="s">
        <v>14</v>
      </c>
      <c r="B2214" t="s">
        <v>22</v>
      </c>
      <c r="C2214" t="s">
        <v>129</v>
      </c>
      <c r="D2214">
        <v>13342400150</v>
      </c>
      <c r="E2214" s="1">
        <v>45005</v>
      </c>
      <c r="F2214" s="1">
        <v>45005</v>
      </c>
      <c r="G2214">
        <v>9273590423</v>
      </c>
      <c r="H2214" t="s">
        <v>155</v>
      </c>
      <c r="I2214" s="5">
        <v>1287.3</v>
      </c>
      <c r="J2214" s="1">
        <v>45065</v>
      </c>
      <c r="K2214" s="4">
        <v>1170.27</v>
      </c>
      <c r="L2214" s="1">
        <v>45196</v>
      </c>
      <c r="M2214">
        <v>131</v>
      </c>
      <c r="N2214" s="4">
        <f t="shared" si="34"/>
        <v>153305.37</v>
      </c>
    </row>
    <row r="2215" spans="1:14" hidden="1" x14ac:dyDescent="0.25">
      <c r="A2215" t="s">
        <v>14</v>
      </c>
      <c r="B2215" t="s">
        <v>22</v>
      </c>
      <c r="C2215" t="s">
        <v>129</v>
      </c>
      <c r="D2215">
        <v>13342400150</v>
      </c>
      <c r="E2215" s="1">
        <v>45012</v>
      </c>
      <c r="F2215" s="1">
        <v>45012</v>
      </c>
      <c r="G2215">
        <v>9310649280</v>
      </c>
      <c r="H2215" t="s">
        <v>195</v>
      </c>
      <c r="I2215" s="5">
        <v>1287.3</v>
      </c>
      <c r="J2215" s="1">
        <v>45072</v>
      </c>
      <c r="K2215" s="4">
        <v>1170.27</v>
      </c>
      <c r="L2215" s="1">
        <v>45196</v>
      </c>
      <c r="M2215">
        <v>124</v>
      </c>
      <c r="N2215" s="4">
        <f t="shared" si="34"/>
        <v>145113.48000000001</v>
      </c>
    </row>
    <row r="2216" spans="1:14" hidden="1" x14ac:dyDescent="0.25">
      <c r="A2216" t="s">
        <v>14</v>
      </c>
      <c r="B2216" t="s">
        <v>22</v>
      </c>
      <c r="C2216" t="s">
        <v>129</v>
      </c>
      <c r="D2216">
        <v>13342400150</v>
      </c>
      <c r="E2216" s="1">
        <v>45012</v>
      </c>
      <c r="F2216" s="1">
        <v>45012</v>
      </c>
      <c r="G2216">
        <v>9310652998</v>
      </c>
      <c r="H2216" t="s">
        <v>196</v>
      </c>
      <c r="I2216" s="5">
        <v>1287.3</v>
      </c>
      <c r="J2216" s="1">
        <v>45072</v>
      </c>
      <c r="K2216" s="4">
        <v>1170.27</v>
      </c>
      <c r="L2216" s="1">
        <v>45196</v>
      </c>
      <c r="M2216">
        <v>124</v>
      </c>
      <c r="N2216" s="4">
        <f t="shared" si="34"/>
        <v>145113.48000000001</v>
      </c>
    </row>
    <row r="2217" spans="1:14" hidden="1" x14ac:dyDescent="0.25">
      <c r="A2217" t="s">
        <v>14</v>
      </c>
      <c r="B2217" t="s">
        <v>22</v>
      </c>
      <c r="C2217" t="s">
        <v>129</v>
      </c>
      <c r="D2217">
        <v>13342400150</v>
      </c>
      <c r="E2217" s="1">
        <v>45012</v>
      </c>
      <c r="F2217" s="1">
        <v>45012</v>
      </c>
      <c r="G2217">
        <v>9310713243</v>
      </c>
      <c r="H2217" t="s">
        <v>201</v>
      </c>
      <c r="I2217" s="5">
        <v>1287.3</v>
      </c>
      <c r="J2217" s="1">
        <v>45072</v>
      </c>
      <c r="K2217" s="4">
        <v>1170.27</v>
      </c>
      <c r="L2217" s="1">
        <v>45196</v>
      </c>
      <c r="M2217">
        <v>124</v>
      </c>
      <c r="N2217" s="4">
        <f t="shared" si="34"/>
        <v>145113.48000000001</v>
      </c>
    </row>
    <row r="2218" spans="1:14" hidden="1" x14ac:dyDescent="0.25">
      <c r="A2218" t="s">
        <v>14</v>
      </c>
      <c r="B2218" t="s">
        <v>22</v>
      </c>
      <c r="C2218" t="s">
        <v>129</v>
      </c>
      <c r="D2218">
        <v>13342400150</v>
      </c>
      <c r="E2218" s="1">
        <v>45012</v>
      </c>
      <c r="F2218" s="1">
        <v>45012</v>
      </c>
      <c r="G2218">
        <v>9310846029</v>
      </c>
      <c r="H2218" t="s">
        <v>206</v>
      </c>
      <c r="I2218" s="5">
        <v>1287.3</v>
      </c>
      <c r="J2218" s="1">
        <v>45072</v>
      </c>
      <c r="K2218" s="4">
        <v>1170.27</v>
      </c>
      <c r="L2218" s="1">
        <v>45196</v>
      </c>
      <c r="M2218">
        <v>124</v>
      </c>
      <c r="N2218" s="4">
        <f t="shared" si="34"/>
        <v>145113.48000000001</v>
      </c>
    </row>
    <row r="2219" spans="1:14" hidden="1" x14ac:dyDescent="0.25">
      <c r="A2219" t="s">
        <v>14</v>
      </c>
      <c r="B2219" t="s">
        <v>22</v>
      </c>
      <c r="C2219" t="s">
        <v>129</v>
      </c>
      <c r="D2219">
        <v>13342400150</v>
      </c>
      <c r="E2219" s="1">
        <v>45019</v>
      </c>
      <c r="F2219" s="1">
        <v>45019</v>
      </c>
      <c r="G2219">
        <v>9358822230</v>
      </c>
      <c r="H2219" t="s">
        <v>277</v>
      </c>
      <c r="I2219" s="5">
        <v>1287.3</v>
      </c>
      <c r="J2219" s="1">
        <v>45079</v>
      </c>
      <c r="K2219" s="4">
        <v>1170.27</v>
      </c>
      <c r="L2219" s="1">
        <v>45196</v>
      </c>
      <c r="M2219">
        <v>117</v>
      </c>
      <c r="N2219" s="4">
        <f t="shared" si="34"/>
        <v>136921.59</v>
      </c>
    </row>
    <row r="2220" spans="1:14" hidden="1" x14ac:dyDescent="0.25">
      <c r="A2220" t="s">
        <v>14</v>
      </c>
      <c r="B2220" t="s">
        <v>22</v>
      </c>
      <c r="C2220" t="s">
        <v>129</v>
      </c>
      <c r="D2220">
        <v>13342400150</v>
      </c>
      <c r="E2220" s="1">
        <v>45019</v>
      </c>
      <c r="F2220" s="1">
        <v>45019</v>
      </c>
      <c r="G2220">
        <v>9358919806</v>
      </c>
      <c r="H2220" t="s">
        <v>281</v>
      </c>
      <c r="I2220" s="5">
        <v>1287.3</v>
      </c>
      <c r="J2220" s="1">
        <v>45079</v>
      </c>
      <c r="K2220" s="4">
        <v>1170.27</v>
      </c>
      <c r="L2220" s="1">
        <v>45196</v>
      </c>
      <c r="M2220">
        <v>117</v>
      </c>
      <c r="N2220" s="4">
        <f t="shared" si="34"/>
        <v>136921.59</v>
      </c>
    </row>
    <row r="2221" spans="1:14" hidden="1" x14ac:dyDescent="0.25">
      <c r="A2221" t="s">
        <v>14</v>
      </c>
      <c r="B2221" t="s">
        <v>22</v>
      </c>
      <c r="C2221" t="s">
        <v>129</v>
      </c>
      <c r="D2221">
        <v>13342400150</v>
      </c>
      <c r="E2221" s="1">
        <v>45019</v>
      </c>
      <c r="F2221" s="1">
        <v>45019</v>
      </c>
      <c r="G2221">
        <v>9359026120</v>
      </c>
      <c r="H2221" t="s">
        <v>284</v>
      </c>
      <c r="I2221" s="5">
        <v>1287.3</v>
      </c>
      <c r="J2221" s="1">
        <v>45079</v>
      </c>
      <c r="K2221" s="4">
        <v>1170.27</v>
      </c>
      <c r="L2221" s="1">
        <v>45196</v>
      </c>
      <c r="M2221">
        <v>117</v>
      </c>
      <c r="N2221" s="4">
        <f t="shared" si="34"/>
        <v>136921.59</v>
      </c>
    </row>
    <row r="2222" spans="1:14" hidden="1" x14ac:dyDescent="0.25">
      <c r="A2222" t="s">
        <v>14</v>
      </c>
      <c r="B2222" t="s">
        <v>22</v>
      </c>
      <c r="C2222" t="s">
        <v>129</v>
      </c>
      <c r="D2222">
        <v>13342400150</v>
      </c>
      <c r="E2222" s="1">
        <v>45019</v>
      </c>
      <c r="F2222" s="1">
        <v>45019</v>
      </c>
      <c r="G2222">
        <v>9359092735</v>
      </c>
      <c r="H2222" t="s">
        <v>289</v>
      </c>
      <c r="I2222" s="5">
        <v>1287.3</v>
      </c>
      <c r="J2222" s="1">
        <v>45079</v>
      </c>
      <c r="K2222" s="4">
        <v>1170.27</v>
      </c>
      <c r="L2222" s="1">
        <v>45196</v>
      </c>
      <c r="M2222">
        <v>117</v>
      </c>
      <c r="N2222" s="4">
        <f t="shared" si="34"/>
        <v>136921.59</v>
      </c>
    </row>
    <row r="2223" spans="1:14" hidden="1" x14ac:dyDescent="0.25">
      <c r="A2223" t="s">
        <v>14</v>
      </c>
      <c r="B2223" t="s">
        <v>22</v>
      </c>
      <c r="C2223" t="s">
        <v>129</v>
      </c>
      <c r="D2223">
        <v>13342400150</v>
      </c>
      <c r="E2223" s="1">
        <v>45027</v>
      </c>
      <c r="F2223" s="1">
        <v>45027</v>
      </c>
      <c r="G2223">
        <v>9406390321</v>
      </c>
      <c r="H2223" t="s">
        <v>367</v>
      </c>
      <c r="I2223" s="5">
        <v>1287.3</v>
      </c>
      <c r="J2223" s="1">
        <v>45087</v>
      </c>
      <c r="K2223" s="4">
        <v>1170.27</v>
      </c>
      <c r="L2223" s="1">
        <v>45196</v>
      </c>
      <c r="M2223">
        <v>109</v>
      </c>
      <c r="N2223" s="4">
        <f t="shared" si="34"/>
        <v>127559.43</v>
      </c>
    </row>
    <row r="2224" spans="1:14" hidden="1" x14ac:dyDescent="0.25">
      <c r="A2224" t="s">
        <v>14</v>
      </c>
      <c r="B2224" t="s">
        <v>22</v>
      </c>
      <c r="C2224" t="s">
        <v>129</v>
      </c>
      <c r="D2224">
        <v>13342400150</v>
      </c>
      <c r="E2224" s="1">
        <v>45027</v>
      </c>
      <c r="F2224" s="1">
        <v>45027</v>
      </c>
      <c r="G2224">
        <v>9406479513</v>
      </c>
      <c r="H2224" t="s">
        <v>369</v>
      </c>
      <c r="I2224" s="5">
        <v>1287.3</v>
      </c>
      <c r="J2224" s="1">
        <v>45087</v>
      </c>
      <c r="K2224" s="4">
        <v>1170.27</v>
      </c>
      <c r="L2224" s="1">
        <v>45196</v>
      </c>
      <c r="M2224">
        <v>109</v>
      </c>
      <c r="N2224" s="4">
        <f t="shared" si="34"/>
        <v>127559.43</v>
      </c>
    </row>
    <row r="2225" spans="1:14" hidden="1" x14ac:dyDescent="0.25">
      <c r="A2225" t="s">
        <v>14</v>
      </c>
      <c r="B2225" t="s">
        <v>22</v>
      </c>
      <c r="C2225" t="s">
        <v>129</v>
      </c>
      <c r="D2225">
        <v>13342400150</v>
      </c>
      <c r="E2225" s="1">
        <v>45027</v>
      </c>
      <c r="F2225" s="1">
        <v>45027</v>
      </c>
      <c r="G2225">
        <v>9406535091</v>
      </c>
      <c r="H2225" t="s">
        <v>372</v>
      </c>
      <c r="I2225" s="5">
        <v>1287.3</v>
      </c>
      <c r="J2225" s="1">
        <v>45087</v>
      </c>
      <c r="K2225" s="4">
        <v>1170.27</v>
      </c>
      <c r="L2225" s="1">
        <v>45196</v>
      </c>
      <c r="M2225">
        <v>109</v>
      </c>
      <c r="N2225" s="4">
        <f t="shared" si="34"/>
        <v>127559.43</v>
      </c>
    </row>
    <row r="2226" spans="1:14" hidden="1" x14ac:dyDescent="0.25">
      <c r="A2226" t="s">
        <v>14</v>
      </c>
      <c r="B2226" t="s">
        <v>22</v>
      </c>
      <c r="C2226" t="s">
        <v>129</v>
      </c>
      <c r="D2226">
        <v>13342400150</v>
      </c>
      <c r="E2226" s="1">
        <v>45027</v>
      </c>
      <c r="F2226" s="1">
        <v>45027</v>
      </c>
      <c r="G2226">
        <v>9406588076</v>
      </c>
      <c r="H2226" t="s">
        <v>376</v>
      </c>
      <c r="I2226" s="5">
        <v>1287.3</v>
      </c>
      <c r="J2226" s="1">
        <v>45087</v>
      </c>
      <c r="K2226" s="4">
        <v>1170.27</v>
      </c>
      <c r="L2226" s="1">
        <v>45196</v>
      </c>
      <c r="M2226">
        <v>109</v>
      </c>
      <c r="N2226" s="4">
        <f t="shared" si="34"/>
        <v>127559.43</v>
      </c>
    </row>
    <row r="2227" spans="1:14" hidden="1" x14ac:dyDescent="0.25">
      <c r="A2227" t="s">
        <v>14</v>
      </c>
      <c r="B2227" t="s">
        <v>22</v>
      </c>
      <c r="C2227" t="s">
        <v>129</v>
      </c>
      <c r="D2227">
        <v>13342400150</v>
      </c>
      <c r="E2227" s="1">
        <v>45034</v>
      </c>
      <c r="F2227" s="1">
        <v>45034</v>
      </c>
      <c r="G2227">
        <v>9462052946</v>
      </c>
      <c r="H2227" t="s">
        <v>474</v>
      </c>
      <c r="I2227" s="5">
        <v>1287.3</v>
      </c>
      <c r="J2227" s="1">
        <v>45094</v>
      </c>
      <c r="K2227" s="4">
        <v>1170.27</v>
      </c>
      <c r="L2227" s="1">
        <v>45134</v>
      </c>
      <c r="M2227">
        <v>40</v>
      </c>
      <c r="N2227" s="4">
        <f t="shared" si="34"/>
        <v>46810.8</v>
      </c>
    </row>
    <row r="2228" spans="1:14" hidden="1" x14ac:dyDescent="0.25">
      <c r="A2228" t="s">
        <v>14</v>
      </c>
      <c r="B2228" t="s">
        <v>22</v>
      </c>
      <c r="C2228" t="s">
        <v>129</v>
      </c>
      <c r="D2228">
        <v>13342400150</v>
      </c>
      <c r="E2228" s="1">
        <v>45034</v>
      </c>
      <c r="F2228" s="1">
        <v>45034</v>
      </c>
      <c r="G2228">
        <v>9462054153</v>
      </c>
      <c r="H2228" t="s">
        <v>478</v>
      </c>
      <c r="I2228" s="5">
        <v>1287.3</v>
      </c>
      <c r="J2228" s="1">
        <v>45094</v>
      </c>
      <c r="K2228" s="4">
        <v>1170.27</v>
      </c>
      <c r="L2228" s="1">
        <v>45134</v>
      </c>
      <c r="M2228">
        <v>40</v>
      </c>
      <c r="N2228" s="4">
        <f t="shared" si="34"/>
        <v>46810.8</v>
      </c>
    </row>
    <row r="2229" spans="1:14" hidden="1" x14ac:dyDescent="0.25">
      <c r="A2229" t="s">
        <v>14</v>
      </c>
      <c r="B2229" t="s">
        <v>22</v>
      </c>
      <c r="C2229" t="s">
        <v>129</v>
      </c>
      <c r="D2229">
        <v>13342400150</v>
      </c>
      <c r="E2229" s="1">
        <v>45033</v>
      </c>
      <c r="F2229" s="1">
        <v>45033</v>
      </c>
      <c r="G2229">
        <v>9462226233</v>
      </c>
      <c r="H2229" t="s">
        <v>479</v>
      </c>
      <c r="I2229" s="5">
        <v>1287.3</v>
      </c>
      <c r="J2229" s="1">
        <v>45093</v>
      </c>
      <c r="K2229" s="4">
        <v>1170.27</v>
      </c>
      <c r="L2229" s="1">
        <v>45134</v>
      </c>
      <c r="M2229">
        <v>41</v>
      </c>
      <c r="N2229" s="4">
        <f t="shared" si="34"/>
        <v>47981.07</v>
      </c>
    </row>
    <row r="2230" spans="1:14" hidden="1" x14ac:dyDescent="0.25">
      <c r="A2230" t="s">
        <v>14</v>
      </c>
      <c r="B2230" t="s">
        <v>22</v>
      </c>
      <c r="C2230" t="s">
        <v>129</v>
      </c>
      <c r="D2230">
        <v>13342400150</v>
      </c>
      <c r="E2230" s="1">
        <v>45040</v>
      </c>
      <c r="F2230" s="1">
        <v>45040</v>
      </c>
      <c r="G2230">
        <v>9505930506</v>
      </c>
      <c r="H2230" t="s">
        <v>524</v>
      </c>
      <c r="I2230" s="5">
        <v>1287.3</v>
      </c>
      <c r="J2230" s="1">
        <v>45100</v>
      </c>
      <c r="K2230" s="4">
        <v>1170.27</v>
      </c>
      <c r="L2230" s="1">
        <v>45134</v>
      </c>
      <c r="M2230">
        <v>34</v>
      </c>
      <c r="N2230" s="4">
        <f t="shared" si="34"/>
        <v>39789.18</v>
      </c>
    </row>
    <row r="2231" spans="1:14" hidden="1" x14ac:dyDescent="0.25">
      <c r="A2231" t="s">
        <v>14</v>
      </c>
      <c r="B2231" t="s">
        <v>22</v>
      </c>
      <c r="C2231" t="s">
        <v>129</v>
      </c>
      <c r="D2231">
        <v>13342400150</v>
      </c>
      <c r="E2231" s="1">
        <v>45040</v>
      </c>
      <c r="F2231" s="1">
        <v>45040</v>
      </c>
      <c r="G2231">
        <v>9505969920</v>
      </c>
      <c r="H2231" t="s">
        <v>526</v>
      </c>
      <c r="I2231" s="5">
        <v>1287.3</v>
      </c>
      <c r="J2231" s="1">
        <v>45100</v>
      </c>
      <c r="K2231" s="4">
        <v>1170.27</v>
      </c>
      <c r="L2231" s="1">
        <v>45134</v>
      </c>
      <c r="M2231">
        <v>34</v>
      </c>
      <c r="N2231" s="4">
        <f t="shared" si="34"/>
        <v>39789.18</v>
      </c>
    </row>
    <row r="2232" spans="1:14" hidden="1" x14ac:dyDescent="0.25">
      <c r="A2232" t="s">
        <v>14</v>
      </c>
      <c r="B2232" t="s">
        <v>22</v>
      </c>
      <c r="C2232" t="s">
        <v>129</v>
      </c>
      <c r="D2232">
        <v>13342400150</v>
      </c>
      <c r="E2232" s="1">
        <v>45040</v>
      </c>
      <c r="F2232" s="1">
        <v>45040</v>
      </c>
      <c r="G2232">
        <v>9506014790</v>
      </c>
      <c r="H2232" t="s">
        <v>529</v>
      </c>
      <c r="I2232" s="5">
        <v>1287.3</v>
      </c>
      <c r="J2232" s="1">
        <v>45100</v>
      </c>
      <c r="K2232" s="4">
        <v>1170.27</v>
      </c>
      <c r="L2232" s="1">
        <v>45134</v>
      </c>
      <c r="M2232">
        <v>34</v>
      </c>
      <c r="N2232" s="4">
        <f t="shared" si="34"/>
        <v>39789.18</v>
      </c>
    </row>
    <row r="2233" spans="1:14" hidden="1" x14ac:dyDescent="0.25">
      <c r="A2233" t="s">
        <v>14</v>
      </c>
      <c r="B2233" t="s">
        <v>22</v>
      </c>
      <c r="C2233" t="s">
        <v>129</v>
      </c>
      <c r="D2233">
        <v>13342400150</v>
      </c>
      <c r="E2233" s="1">
        <v>45040</v>
      </c>
      <c r="F2233" s="1">
        <v>45040</v>
      </c>
      <c r="G2233">
        <v>9506043222</v>
      </c>
      <c r="H2233" t="s">
        <v>531</v>
      </c>
      <c r="I2233" s="5">
        <v>1287.3</v>
      </c>
      <c r="J2233" s="1">
        <v>45100</v>
      </c>
      <c r="K2233" s="4">
        <v>1170.27</v>
      </c>
      <c r="L2233" s="1">
        <v>45134</v>
      </c>
      <c r="M2233">
        <v>34</v>
      </c>
      <c r="N2233" s="4">
        <f t="shared" si="34"/>
        <v>39789.18</v>
      </c>
    </row>
    <row r="2234" spans="1:14" hidden="1" x14ac:dyDescent="0.25">
      <c r="A2234" t="s">
        <v>14</v>
      </c>
      <c r="B2234" t="s">
        <v>22</v>
      </c>
      <c r="C2234" t="s">
        <v>129</v>
      </c>
      <c r="D2234">
        <v>13342400150</v>
      </c>
      <c r="E2234" s="1">
        <v>45047</v>
      </c>
      <c r="F2234" s="1">
        <v>45047</v>
      </c>
      <c r="G2234">
        <v>9543208191</v>
      </c>
      <c r="H2234" t="s">
        <v>577</v>
      </c>
      <c r="I2234" s="5">
        <v>1287.3</v>
      </c>
      <c r="J2234" s="1">
        <v>45107</v>
      </c>
      <c r="K2234" s="4">
        <v>1170.27</v>
      </c>
      <c r="L2234" s="1">
        <v>45134</v>
      </c>
      <c r="M2234">
        <v>27</v>
      </c>
      <c r="N2234" s="4">
        <f t="shared" si="34"/>
        <v>31597.29</v>
      </c>
    </row>
    <row r="2235" spans="1:14" hidden="1" x14ac:dyDescent="0.25">
      <c r="A2235" t="s">
        <v>14</v>
      </c>
      <c r="B2235" t="s">
        <v>22</v>
      </c>
      <c r="C2235" t="s">
        <v>129</v>
      </c>
      <c r="D2235">
        <v>13342400150</v>
      </c>
      <c r="E2235" s="1">
        <v>45047</v>
      </c>
      <c r="F2235" s="1">
        <v>45047</v>
      </c>
      <c r="G2235">
        <v>9543208204</v>
      </c>
      <c r="H2235" t="s">
        <v>578</v>
      </c>
      <c r="I2235" s="5">
        <v>1287.3</v>
      </c>
      <c r="J2235" s="1">
        <v>45107</v>
      </c>
      <c r="K2235" s="4">
        <v>1170.27</v>
      </c>
      <c r="L2235" s="1">
        <v>45134</v>
      </c>
      <c r="M2235">
        <v>27</v>
      </c>
      <c r="N2235" s="4">
        <f t="shared" si="34"/>
        <v>31597.29</v>
      </c>
    </row>
    <row r="2236" spans="1:14" hidden="1" x14ac:dyDescent="0.25">
      <c r="A2236" t="s">
        <v>14</v>
      </c>
      <c r="B2236" t="s">
        <v>22</v>
      </c>
      <c r="C2236" t="s">
        <v>129</v>
      </c>
      <c r="D2236">
        <v>13342400150</v>
      </c>
      <c r="E2236" s="1">
        <v>45047</v>
      </c>
      <c r="F2236" s="1">
        <v>45047</v>
      </c>
      <c r="G2236">
        <v>9543208953</v>
      </c>
      <c r="H2236" t="s">
        <v>580</v>
      </c>
      <c r="I2236" s="5">
        <v>1287.3</v>
      </c>
      <c r="J2236" s="1">
        <v>45107</v>
      </c>
      <c r="K2236" s="4">
        <v>1170.27</v>
      </c>
      <c r="L2236" s="1">
        <v>45134</v>
      </c>
      <c r="M2236">
        <v>27</v>
      </c>
      <c r="N2236" s="4">
        <f t="shared" si="34"/>
        <v>31597.29</v>
      </c>
    </row>
    <row r="2237" spans="1:14" hidden="1" x14ac:dyDescent="0.25">
      <c r="A2237" t="s">
        <v>14</v>
      </c>
      <c r="B2237" t="s">
        <v>22</v>
      </c>
      <c r="C2237" t="s">
        <v>129</v>
      </c>
      <c r="D2237">
        <v>13342400150</v>
      </c>
      <c r="E2237" s="1">
        <v>45047</v>
      </c>
      <c r="F2237" s="1">
        <v>45047</v>
      </c>
      <c r="G2237">
        <v>9543236042</v>
      </c>
      <c r="H2237" t="s">
        <v>581</v>
      </c>
      <c r="I2237" s="5">
        <v>1287.3</v>
      </c>
      <c r="J2237" s="1">
        <v>45107</v>
      </c>
      <c r="K2237" s="4">
        <v>1170.27</v>
      </c>
      <c r="L2237" s="1">
        <v>45134</v>
      </c>
      <c r="M2237">
        <v>27</v>
      </c>
      <c r="N2237" s="4">
        <f t="shared" si="34"/>
        <v>31597.29</v>
      </c>
    </row>
    <row r="2238" spans="1:14" hidden="1" x14ac:dyDescent="0.25">
      <c r="A2238" t="s">
        <v>14</v>
      </c>
      <c r="B2238" t="s">
        <v>22</v>
      </c>
      <c r="C2238" t="s">
        <v>129</v>
      </c>
      <c r="D2238">
        <v>13342400150</v>
      </c>
      <c r="E2238" s="1">
        <v>45055</v>
      </c>
      <c r="F2238" s="1">
        <v>45055</v>
      </c>
      <c r="G2238">
        <v>9592826590</v>
      </c>
      <c r="H2238" t="s">
        <v>623</v>
      </c>
      <c r="I2238" s="5">
        <v>1287.3</v>
      </c>
      <c r="J2238" s="1">
        <v>45115</v>
      </c>
      <c r="K2238" s="4">
        <v>1170.27</v>
      </c>
      <c r="L2238" s="1">
        <v>45134</v>
      </c>
      <c r="M2238">
        <v>19</v>
      </c>
      <c r="N2238" s="4">
        <f t="shared" si="34"/>
        <v>22235.13</v>
      </c>
    </row>
    <row r="2239" spans="1:14" hidden="1" x14ac:dyDescent="0.25">
      <c r="A2239" t="s">
        <v>14</v>
      </c>
      <c r="B2239" t="s">
        <v>22</v>
      </c>
      <c r="C2239" t="s">
        <v>129</v>
      </c>
      <c r="D2239">
        <v>13342400150</v>
      </c>
      <c r="E2239" s="1">
        <v>45055</v>
      </c>
      <c r="F2239" s="1">
        <v>45055</v>
      </c>
      <c r="G2239">
        <v>9592880145</v>
      </c>
      <c r="H2239" t="s">
        <v>626</v>
      </c>
      <c r="I2239" s="5">
        <v>1287.3</v>
      </c>
      <c r="J2239" s="1">
        <v>45115</v>
      </c>
      <c r="K2239" s="4">
        <v>1170.27</v>
      </c>
      <c r="L2239" s="1">
        <v>45134</v>
      </c>
      <c r="M2239">
        <v>19</v>
      </c>
      <c r="N2239" s="4">
        <f t="shared" si="34"/>
        <v>22235.13</v>
      </c>
    </row>
    <row r="2240" spans="1:14" hidden="1" x14ac:dyDescent="0.25">
      <c r="A2240" t="s">
        <v>14</v>
      </c>
      <c r="B2240" t="s">
        <v>22</v>
      </c>
      <c r="C2240" t="s">
        <v>129</v>
      </c>
      <c r="D2240">
        <v>13342400150</v>
      </c>
      <c r="E2240" s="1">
        <v>45055</v>
      </c>
      <c r="F2240" s="1">
        <v>45055</v>
      </c>
      <c r="G2240">
        <v>9592987595</v>
      </c>
      <c r="H2240" t="s">
        <v>629</v>
      </c>
      <c r="I2240" s="5">
        <v>1287.3</v>
      </c>
      <c r="J2240" s="1">
        <v>45115</v>
      </c>
      <c r="K2240" s="4">
        <v>1170.27</v>
      </c>
      <c r="L2240" s="1">
        <v>45134</v>
      </c>
      <c r="M2240">
        <v>19</v>
      </c>
      <c r="N2240" s="4">
        <f t="shared" si="34"/>
        <v>22235.13</v>
      </c>
    </row>
    <row r="2241" spans="1:14" hidden="1" x14ac:dyDescent="0.25">
      <c r="A2241" t="s">
        <v>14</v>
      </c>
      <c r="B2241" t="s">
        <v>22</v>
      </c>
      <c r="C2241" t="s">
        <v>129</v>
      </c>
      <c r="D2241">
        <v>13342400150</v>
      </c>
      <c r="E2241" s="1">
        <v>45055</v>
      </c>
      <c r="F2241" s="1">
        <v>45055</v>
      </c>
      <c r="G2241">
        <v>9593047867</v>
      </c>
      <c r="H2241" t="s">
        <v>630</v>
      </c>
      <c r="I2241" s="5">
        <v>1287.3</v>
      </c>
      <c r="J2241" s="1">
        <v>45115</v>
      </c>
      <c r="K2241" s="4">
        <v>1170.27</v>
      </c>
      <c r="L2241" s="1">
        <v>45134</v>
      </c>
      <c r="M2241">
        <v>19</v>
      </c>
      <c r="N2241" s="4">
        <f t="shared" si="34"/>
        <v>22235.13</v>
      </c>
    </row>
    <row r="2242" spans="1:14" hidden="1" x14ac:dyDescent="0.25">
      <c r="A2242" t="s">
        <v>14</v>
      </c>
      <c r="B2242" t="s">
        <v>22</v>
      </c>
      <c r="C2242" t="s">
        <v>129</v>
      </c>
      <c r="D2242">
        <v>13342400150</v>
      </c>
      <c r="E2242" s="1">
        <v>45063</v>
      </c>
      <c r="F2242" s="1">
        <v>45063</v>
      </c>
      <c r="G2242">
        <v>9666969725</v>
      </c>
      <c r="H2242" t="s">
        <v>666</v>
      </c>
      <c r="I2242" s="5">
        <v>1287.3</v>
      </c>
      <c r="J2242" s="1">
        <v>45123</v>
      </c>
      <c r="K2242" s="4">
        <v>1170.27</v>
      </c>
      <c r="L2242" s="1">
        <v>45134</v>
      </c>
      <c r="M2242">
        <v>11</v>
      </c>
      <c r="N2242" s="4">
        <f t="shared" ref="N2242:N2305" si="35">+K2242*M2242</f>
        <v>12872.97</v>
      </c>
    </row>
    <row r="2243" spans="1:14" hidden="1" x14ac:dyDescent="0.25">
      <c r="A2243" t="s">
        <v>14</v>
      </c>
      <c r="B2243" t="s">
        <v>22</v>
      </c>
      <c r="C2243" t="s">
        <v>129</v>
      </c>
      <c r="D2243">
        <v>13342400150</v>
      </c>
      <c r="E2243" s="1">
        <v>45063</v>
      </c>
      <c r="F2243" s="1">
        <v>45063</v>
      </c>
      <c r="G2243">
        <v>9666997713</v>
      </c>
      <c r="H2243" t="s">
        <v>667</v>
      </c>
      <c r="I2243" s="5">
        <v>1287.3</v>
      </c>
      <c r="J2243" s="1">
        <v>45123</v>
      </c>
      <c r="K2243" s="4">
        <v>1170.27</v>
      </c>
      <c r="L2243" s="1">
        <v>45134</v>
      </c>
      <c r="M2243">
        <v>11</v>
      </c>
      <c r="N2243" s="4">
        <f t="shared" si="35"/>
        <v>12872.97</v>
      </c>
    </row>
    <row r="2244" spans="1:14" hidden="1" x14ac:dyDescent="0.25">
      <c r="A2244" t="s">
        <v>14</v>
      </c>
      <c r="B2244" t="s">
        <v>22</v>
      </c>
      <c r="C2244" t="s">
        <v>129</v>
      </c>
      <c r="D2244">
        <v>13342400150</v>
      </c>
      <c r="E2244" s="1">
        <v>45064</v>
      </c>
      <c r="F2244" s="1">
        <v>45064</v>
      </c>
      <c r="G2244">
        <v>9667130846</v>
      </c>
      <c r="H2244" t="s">
        <v>670</v>
      </c>
      <c r="I2244" s="5">
        <v>1287.3</v>
      </c>
      <c r="J2244" s="1">
        <v>45124</v>
      </c>
      <c r="K2244" s="4">
        <v>1170.27</v>
      </c>
      <c r="L2244" s="1">
        <v>45134</v>
      </c>
      <c r="M2244">
        <v>10</v>
      </c>
      <c r="N2244" s="4">
        <f t="shared" si="35"/>
        <v>11702.7</v>
      </c>
    </row>
    <row r="2245" spans="1:14" hidden="1" x14ac:dyDescent="0.25">
      <c r="A2245" t="s">
        <v>14</v>
      </c>
      <c r="B2245" t="s">
        <v>22</v>
      </c>
      <c r="C2245" t="s">
        <v>129</v>
      </c>
      <c r="D2245">
        <v>13342400150</v>
      </c>
      <c r="E2245" s="1">
        <v>45068</v>
      </c>
      <c r="F2245" s="1">
        <v>45068</v>
      </c>
      <c r="G2245">
        <v>9696517183</v>
      </c>
      <c r="H2245" t="s">
        <v>698</v>
      </c>
      <c r="I2245" s="5">
        <v>1287.3</v>
      </c>
      <c r="J2245" s="1">
        <v>45128</v>
      </c>
      <c r="K2245" s="4">
        <v>1170.27</v>
      </c>
      <c r="L2245" s="1">
        <v>45134</v>
      </c>
      <c r="M2245">
        <v>6</v>
      </c>
      <c r="N2245" s="4">
        <f t="shared" si="35"/>
        <v>7021.62</v>
      </c>
    </row>
    <row r="2246" spans="1:14" hidden="1" x14ac:dyDescent="0.25">
      <c r="A2246" t="s">
        <v>14</v>
      </c>
      <c r="B2246" t="s">
        <v>22</v>
      </c>
      <c r="C2246" t="s">
        <v>129</v>
      </c>
      <c r="D2246">
        <v>13342400150</v>
      </c>
      <c r="E2246" s="1">
        <v>45068</v>
      </c>
      <c r="F2246" s="1">
        <v>45068</v>
      </c>
      <c r="G2246">
        <v>9696595602</v>
      </c>
      <c r="H2246" t="s">
        <v>702</v>
      </c>
      <c r="I2246" s="5">
        <v>1287.3</v>
      </c>
      <c r="J2246" s="1">
        <v>45128</v>
      </c>
      <c r="K2246" s="4">
        <v>1170.27</v>
      </c>
      <c r="L2246" s="1">
        <v>45134</v>
      </c>
      <c r="M2246">
        <v>6</v>
      </c>
      <c r="N2246" s="4">
        <f t="shared" si="35"/>
        <v>7021.62</v>
      </c>
    </row>
    <row r="2247" spans="1:14" hidden="1" x14ac:dyDescent="0.25">
      <c r="A2247" t="s">
        <v>14</v>
      </c>
      <c r="B2247" t="s">
        <v>22</v>
      </c>
      <c r="C2247" t="s">
        <v>129</v>
      </c>
      <c r="D2247">
        <v>13342400150</v>
      </c>
      <c r="E2247" s="1">
        <v>45068</v>
      </c>
      <c r="F2247" s="1">
        <v>45068</v>
      </c>
      <c r="G2247">
        <v>9696599127</v>
      </c>
      <c r="H2247" t="s">
        <v>703</v>
      </c>
      <c r="I2247" s="5">
        <v>1287.3</v>
      </c>
      <c r="J2247" s="1">
        <v>45128</v>
      </c>
      <c r="K2247" s="4">
        <v>1170.27</v>
      </c>
      <c r="L2247" s="1">
        <v>45134</v>
      </c>
      <c r="M2247">
        <v>6</v>
      </c>
      <c r="N2247" s="4">
        <f t="shared" si="35"/>
        <v>7021.62</v>
      </c>
    </row>
    <row r="2248" spans="1:14" hidden="1" x14ac:dyDescent="0.25">
      <c r="A2248" t="s">
        <v>14</v>
      </c>
      <c r="B2248" t="s">
        <v>22</v>
      </c>
      <c r="C2248" t="s">
        <v>129</v>
      </c>
      <c r="D2248">
        <v>13342400150</v>
      </c>
      <c r="E2248" s="1">
        <v>45068</v>
      </c>
      <c r="F2248" s="1">
        <v>45068</v>
      </c>
      <c r="G2248">
        <v>9696627459</v>
      </c>
      <c r="H2248" t="s">
        <v>705</v>
      </c>
      <c r="I2248" s="5">
        <v>1287.3</v>
      </c>
      <c r="J2248" s="1">
        <v>45128</v>
      </c>
      <c r="K2248" s="4">
        <v>1170.27</v>
      </c>
      <c r="L2248" s="1">
        <v>45134</v>
      </c>
      <c r="M2248">
        <v>6</v>
      </c>
      <c r="N2248" s="4">
        <f t="shared" si="35"/>
        <v>7021.62</v>
      </c>
    </row>
    <row r="2249" spans="1:14" hidden="1" x14ac:dyDescent="0.25">
      <c r="A2249" t="s">
        <v>14</v>
      </c>
      <c r="B2249" t="s">
        <v>22</v>
      </c>
      <c r="C2249" t="s">
        <v>129</v>
      </c>
      <c r="D2249">
        <v>13342400150</v>
      </c>
      <c r="E2249" s="1">
        <v>45068</v>
      </c>
      <c r="F2249" s="1">
        <v>45068</v>
      </c>
      <c r="G2249">
        <v>9696640906</v>
      </c>
      <c r="H2249" t="s">
        <v>706</v>
      </c>
      <c r="I2249" s="5">
        <v>1287.3</v>
      </c>
      <c r="J2249" s="1">
        <v>45128</v>
      </c>
      <c r="K2249" s="4">
        <v>1170.27</v>
      </c>
      <c r="L2249" s="1">
        <v>45134</v>
      </c>
      <c r="M2249">
        <v>6</v>
      </c>
      <c r="N2249" s="4">
        <f t="shared" si="35"/>
        <v>7021.62</v>
      </c>
    </row>
    <row r="2250" spans="1:14" hidden="1" x14ac:dyDescent="0.25">
      <c r="A2250" t="s">
        <v>14</v>
      </c>
      <c r="B2250" t="s">
        <v>22</v>
      </c>
      <c r="C2250" t="s">
        <v>129</v>
      </c>
      <c r="D2250">
        <v>13342400150</v>
      </c>
      <c r="E2250" s="1">
        <v>45075</v>
      </c>
      <c r="F2250" s="1">
        <v>45075</v>
      </c>
      <c r="G2250">
        <v>9733367933</v>
      </c>
      <c r="H2250" t="s">
        <v>764</v>
      </c>
      <c r="I2250" s="5">
        <v>1287.3</v>
      </c>
      <c r="J2250" s="1">
        <v>45135</v>
      </c>
      <c r="K2250" s="4">
        <v>1170.27</v>
      </c>
      <c r="L2250" s="1">
        <v>45134</v>
      </c>
      <c r="M2250">
        <v>-1</v>
      </c>
      <c r="N2250" s="4">
        <f t="shared" si="35"/>
        <v>-1170.27</v>
      </c>
    </row>
    <row r="2251" spans="1:14" hidden="1" x14ac:dyDescent="0.25">
      <c r="A2251" t="s">
        <v>14</v>
      </c>
      <c r="B2251" t="s">
        <v>22</v>
      </c>
      <c r="C2251" t="s">
        <v>129</v>
      </c>
      <c r="D2251">
        <v>13342400150</v>
      </c>
      <c r="E2251" s="1">
        <v>45075</v>
      </c>
      <c r="F2251" s="1">
        <v>45075</v>
      </c>
      <c r="G2251">
        <v>9733487023</v>
      </c>
      <c r="H2251" t="s">
        <v>768</v>
      </c>
      <c r="I2251" s="5">
        <v>1287.3</v>
      </c>
      <c r="J2251" s="1">
        <v>45135</v>
      </c>
      <c r="K2251" s="4">
        <v>1170.27</v>
      </c>
      <c r="L2251" s="1">
        <v>45134</v>
      </c>
      <c r="M2251">
        <v>-1</v>
      </c>
      <c r="N2251" s="4">
        <f t="shared" si="35"/>
        <v>-1170.27</v>
      </c>
    </row>
    <row r="2252" spans="1:14" hidden="1" x14ac:dyDescent="0.25">
      <c r="A2252" t="s">
        <v>14</v>
      </c>
      <c r="B2252" t="s">
        <v>22</v>
      </c>
      <c r="C2252" t="s">
        <v>129</v>
      </c>
      <c r="D2252">
        <v>13342400150</v>
      </c>
      <c r="E2252" s="1">
        <v>45076</v>
      </c>
      <c r="F2252" s="1">
        <v>45076</v>
      </c>
      <c r="G2252">
        <v>9733502973</v>
      </c>
      <c r="H2252" t="s">
        <v>772</v>
      </c>
      <c r="I2252" s="5">
        <v>1287.3</v>
      </c>
      <c r="J2252" s="1">
        <v>45136</v>
      </c>
      <c r="K2252" s="4">
        <v>1170.27</v>
      </c>
      <c r="L2252" s="1">
        <v>45134</v>
      </c>
      <c r="M2252">
        <v>-2</v>
      </c>
      <c r="N2252" s="4">
        <f t="shared" si="35"/>
        <v>-2340.54</v>
      </c>
    </row>
    <row r="2253" spans="1:14" hidden="1" x14ac:dyDescent="0.25">
      <c r="A2253" t="s">
        <v>14</v>
      </c>
      <c r="B2253" t="s">
        <v>22</v>
      </c>
      <c r="C2253" t="s">
        <v>129</v>
      </c>
      <c r="D2253">
        <v>13342400150</v>
      </c>
      <c r="E2253" s="1">
        <v>45076</v>
      </c>
      <c r="F2253" s="1">
        <v>45076</v>
      </c>
      <c r="G2253">
        <v>9733539558</v>
      </c>
      <c r="H2253" t="s">
        <v>773</v>
      </c>
      <c r="I2253" s="5">
        <v>1287.3</v>
      </c>
      <c r="J2253" s="1">
        <v>45136</v>
      </c>
      <c r="K2253" s="4">
        <v>1170.27</v>
      </c>
      <c r="L2253" s="1">
        <v>45134</v>
      </c>
      <c r="M2253">
        <v>-2</v>
      </c>
      <c r="N2253" s="4">
        <f t="shared" si="35"/>
        <v>-2340.54</v>
      </c>
    </row>
    <row r="2254" spans="1:14" hidden="1" x14ac:dyDescent="0.25">
      <c r="A2254" t="s">
        <v>14</v>
      </c>
      <c r="B2254" t="s">
        <v>22</v>
      </c>
      <c r="C2254" t="s">
        <v>129</v>
      </c>
      <c r="D2254">
        <v>13342400150</v>
      </c>
      <c r="E2254" s="1">
        <v>45076</v>
      </c>
      <c r="F2254" s="1">
        <v>45076</v>
      </c>
      <c r="G2254">
        <v>9733539560</v>
      </c>
      <c r="H2254" t="s">
        <v>774</v>
      </c>
      <c r="I2254" s="5">
        <v>1287.3</v>
      </c>
      <c r="J2254" s="1">
        <v>45136</v>
      </c>
      <c r="K2254" s="4">
        <v>1170.27</v>
      </c>
      <c r="L2254" s="1">
        <v>45134</v>
      </c>
      <c r="M2254">
        <v>-2</v>
      </c>
      <c r="N2254" s="4">
        <f t="shared" si="35"/>
        <v>-2340.54</v>
      </c>
    </row>
    <row r="2255" spans="1:14" hidden="1" x14ac:dyDescent="0.25">
      <c r="A2255" t="s">
        <v>14</v>
      </c>
      <c r="B2255" t="s">
        <v>22</v>
      </c>
      <c r="C2255" t="s">
        <v>129</v>
      </c>
      <c r="D2255">
        <v>13342400150</v>
      </c>
      <c r="E2255" s="1">
        <v>45080</v>
      </c>
      <c r="F2255" s="1">
        <v>45080</v>
      </c>
      <c r="G2255">
        <v>9762357596</v>
      </c>
      <c r="H2255" t="s">
        <v>830</v>
      </c>
      <c r="I2255" s="5">
        <v>1287.3</v>
      </c>
      <c r="J2255" s="1">
        <v>45140</v>
      </c>
      <c r="K2255" s="4">
        <v>1170.27</v>
      </c>
      <c r="L2255" s="1">
        <v>45134</v>
      </c>
      <c r="M2255">
        <v>-6</v>
      </c>
      <c r="N2255" s="4">
        <f t="shared" si="35"/>
        <v>-7021.62</v>
      </c>
    </row>
    <row r="2256" spans="1:14" hidden="1" x14ac:dyDescent="0.25">
      <c r="A2256" t="s">
        <v>14</v>
      </c>
      <c r="B2256" t="s">
        <v>22</v>
      </c>
      <c r="C2256" t="s">
        <v>129</v>
      </c>
      <c r="D2256">
        <v>13342400150</v>
      </c>
      <c r="E2256" s="1">
        <v>45079</v>
      </c>
      <c r="F2256" s="1">
        <v>45079</v>
      </c>
      <c r="G2256">
        <v>9762357652</v>
      </c>
      <c r="H2256" t="s">
        <v>832</v>
      </c>
      <c r="I2256" s="5">
        <v>1287.3</v>
      </c>
      <c r="J2256" s="1">
        <v>45139</v>
      </c>
      <c r="K2256" s="4">
        <v>1170.27</v>
      </c>
      <c r="L2256" s="1">
        <v>45134</v>
      </c>
      <c r="M2256">
        <v>-5</v>
      </c>
      <c r="N2256" s="4">
        <f t="shared" si="35"/>
        <v>-5851.35</v>
      </c>
    </row>
    <row r="2257" spans="1:14" hidden="1" x14ac:dyDescent="0.25">
      <c r="A2257" t="s">
        <v>14</v>
      </c>
      <c r="B2257" t="s">
        <v>22</v>
      </c>
      <c r="C2257" t="s">
        <v>129</v>
      </c>
      <c r="D2257">
        <v>13342400150</v>
      </c>
      <c r="E2257" s="1">
        <v>45080</v>
      </c>
      <c r="F2257" s="1">
        <v>45080</v>
      </c>
      <c r="G2257">
        <v>9762502869</v>
      </c>
      <c r="H2257" t="s">
        <v>834</v>
      </c>
      <c r="I2257" s="5">
        <v>1287.3</v>
      </c>
      <c r="J2257" s="1">
        <v>45140</v>
      </c>
      <c r="K2257" s="4">
        <v>1170.27</v>
      </c>
      <c r="L2257" s="1">
        <v>45134</v>
      </c>
      <c r="M2257">
        <v>-6</v>
      </c>
      <c r="N2257" s="4">
        <f t="shared" si="35"/>
        <v>-7021.62</v>
      </c>
    </row>
    <row r="2258" spans="1:14" hidden="1" x14ac:dyDescent="0.25">
      <c r="A2258" t="s">
        <v>14</v>
      </c>
      <c r="B2258" t="s">
        <v>22</v>
      </c>
      <c r="C2258" t="s">
        <v>129</v>
      </c>
      <c r="D2258">
        <v>13342400150</v>
      </c>
      <c r="E2258" s="1">
        <v>45082</v>
      </c>
      <c r="F2258" s="1">
        <v>45082</v>
      </c>
      <c r="G2258">
        <v>9777930421</v>
      </c>
      <c r="H2258" t="s">
        <v>852</v>
      </c>
      <c r="I2258" s="5">
        <v>1287.3</v>
      </c>
      <c r="J2258" s="1">
        <v>45142</v>
      </c>
      <c r="K2258" s="4">
        <v>1170.27</v>
      </c>
      <c r="L2258" s="1">
        <v>45134</v>
      </c>
      <c r="M2258">
        <v>-8</v>
      </c>
      <c r="N2258" s="4">
        <f t="shared" si="35"/>
        <v>-9362.16</v>
      </c>
    </row>
    <row r="2259" spans="1:14" hidden="1" x14ac:dyDescent="0.25">
      <c r="A2259" t="s">
        <v>14</v>
      </c>
      <c r="B2259" t="s">
        <v>22</v>
      </c>
      <c r="C2259" t="s">
        <v>129</v>
      </c>
      <c r="D2259">
        <v>13342400150</v>
      </c>
      <c r="E2259" s="1">
        <v>45090</v>
      </c>
      <c r="F2259" s="1">
        <v>45090</v>
      </c>
      <c r="G2259">
        <v>9831164683</v>
      </c>
      <c r="H2259" t="s">
        <v>928</v>
      </c>
      <c r="I2259" s="5">
        <v>1287.3</v>
      </c>
      <c r="J2259" s="1">
        <v>45150</v>
      </c>
      <c r="K2259" s="4">
        <v>1170.27</v>
      </c>
      <c r="L2259" s="1">
        <v>45163</v>
      </c>
      <c r="M2259">
        <v>13</v>
      </c>
      <c r="N2259" s="4">
        <f t="shared" si="35"/>
        <v>15213.51</v>
      </c>
    </row>
    <row r="2260" spans="1:14" hidden="1" x14ac:dyDescent="0.25">
      <c r="A2260" t="s">
        <v>14</v>
      </c>
      <c r="B2260" t="s">
        <v>22</v>
      </c>
      <c r="C2260" t="s">
        <v>129</v>
      </c>
      <c r="D2260">
        <v>13342400150</v>
      </c>
      <c r="E2260" s="1">
        <v>45090</v>
      </c>
      <c r="F2260" s="1">
        <v>45090</v>
      </c>
      <c r="G2260">
        <v>9831263056</v>
      </c>
      <c r="H2260" t="s">
        <v>931</v>
      </c>
      <c r="I2260" s="5">
        <v>1287.3</v>
      </c>
      <c r="J2260" s="1">
        <v>45150</v>
      </c>
      <c r="K2260" s="4">
        <v>1170.27</v>
      </c>
      <c r="L2260" s="1">
        <v>45163</v>
      </c>
      <c r="M2260">
        <v>13</v>
      </c>
      <c r="N2260" s="4">
        <f t="shared" si="35"/>
        <v>15213.51</v>
      </c>
    </row>
    <row r="2261" spans="1:14" hidden="1" x14ac:dyDescent="0.25">
      <c r="A2261" t="s">
        <v>14</v>
      </c>
      <c r="B2261" t="s">
        <v>22</v>
      </c>
      <c r="C2261" t="s">
        <v>129</v>
      </c>
      <c r="D2261">
        <v>13342400150</v>
      </c>
      <c r="E2261" s="1">
        <v>45089</v>
      </c>
      <c r="F2261" s="1">
        <v>45089</v>
      </c>
      <c r="G2261">
        <v>9831300235</v>
      </c>
      <c r="H2261" t="s">
        <v>932</v>
      </c>
      <c r="I2261" s="5">
        <v>1287.3</v>
      </c>
      <c r="J2261" s="1">
        <v>45149</v>
      </c>
      <c r="K2261" s="4">
        <v>1170.27</v>
      </c>
      <c r="L2261" s="1">
        <v>45163</v>
      </c>
      <c r="M2261">
        <v>14</v>
      </c>
      <c r="N2261" s="4">
        <f t="shared" si="35"/>
        <v>16383.779999999999</v>
      </c>
    </row>
    <row r="2262" spans="1:14" hidden="1" x14ac:dyDescent="0.25">
      <c r="A2262" t="s">
        <v>14</v>
      </c>
      <c r="B2262" t="s">
        <v>22</v>
      </c>
      <c r="C2262" t="s">
        <v>129</v>
      </c>
      <c r="D2262">
        <v>13342400150</v>
      </c>
      <c r="E2262" s="1">
        <v>45089</v>
      </c>
      <c r="F2262" s="1">
        <v>45089</v>
      </c>
      <c r="G2262">
        <v>9831467607</v>
      </c>
      <c r="H2262" t="s">
        <v>936</v>
      </c>
      <c r="I2262" s="5">
        <v>1287.3</v>
      </c>
      <c r="J2262" s="1">
        <v>45149</v>
      </c>
      <c r="K2262" s="4">
        <v>1170.27</v>
      </c>
      <c r="L2262" s="1">
        <v>45163</v>
      </c>
      <c r="M2262">
        <v>14</v>
      </c>
      <c r="N2262" s="4">
        <f t="shared" si="35"/>
        <v>16383.779999999999</v>
      </c>
    </row>
    <row r="2263" spans="1:14" hidden="1" x14ac:dyDescent="0.25">
      <c r="A2263" t="s">
        <v>14</v>
      </c>
      <c r="B2263" t="s">
        <v>22</v>
      </c>
      <c r="C2263" t="s">
        <v>129</v>
      </c>
      <c r="D2263">
        <v>13342400150</v>
      </c>
      <c r="E2263" s="1">
        <v>45097</v>
      </c>
      <c r="F2263" s="1">
        <v>45097</v>
      </c>
      <c r="G2263">
        <v>9887392360</v>
      </c>
      <c r="H2263" t="s">
        <v>1045</v>
      </c>
      <c r="I2263" s="5">
        <v>1287.3</v>
      </c>
      <c r="J2263" s="1">
        <v>45157</v>
      </c>
      <c r="K2263" s="4">
        <v>1170.27</v>
      </c>
      <c r="L2263" s="1">
        <v>45163</v>
      </c>
      <c r="M2263">
        <v>6</v>
      </c>
      <c r="N2263" s="4">
        <f t="shared" si="35"/>
        <v>7021.62</v>
      </c>
    </row>
    <row r="2264" spans="1:14" hidden="1" x14ac:dyDescent="0.25">
      <c r="A2264" t="s">
        <v>14</v>
      </c>
      <c r="B2264" t="s">
        <v>22</v>
      </c>
      <c r="C2264" t="s">
        <v>129</v>
      </c>
      <c r="D2264">
        <v>13342400150</v>
      </c>
      <c r="E2264" s="1">
        <v>45097</v>
      </c>
      <c r="F2264" s="1">
        <v>45097</v>
      </c>
      <c r="G2264">
        <v>9887479779</v>
      </c>
      <c r="H2264" t="s">
        <v>1050</v>
      </c>
      <c r="I2264" s="5">
        <v>1287.3</v>
      </c>
      <c r="J2264" s="1">
        <v>45157</v>
      </c>
      <c r="K2264" s="4">
        <v>1170.27</v>
      </c>
      <c r="L2264" s="1">
        <v>45163</v>
      </c>
      <c r="M2264">
        <v>6</v>
      </c>
      <c r="N2264" s="4">
        <f t="shared" si="35"/>
        <v>7021.62</v>
      </c>
    </row>
    <row r="2265" spans="1:14" hidden="1" x14ac:dyDescent="0.25">
      <c r="A2265" t="s">
        <v>14</v>
      </c>
      <c r="B2265" t="s">
        <v>22</v>
      </c>
      <c r="C2265" t="s">
        <v>129</v>
      </c>
      <c r="D2265">
        <v>13342400150</v>
      </c>
      <c r="E2265" s="1">
        <v>45096</v>
      </c>
      <c r="F2265" s="1">
        <v>45096</v>
      </c>
      <c r="G2265">
        <v>9887543007</v>
      </c>
      <c r="H2265" t="s">
        <v>1054</v>
      </c>
      <c r="I2265" s="5">
        <v>1287.3</v>
      </c>
      <c r="J2265" s="1">
        <v>45156</v>
      </c>
      <c r="K2265" s="4">
        <v>1170.27</v>
      </c>
      <c r="L2265" s="1">
        <v>45163</v>
      </c>
      <c r="M2265">
        <v>7</v>
      </c>
      <c r="N2265" s="4">
        <f t="shared" si="35"/>
        <v>8191.8899999999994</v>
      </c>
    </row>
    <row r="2266" spans="1:14" hidden="1" x14ac:dyDescent="0.25">
      <c r="A2266" t="s">
        <v>14</v>
      </c>
      <c r="B2266" t="s">
        <v>22</v>
      </c>
      <c r="C2266" t="s">
        <v>129</v>
      </c>
      <c r="D2266">
        <v>13342400150</v>
      </c>
      <c r="E2266" s="1">
        <v>45103</v>
      </c>
      <c r="F2266" s="1">
        <v>45103</v>
      </c>
      <c r="G2266">
        <v>9925254548</v>
      </c>
      <c r="H2266" t="s">
        <v>1133</v>
      </c>
      <c r="I2266" s="5">
        <v>1287.3</v>
      </c>
      <c r="J2266" s="1">
        <v>45163</v>
      </c>
      <c r="K2266" s="4">
        <v>1170.27</v>
      </c>
      <c r="L2266" s="1">
        <v>45163</v>
      </c>
      <c r="M2266">
        <v>0</v>
      </c>
      <c r="N2266" s="4">
        <f t="shared" si="35"/>
        <v>0</v>
      </c>
    </row>
    <row r="2267" spans="1:14" hidden="1" x14ac:dyDescent="0.25">
      <c r="A2267" t="s">
        <v>14</v>
      </c>
      <c r="B2267" t="s">
        <v>22</v>
      </c>
      <c r="C2267" t="s">
        <v>129</v>
      </c>
      <c r="D2267">
        <v>13342400150</v>
      </c>
      <c r="E2267" s="1">
        <v>45103</v>
      </c>
      <c r="F2267" s="1">
        <v>45103</v>
      </c>
      <c r="G2267">
        <v>9925308289</v>
      </c>
      <c r="H2267" t="s">
        <v>1139</v>
      </c>
      <c r="I2267" s="5">
        <v>1287.3</v>
      </c>
      <c r="J2267" s="1">
        <v>45163</v>
      </c>
      <c r="K2267" s="4">
        <v>1170.27</v>
      </c>
      <c r="L2267" s="1">
        <v>45163</v>
      </c>
      <c r="M2267">
        <v>0</v>
      </c>
      <c r="N2267" s="4">
        <f t="shared" si="35"/>
        <v>0</v>
      </c>
    </row>
    <row r="2268" spans="1:14" hidden="1" x14ac:dyDescent="0.25">
      <c r="A2268" t="s">
        <v>14</v>
      </c>
      <c r="B2268" t="s">
        <v>22</v>
      </c>
      <c r="C2268" t="s">
        <v>129</v>
      </c>
      <c r="D2268">
        <v>13342400150</v>
      </c>
      <c r="E2268" s="1">
        <v>45103</v>
      </c>
      <c r="F2268" s="1">
        <v>45103</v>
      </c>
      <c r="G2268">
        <v>9925313355</v>
      </c>
      <c r="H2268" t="s">
        <v>1140</v>
      </c>
      <c r="I2268" s="5">
        <v>1287.3</v>
      </c>
      <c r="J2268" s="1">
        <v>45163</v>
      </c>
      <c r="K2268" s="4">
        <v>1170.27</v>
      </c>
      <c r="L2268" s="1">
        <v>45163</v>
      </c>
      <c r="M2268">
        <v>0</v>
      </c>
      <c r="N2268" s="4">
        <f t="shared" si="35"/>
        <v>0</v>
      </c>
    </row>
    <row r="2269" spans="1:14" hidden="1" x14ac:dyDescent="0.25">
      <c r="A2269" t="s">
        <v>14</v>
      </c>
      <c r="B2269" t="s">
        <v>22</v>
      </c>
      <c r="C2269" t="s">
        <v>129</v>
      </c>
      <c r="D2269">
        <v>13342400150</v>
      </c>
      <c r="E2269" s="1">
        <v>45103</v>
      </c>
      <c r="F2269" s="1">
        <v>45103</v>
      </c>
      <c r="G2269">
        <v>9925345903</v>
      </c>
      <c r="H2269" t="s">
        <v>1141</v>
      </c>
      <c r="I2269" s="5">
        <v>1287.3</v>
      </c>
      <c r="J2269" s="1">
        <v>45163</v>
      </c>
      <c r="K2269" s="4">
        <v>1170.27</v>
      </c>
      <c r="L2269" s="1">
        <v>45163</v>
      </c>
      <c r="M2269">
        <v>0</v>
      </c>
      <c r="N2269" s="4">
        <f t="shared" si="35"/>
        <v>0</v>
      </c>
    </row>
    <row r="2270" spans="1:14" hidden="1" x14ac:dyDescent="0.25">
      <c r="A2270" t="s">
        <v>14</v>
      </c>
      <c r="B2270" t="s">
        <v>22</v>
      </c>
      <c r="C2270" t="s">
        <v>129</v>
      </c>
      <c r="D2270">
        <v>13342400150</v>
      </c>
      <c r="E2270" s="1">
        <v>45111</v>
      </c>
      <c r="F2270" s="1">
        <v>45111</v>
      </c>
      <c r="G2270">
        <v>9976764239</v>
      </c>
      <c r="H2270" t="s">
        <v>1283</v>
      </c>
      <c r="I2270" s="5">
        <v>1287.3</v>
      </c>
      <c r="J2270" s="1">
        <v>45171</v>
      </c>
      <c r="K2270" s="4">
        <v>1170.27</v>
      </c>
      <c r="L2270" s="1">
        <v>45163</v>
      </c>
      <c r="M2270">
        <v>-8</v>
      </c>
      <c r="N2270" s="4">
        <f t="shared" si="35"/>
        <v>-9362.16</v>
      </c>
    </row>
    <row r="2271" spans="1:14" hidden="1" x14ac:dyDescent="0.25">
      <c r="A2271" t="s">
        <v>14</v>
      </c>
      <c r="B2271" t="s">
        <v>22</v>
      </c>
      <c r="C2271" t="s">
        <v>129</v>
      </c>
      <c r="D2271">
        <v>13342400150</v>
      </c>
      <c r="E2271" s="1">
        <v>45111</v>
      </c>
      <c r="F2271" s="1">
        <v>45111</v>
      </c>
      <c r="G2271">
        <v>9976812956</v>
      </c>
      <c r="H2271" t="s">
        <v>1285</v>
      </c>
      <c r="I2271" s="5">
        <v>1287.3</v>
      </c>
      <c r="J2271" s="1">
        <v>45171</v>
      </c>
      <c r="K2271" s="4">
        <v>1170.27</v>
      </c>
      <c r="L2271" s="1">
        <v>45163</v>
      </c>
      <c r="M2271">
        <v>-8</v>
      </c>
      <c r="N2271" s="4">
        <f t="shared" si="35"/>
        <v>-9362.16</v>
      </c>
    </row>
    <row r="2272" spans="1:14" hidden="1" x14ac:dyDescent="0.25">
      <c r="A2272" t="s">
        <v>14</v>
      </c>
      <c r="B2272" t="s">
        <v>22</v>
      </c>
      <c r="C2272" t="s">
        <v>129</v>
      </c>
      <c r="D2272">
        <v>13342400150</v>
      </c>
      <c r="E2272" s="1">
        <v>45111</v>
      </c>
      <c r="F2272" s="1">
        <v>45111</v>
      </c>
      <c r="G2272">
        <v>9976885960</v>
      </c>
      <c r="H2272" t="s">
        <v>1287</v>
      </c>
      <c r="I2272" s="5">
        <v>1287.3</v>
      </c>
      <c r="J2272" s="1">
        <v>45171</v>
      </c>
      <c r="K2272" s="4">
        <v>1170.27</v>
      </c>
      <c r="L2272" s="1">
        <v>45163</v>
      </c>
      <c r="M2272">
        <v>-8</v>
      </c>
      <c r="N2272" s="4">
        <f t="shared" si="35"/>
        <v>-9362.16</v>
      </c>
    </row>
    <row r="2273" spans="1:14" hidden="1" x14ac:dyDescent="0.25">
      <c r="A2273" t="s">
        <v>14</v>
      </c>
      <c r="B2273" t="s">
        <v>22</v>
      </c>
      <c r="C2273" t="s">
        <v>129</v>
      </c>
      <c r="D2273">
        <v>13342400150</v>
      </c>
      <c r="E2273" s="1">
        <v>45118</v>
      </c>
      <c r="F2273" s="1">
        <v>45118</v>
      </c>
      <c r="G2273">
        <v>10029941053</v>
      </c>
      <c r="H2273" t="s">
        <v>1410</v>
      </c>
      <c r="I2273" s="5">
        <v>1287.3</v>
      </c>
      <c r="J2273" s="1">
        <v>45178</v>
      </c>
      <c r="K2273" s="4">
        <v>1170.27</v>
      </c>
      <c r="L2273" s="1">
        <v>45163</v>
      </c>
      <c r="M2273">
        <v>-15</v>
      </c>
      <c r="N2273" s="4">
        <f t="shared" si="35"/>
        <v>-17554.05</v>
      </c>
    </row>
    <row r="2274" spans="1:14" hidden="1" x14ac:dyDescent="0.25">
      <c r="A2274" t="s">
        <v>14</v>
      </c>
      <c r="B2274" t="s">
        <v>22</v>
      </c>
      <c r="C2274" t="s">
        <v>129</v>
      </c>
      <c r="D2274">
        <v>13342400150</v>
      </c>
      <c r="E2274" s="1">
        <v>45120</v>
      </c>
      <c r="F2274" s="1">
        <v>45120</v>
      </c>
      <c r="G2274">
        <v>10039774136</v>
      </c>
      <c r="H2274" t="s">
        <v>1426</v>
      </c>
      <c r="I2274" s="5">
        <v>1287.3</v>
      </c>
      <c r="J2274" s="1">
        <v>45180</v>
      </c>
      <c r="K2274" s="4">
        <v>1170.27</v>
      </c>
      <c r="L2274" s="1">
        <v>45163</v>
      </c>
      <c r="M2274">
        <v>-17</v>
      </c>
      <c r="N2274" s="4">
        <f t="shared" si="35"/>
        <v>-19894.59</v>
      </c>
    </row>
    <row r="2275" spans="1:14" hidden="1" x14ac:dyDescent="0.25">
      <c r="A2275" t="s">
        <v>14</v>
      </c>
      <c r="B2275" t="s">
        <v>22</v>
      </c>
      <c r="C2275" t="s">
        <v>129</v>
      </c>
      <c r="D2275">
        <v>13342400150</v>
      </c>
      <c r="E2275" s="1">
        <v>45124</v>
      </c>
      <c r="F2275" s="1">
        <v>45124</v>
      </c>
      <c r="G2275">
        <v>10081197641</v>
      </c>
      <c r="H2275" t="s">
        <v>1478</v>
      </c>
      <c r="I2275" s="5">
        <v>1287.3</v>
      </c>
      <c r="J2275" s="1">
        <v>45184</v>
      </c>
      <c r="K2275" s="4">
        <v>1170.27</v>
      </c>
      <c r="L2275" s="1">
        <v>45163</v>
      </c>
      <c r="M2275">
        <v>-21</v>
      </c>
      <c r="N2275" s="4">
        <f t="shared" si="35"/>
        <v>-24575.67</v>
      </c>
    </row>
    <row r="2276" spans="1:14" hidden="1" x14ac:dyDescent="0.25">
      <c r="A2276" t="s">
        <v>14</v>
      </c>
      <c r="B2276" t="s">
        <v>22</v>
      </c>
      <c r="C2276" t="s">
        <v>129</v>
      </c>
      <c r="D2276">
        <v>13342400150</v>
      </c>
      <c r="E2276" s="1">
        <v>45126</v>
      </c>
      <c r="F2276" s="1">
        <v>45126</v>
      </c>
      <c r="G2276">
        <v>10081332065</v>
      </c>
      <c r="H2276" t="s">
        <v>1482</v>
      </c>
      <c r="I2276" s="5">
        <v>1287.3</v>
      </c>
      <c r="J2276" s="1">
        <v>45186</v>
      </c>
      <c r="K2276" s="4">
        <v>1170.27</v>
      </c>
      <c r="L2276" s="1">
        <v>45163</v>
      </c>
      <c r="M2276">
        <v>-23</v>
      </c>
      <c r="N2276" s="4">
        <f t="shared" si="35"/>
        <v>-26916.21</v>
      </c>
    </row>
    <row r="2277" spans="1:14" hidden="1" x14ac:dyDescent="0.25">
      <c r="A2277" t="s">
        <v>14</v>
      </c>
      <c r="B2277" t="s">
        <v>22</v>
      </c>
      <c r="C2277" t="s">
        <v>129</v>
      </c>
      <c r="D2277">
        <v>13342400150</v>
      </c>
      <c r="E2277" s="1">
        <v>45127</v>
      </c>
      <c r="F2277" s="1">
        <v>45127</v>
      </c>
      <c r="G2277">
        <v>10093695276</v>
      </c>
      <c r="H2277" t="s">
        <v>1498</v>
      </c>
      <c r="I2277" s="5">
        <v>1287.3</v>
      </c>
      <c r="J2277" s="1">
        <v>45187</v>
      </c>
      <c r="K2277" s="4">
        <v>1170.27</v>
      </c>
      <c r="L2277" s="1">
        <v>45163</v>
      </c>
      <c r="M2277">
        <v>-24</v>
      </c>
      <c r="N2277" s="4">
        <f t="shared" si="35"/>
        <v>-28086.48</v>
      </c>
    </row>
    <row r="2278" spans="1:14" hidden="1" x14ac:dyDescent="0.25">
      <c r="A2278" t="s">
        <v>14</v>
      </c>
      <c r="B2278" t="s">
        <v>22</v>
      </c>
      <c r="C2278" t="s">
        <v>129</v>
      </c>
      <c r="D2278">
        <v>13342400150</v>
      </c>
      <c r="E2278" s="1">
        <v>45131</v>
      </c>
      <c r="F2278" s="1">
        <v>45131</v>
      </c>
      <c r="G2278">
        <v>10131165320</v>
      </c>
      <c r="H2278" t="s">
        <v>1560</v>
      </c>
      <c r="I2278" s="5">
        <v>1287.3</v>
      </c>
      <c r="J2278" s="1">
        <v>45191</v>
      </c>
      <c r="K2278" s="4">
        <v>1170.27</v>
      </c>
      <c r="L2278" s="1">
        <v>45196</v>
      </c>
      <c r="M2278">
        <v>5</v>
      </c>
      <c r="N2278" s="4">
        <f t="shared" si="35"/>
        <v>5851.35</v>
      </c>
    </row>
    <row r="2279" spans="1:14" hidden="1" x14ac:dyDescent="0.25">
      <c r="A2279" t="s">
        <v>14</v>
      </c>
      <c r="B2279" t="s">
        <v>22</v>
      </c>
      <c r="C2279" t="s">
        <v>129</v>
      </c>
      <c r="D2279">
        <v>13342400150</v>
      </c>
      <c r="E2279" s="1">
        <v>45132</v>
      </c>
      <c r="F2279" s="1">
        <v>45132</v>
      </c>
      <c r="G2279">
        <v>10131168982</v>
      </c>
      <c r="H2279" t="s">
        <v>1565</v>
      </c>
      <c r="I2279" s="5">
        <v>1287.3</v>
      </c>
      <c r="J2279" s="1">
        <v>45192</v>
      </c>
      <c r="K2279" s="4">
        <v>1170.27</v>
      </c>
      <c r="L2279" s="1">
        <v>45196</v>
      </c>
      <c r="M2279">
        <v>4</v>
      </c>
      <c r="N2279" s="4">
        <f t="shared" si="35"/>
        <v>4681.08</v>
      </c>
    </row>
    <row r="2280" spans="1:14" hidden="1" x14ac:dyDescent="0.25">
      <c r="A2280" t="s">
        <v>14</v>
      </c>
      <c r="B2280" t="s">
        <v>22</v>
      </c>
      <c r="C2280" t="s">
        <v>129</v>
      </c>
      <c r="D2280">
        <v>13342400150</v>
      </c>
      <c r="E2280" s="1">
        <v>45131</v>
      </c>
      <c r="F2280" s="1">
        <v>45131</v>
      </c>
      <c r="G2280">
        <v>10131169227</v>
      </c>
      <c r="H2280" t="s">
        <v>1567</v>
      </c>
      <c r="I2280" s="5">
        <v>1287.3</v>
      </c>
      <c r="J2280" s="1">
        <v>45191</v>
      </c>
      <c r="K2280" s="4">
        <v>1170.27</v>
      </c>
      <c r="L2280" s="1">
        <v>45196</v>
      </c>
      <c r="M2280">
        <v>5</v>
      </c>
      <c r="N2280" s="4">
        <f t="shared" si="35"/>
        <v>5851.35</v>
      </c>
    </row>
    <row r="2281" spans="1:14" hidden="1" x14ac:dyDescent="0.25">
      <c r="A2281" t="s">
        <v>14</v>
      </c>
      <c r="B2281" t="s">
        <v>22</v>
      </c>
      <c r="C2281" t="s">
        <v>129</v>
      </c>
      <c r="D2281">
        <v>13342400150</v>
      </c>
      <c r="E2281" s="1">
        <v>45133</v>
      </c>
      <c r="F2281" s="1">
        <v>45133</v>
      </c>
      <c r="G2281">
        <v>10138587797</v>
      </c>
      <c r="H2281" t="s">
        <v>1583</v>
      </c>
      <c r="I2281" s="5">
        <v>1287.3</v>
      </c>
      <c r="J2281" s="1">
        <v>45193</v>
      </c>
      <c r="K2281" s="4">
        <v>1170.27</v>
      </c>
      <c r="L2281" s="1">
        <v>45196</v>
      </c>
      <c r="M2281">
        <v>3</v>
      </c>
      <c r="N2281" s="4">
        <f t="shared" si="35"/>
        <v>3510.81</v>
      </c>
    </row>
    <row r="2282" spans="1:14" hidden="1" x14ac:dyDescent="0.25">
      <c r="A2282" t="s">
        <v>14</v>
      </c>
      <c r="B2282" t="s">
        <v>22</v>
      </c>
      <c r="C2282" t="s">
        <v>129</v>
      </c>
      <c r="D2282">
        <v>13342400150</v>
      </c>
      <c r="E2282" s="1">
        <v>45139</v>
      </c>
      <c r="F2282" s="1">
        <v>45139</v>
      </c>
      <c r="G2282">
        <v>10175291077</v>
      </c>
      <c r="H2282" t="s">
        <v>1670</v>
      </c>
      <c r="I2282" s="5">
        <v>1287.3</v>
      </c>
      <c r="J2282" s="1">
        <v>45199</v>
      </c>
      <c r="K2282" s="4">
        <v>1170.27</v>
      </c>
      <c r="L2282" s="1">
        <v>45196</v>
      </c>
      <c r="M2282">
        <v>-3</v>
      </c>
      <c r="N2282" s="4">
        <f t="shared" si="35"/>
        <v>-3510.81</v>
      </c>
    </row>
    <row r="2283" spans="1:14" hidden="1" x14ac:dyDescent="0.25">
      <c r="A2283" t="s">
        <v>14</v>
      </c>
      <c r="B2283" t="s">
        <v>22</v>
      </c>
      <c r="C2283" t="s">
        <v>129</v>
      </c>
      <c r="D2283">
        <v>13342400150</v>
      </c>
      <c r="E2283" s="1">
        <v>45139</v>
      </c>
      <c r="F2283" s="1">
        <v>45139</v>
      </c>
      <c r="G2283">
        <v>10175303782</v>
      </c>
      <c r="H2283" t="s">
        <v>1674</v>
      </c>
      <c r="I2283" s="5">
        <v>1287.3</v>
      </c>
      <c r="J2283" s="1">
        <v>45199</v>
      </c>
      <c r="K2283" s="4">
        <v>1170.27</v>
      </c>
      <c r="L2283" s="1">
        <v>45196</v>
      </c>
      <c r="M2283">
        <v>-3</v>
      </c>
      <c r="N2283" s="4">
        <f t="shared" si="35"/>
        <v>-3510.81</v>
      </c>
    </row>
    <row r="2284" spans="1:14" hidden="1" x14ac:dyDescent="0.25">
      <c r="A2284" t="s">
        <v>14</v>
      </c>
      <c r="B2284" t="s">
        <v>22</v>
      </c>
      <c r="C2284" t="s">
        <v>129</v>
      </c>
      <c r="D2284">
        <v>13342400150</v>
      </c>
      <c r="E2284" s="1">
        <v>45140</v>
      </c>
      <c r="F2284" s="1">
        <v>45140</v>
      </c>
      <c r="G2284">
        <v>10187278335</v>
      </c>
      <c r="H2284" t="s">
        <v>1705</v>
      </c>
      <c r="I2284" s="5">
        <v>1287.3</v>
      </c>
      <c r="J2284" s="1">
        <v>45200</v>
      </c>
      <c r="K2284" s="4">
        <v>1170.27</v>
      </c>
      <c r="L2284" s="1">
        <v>45196</v>
      </c>
      <c r="M2284">
        <v>-4</v>
      </c>
      <c r="N2284" s="4">
        <f t="shared" si="35"/>
        <v>-4681.08</v>
      </c>
    </row>
    <row r="2285" spans="1:14" hidden="1" x14ac:dyDescent="0.25">
      <c r="A2285" t="s">
        <v>14</v>
      </c>
      <c r="B2285" t="s">
        <v>22</v>
      </c>
      <c r="C2285" t="s">
        <v>129</v>
      </c>
      <c r="D2285">
        <v>13342400150</v>
      </c>
      <c r="E2285" s="1">
        <v>45139</v>
      </c>
      <c r="F2285" s="1">
        <v>45139</v>
      </c>
      <c r="G2285">
        <v>10187348507</v>
      </c>
      <c r="H2285" t="s">
        <v>1708</v>
      </c>
      <c r="I2285" s="5">
        <v>1287.3</v>
      </c>
      <c r="J2285" s="1">
        <v>45199</v>
      </c>
      <c r="K2285" s="4">
        <v>1170.27</v>
      </c>
      <c r="L2285" s="1">
        <v>45196</v>
      </c>
      <c r="M2285">
        <v>-3</v>
      </c>
      <c r="N2285" s="4">
        <f t="shared" si="35"/>
        <v>-3510.81</v>
      </c>
    </row>
    <row r="2286" spans="1:14" hidden="1" x14ac:dyDescent="0.25">
      <c r="A2286" t="s">
        <v>14</v>
      </c>
      <c r="B2286" t="s">
        <v>22</v>
      </c>
      <c r="C2286" t="s">
        <v>129</v>
      </c>
      <c r="D2286">
        <v>13342400150</v>
      </c>
      <c r="E2286" s="1">
        <v>45146</v>
      </c>
      <c r="F2286" s="1">
        <v>45146</v>
      </c>
      <c r="G2286">
        <v>10225009572</v>
      </c>
      <c r="H2286" t="s">
        <v>1754</v>
      </c>
      <c r="I2286" s="5">
        <v>1287.3</v>
      </c>
      <c r="J2286" s="1">
        <v>45206</v>
      </c>
      <c r="K2286" s="4">
        <v>1170.27</v>
      </c>
      <c r="L2286" s="1">
        <v>45196</v>
      </c>
      <c r="M2286">
        <v>-10</v>
      </c>
      <c r="N2286" s="4">
        <f t="shared" si="35"/>
        <v>-11702.7</v>
      </c>
    </row>
    <row r="2287" spans="1:14" hidden="1" x14ac:dyDescent="0.25">
      <c r="A2287" t="s">
        <v>14</v>
      </c>
      <c r="B2287" t="s">
        <v>22</v>
      </c>
      <c r="C2287" t="s">
        <v>129</v>
      </c>
      <c r="D2287">
        <v>13342400150</v>
      </c>
      <c r="E2287" s="1">
        <v>45146</v>
      </c>
      <c r="F2287" s="1">
        <v>45146</v>
      </c>
      <c r="G2287">
        <v>10225009581</v>
      </c>
      <c r="H2287" t="s">
        <v>1756</v>
      </c>
      <c r="I2287" s="5">
        <v>1287.3</v>
      </c>
      <c r="J2287" s="1">
        <v>45206</v>
      </c>
      <c r="K2287" s="4">
        <v>1170.27</v>
      </c>
      <c r="L2287" s="1">
        <v>45196</v>
      </c>
      <c r="M2287">
        <v>-10</v>
      </c>
      <c r="N2287" s="4">
        <f t="shared" si="35"/>
        <v>-11702.7</v>
      </c>
    </row>
    <row r="2288" spans="1:14" hidden="1" x14ac:dyDescent="0.25">
      <c r="A2288" t="s">
        <v>14</v>
      </c>
      <c r="B2288" t="s">
        <v>22</v>
      </c>
      <c r="C2288" t="s">
        <v>129</v>
      </c>
      <c r="D2288">
        <v>13342400150</v>
      </c>
      <c r="E2288" s="1">
        <v>45146</v>
      </c>
      <c r="F2288" s="1">
        <v>45146</v>
      </c>
      <c r="G2288">
        <v>10225102737</v>
      </c>
      <c r="H2288" t="s">
        <v>1758</v>
      </c>
      <c r="I2288" s="5">
        <v>1287.3</v>
      </c>
      <c r="J2288" s="1">
        <v>45206</v>
      </c>
      <c r="K2288" s="4">
        <v>1170.27</v>
      </c>
      <c r="L2288" s="1">
        <v>45196</v>
      </c>
      <c r="M2288">
        <v>-10</v>
      </c>
      <c r="N2288" s="4">
        <f t="shared" si="35"/>
        <v>-11702.7</v>
      </c>
    </row>
    <row r="2289" spans="1:14" hidden="1" x14ac:dyDescent="0.25">
      <c r="A2289" t="s">
        <v>14</v>
      </c>
      <c r="B2289" t="s">
        <v>22</v>
      </c>
      <c r="C2289" t="s">
        <v>129</v>
      </c>
      <c r="D2289">
        <v>13342400150</v>
      </c>
      <c r="E2289" s="1">
        <v>45152</v>
      </c>
      <c r="F2289" s="1">
        <v>45152</v>
      </c>
      <c r="G2289">
        <v>10279688213</v>
      </c>
      <c r="H2289" t="s">
        <v>1785</v>
      </c>
      <c r="I2289" s="5">
        <v>1287.3</v>
      </c>
      <c r="J2289" s="1">
        <v>45212</v>
      </c>
      <c r="K2289" s="4">
        <v>1170.27</v>
      </c>
      <c r="L2289" s="1">
        <v>45196</v>
      </c>
      <c r="M2289">
        <v>-16</v>
      </c>
      <c r="N2289" s="4">
        <f t="shared" si="35"/>
        <v>-18724.32</v>
      </c>
    </row>
    <row r="2290" spans="1:14" hidden="1" x14ac:dyDescent="0.25">
      <c r="A2290" t="s">
        <v>14</v>
      </c>
      <c r="B2290" t="s">
        <v>22</v>
      </c>
      <c r="C2290" t="s">
        <v>129</v>
      </c>
      <c r="D2290">
        <v>13342400150</v>
      </c>
      <c r="E2290" s="1">
        <v>45152</v>
      </c>
      <c r="F2290" s="1">
        <v>45152</v>
      </c>
      <c r="G2290">
        <v>10279688220</v>
      </c>
      <c r="H2290" t="s">
        <v>1787</v>
      </c>
      <c r="I2290" s="5">
        <v>1287.3</v>
      </c>
      <c r="J2290" s="1">
        <v>45212</v>
      </c>
      <c r="K2290" s="4">
        <v>1170.27</v>
      </c>
      <c r="L2290" s="1">
        <v>45196</v>
      </c>
      <c r="M2290">
        <v>-16</v>
      </c>
      <c r="N2290" s="4">
        <f t="shared" si="35"/>
        <v>-18724.32</v>
      </c>
    </row>
    <row r="2291" spans="1:14" hidden="1" x14ac:dyDescent="0.25">
      <c r="A2291" t="s">
        <v>14</v>
      </c>
      <c r="B2291" t="s">
        <v>22</v>
      </c>
      <c r="C2291" t="s">
        <v>129</v>
      </c>
      <c r="D2291">
        <v>13342400150</v>
      </c>
      <c r="E2291" s="1">
        <v>45152</v>
      </c>
      <c r="F2291" s="1">
        <v>45152</v>
      </c>
      <c r="G2291">
        <v>10279688245</v>
      </c>
      <c r="H2291" t="s">
        <v>1788</v>
      </c>
      <c r="I2291" s="5">
        <v>1287.3</v>
      </c>
      <c r="J2291" s="1">
        <v>45212</v>
      </c>
      <c r="K2291" s="4">
        <v>1170.27</v>
      </c>
      <c r="L2291" s="1">
        <v>45196</v>
      </c>
      <c r="M2291">
        <v>-16</v>
      </c>
      <c r="N2291" s="4">
        <f t="shared" si="35"/>
        <v>-18724.32</v>
      </c>
    </row>
    <row r="2292" spans="1:14" hidden="1" x14ac:dyDescent="0.25">
      <c r="A2292" t="s">
        <v>14</v>
      </c>
      <c r="B2292" t="s">
        <v>22</v>
      </c>
      <c r="C2292" t="s">
        <v>129</v>
      </c>
      <c r="D2292">
        <v>13342400150</v>
      </c>
      <c r="E2292" s="1">
        <v>45159</v>
      </c>
      <c r="F2292" s="1">
        <v>45159</v>
      </c>
      <c r="G2292">
        <v>10302866353</v>
      </c>
      <c r="H2292" t="s">
        <v>1793</v>
      </c>
      <c r="I2292" s="5">
        <v>1287.3</v>
      </c>
      <c r="J2292" s="1">
        <v>45219</v>
      </c>
      <c r="K2292" s="4">
        <v>1170.27</v>
      </c>
      <c r="L2292" s="1">
        <v>45196</v>
      </c>
      <c r="M2292">
        <v>-23</v>
      </c>
      <c r="N2292" s="4">
        <f t="shared" si="35"/>
        <v>-26916.21</v>
      </c>
    </row>
    <row r="2293" spans="1:14" hidden="1" x14ac:dyDescent="0.25">
      <c r="A2293" t="s">
        <v>14</v>
      </c>
      <c r="B2293" t="s">
        <v>22</v>
      </c>
      <c r="C2293" t="s">
        <v>129</v>
      </c>
      <c r="D2293">
        <v>13342400150</v>
      </c>
      <c r="E2293" s="1">
        <v>45166</v>
      </c>
      <c r="F2293" s="1">
        <v>45166</v>
      </c>
      <c r="G2293">
        <v>10333412333</v>
      </c>
      <c r="H2293" t="s">
        <v>1814</v>
      </c>
      <c r="I2293" s="5">
        <v>1287.3</v>
      </c>
      <c r="J2293" s="1">
        <v>45226</v>
      </c>
      <c r="K2293" s="4">
        <v>1170.27</v>
      </c>
      <c r="L2293" s="1">
        <v>45196</v>
      </c>
      <c r="M2293">
        <v>-30</v>
      </c>
      <c r="N2293" s="4">
        <f t="shared" si="35"/>
        <v>-35108.1</v>
      </c>
    </row>
    <row r="2294" spans="1:14" hidden="1" x14ac:dyDescent="0.25">
      <c r="A2294" t="s">
        <v>14</v>
      </c>
      <c r="B2294" t="s">
        <v>22</v>
      </c>
      <c r="C2294" t="s">
        <v>129</v>
      </c>
      <c r="D2294">
        <v>13342400150</v>
      </c>
      <c r="E2294" s="1">
        <v>45166</v>
      </c>
      <c r="F2294" s="1">
        <v>45166</v>
      </c>
      <c r="G2294">
        <v>10333416705</v>
      </c>
      <c r="H2294" t="s">
        <v>1815</v>
      </c>
      <c r="I2294" s="5">
        <v>1287.3</v>
      </c>
      <c r="J2294" s="1">
        <v>45226</v>
      </c>
      <c r="K2294" s="4">
        <v>1170.27</v>
      </c>
      <c r="L2294" s="1">
        <v>45196</v>
      </c>
      <c r="M2294">
        <v>-30</v>
      </c>
      <c r="N2294" s="4">
        <f t="shared" si="35"/>
        <v>-35108.1</v>
      </c>
    </row>
    <row r="2295" spans="1:14" hidden="1" x14ac:dyDescent="0.25">
      <c r="A2295" t="s">
        <v>14</v>
      </c>
      <c r="B2295" t="s">
        <v>22</v>
      </c>
      <c r="C2295" t="s">
        <v>129</v>
      </c>
      <c r="D2295">
        <v>13342400150</v>
      </c>
      <c r="E2295" s="1">
        <v>45166</v>
      </c>
      <c r="F2295" s="1">
        <v>45166</v>
      </c>
      <c r="G2295">
        <v>10333417217</v>
      </c>
      <c r="H2295" t="s">
        <v>1816</v>
      </c>
      <c r="I2295" s="5">
        <v>1287.3</v>
      </c>
      <c r="J2295" s="1">
        <v>45226</v>
      </c>
      <c r="K2295" s="4">
        <v>1170.27</v>
      </c>
      <c r="L2295" s="1">
        <v>45196</v>
      </c>
      <c r="M2295">
        <v>-30</v>
      </c>
      <c r="N2295" s="4">
        <f t="shared" si="35"/>
        <v>-35108.1</v>
      </c>
    </row>
    <row r="2296" spans="1:14" hidden="1" x14ac:dyDescent="0.25">
      <c r="A2296" t="s">
        <v>14</v>
      </c>
      <c r="B2296" t="s">
        <v>22</v>
      </c>
      <c r="C2296" t="s">
        <v>129</v>
      </c>
      <c r="D2296">
        <v>13342400150</v>
      </c>
      <c r="E2296" s="1">
        <v>45166</v>
      </c>
      <c r="F2296" s="1">
        <v>45166</v>
      </c>
      <c r="G2296">
        <v>10333417222</v>
      </c>
      <c r="H2296" t="s">
        <v>1819</v>
      </c>
      <c r="I2296" s="5">
        <v>1287.3</v>
      </c>
      <c r="J2296" s="1">
        <v>45226</v>
      </c>
      <c r="K2296" s="4">
        <v>1170.27</v>
      </c>
      <c r="L2296" s="1">
        <v>45196</v>
      </c>
      <c r="M2296">
        <v>-30</v>
      </c>
      <c r="N2296" s="4">
        <f t="shared" si="35"/>
        <v>-35108.1</v>
      </c>
    </row>
    <row r="2297" spans="1:14" hidden="1" x14ac:dyDescent="0.25">
      <c r="A2297" t="s">
        <v>14</v>
      </c>
      <c r="B2297" t="s">
        <v>22</v>
      </c>
      <c r="C2297" t="s">
        <v>129</v>
      </c>
      <c r="D2297">
        <v>13342400150</v>
      </c>
      <c r="E2297" s="1">
        <v>45170</v>
      </c>
      <c r="F2297" s="1">
        <v>45170</v>
      </c>
      <c r="G2297">
        <v>10360519715</v>
      </c>
      <c r="H2297" t="s">
        <v>1865</v>
      </c>
      <c r="I2297" s="5">
        <v>1287.3</v>
      </c>
      <c r="J2297" s="1">
        <v>45230</v>
      </c>
      <c r="K2297" s="4">
        <v>1170.27</v>
      </c>
      <c r="L2297" s="1">
        <v>45196</v>
      </c>
      <c r="M2297">
        <v>-34</v>
      </c>
      <c r="N2297" s="4">
        <f t="shared" si="35"/>
        <v>-39789.18</v>
      </c>
    </row>
    <row r="2298" spans="1:14" hidden="1" x14ac:dyDescent="0.25">
      <c r="A2298" t="s">
        <v>14</v>
      </c>
      <c r="B2298" t="s">
        <v>22</v>
      </c>
      <c r="C2298" t="s">
        <v>129</v>
      </c>
      <c r="D2298">
        <v>13342400150</v>
      </c>
      <c r="E2298" s="1">
        <v>45170</v>
      </c>
      <c r="F2298" s="1">
        <v>45170</v>
      </c>
      <c r="G2298">
        <v>10360519723</v>
      </c>
      <c r="H2298" t="s">
        <v>1867</v>
      </c>
      <c r="I2298" s="5">
        <v>1287.3</v>
      </c>
      <c r="J2298" s="1">
        <v>45230</v>
      </c>
      <c r="K2298" s="4">
        <v>1170.27</v>
      </c>
      <c r="L2298" s="1">
        <v>45196</v>
      </c>
      <c r="M2298">
        <v>-34</v>
      </c>
      <c r="N2298" s="4">
        <f t="shared" si="35"/>
        <v>-39789.18</v>
      </c>
    </row>
    <row r="2299" spans="1:14" hidden="1" x14ac:dyDescent="0.25">
      <c r="A2299" t="s">
        <v>14</v>
      </c>
      <c r="B2299" t="s">
        <v>22</v>
      </c>
      <c r="C2299" t="s">
        <v>129</v>
      </c>
      <c r="D2299">
        <v>13342400150</v>
      </c>
      <c r="E2299" s="1">
        <v>45170</v>
      </c>
      <c r="F2299" s="1">
        <v>45170</v>
      </c>
      <c r="G2299">
        <v>10360611121</v>
      </c>
      <c r="H2299" t="s">
        <v>1869</v>
      </c>
      <c r="I2299" s="5">
        <v>1287.3</v>
      </c>
      <c r="J2299" s="1">
        <v>45230</v>
      </c>
      <c r="K2299" s="4">
        <v>1170.27</v>
      </c>
      <c r="L2299" s="1">
        <v>45196</v>
      </c>
      <c r="M2299">
        <v>-34</v>
      </c>
      <c r="N2299" s="4">
        <f t="shared" si="35"/>
        <v>-39789.18</v>
      </c>
    </row>
    <row r="2300" spans="1:14" hidden="1" x14ac:dyDescent="0.25">
      <c r="A2300" t="s">
        <v>14</v>
      </c>
      <c r="B2300" t="s">
        <v>22</v>
      </c>
      <c r="C2300" t="s">
        <v>129</v>
      </c>
      <c r="D2300">
        <v>13342400150</v>
      </c>
      <c r="E2300" s="1">
        <v>45173</v>
      </c>
      <c r="F2300" s="1">
        <v>45173</v>
      </c>
      <c r="G2300">
        <v>10378817029</v>
      </c>
      <c r="H2300" t="s">
        <v>1897</v>
      </c>
      <c r="I2300" s="5">
        <v>1287.3</v>
      </c>
      <c r="J2300" s="1">
        <v>45233</v>
      </c>
      <c r="K2300" s="4">
        <v>1170.27</v>
      </c>
      <c r="L2300" s="1">
        <v>45196</v>
      </c>
      <c r="M2300">
        <v>-37</v>
      </c>
      <c r="N2300" s="4">
        <f t="shared" si="35"/>
        <v>-43299.99</v>
      </c>
    </row>
    <row r="2301" spans="1:14" hidden="1" x14ac:dyDescent="0.25">
      <c r="A2301" t="s">
        <v>14</v>
      </c>
      <c r="B2301" t="s">
        <v>22</v>
      </c>
      <c r="C2301" t="s">
        <v>385</v>
      </c>
      <c r="D2301">
        <v>4685201008</v>
      </c>
      <c r="E2301" s="1">
        <v>45028</v>
      </c>
      <c r="F2301" s="1">
        <v>45028</v>
      </c>
      <c r="G2301">
        <v>9413312876</v>
      </c>
      <c r="H2301">
        <v>415</v>
      </c>
      <c r="I2301" s="5">
        <v>1427.4</v>
      </c>
      <c r="J2301" s="1">
        <v>45088</v>
      </c>
      <c r="K2301" s="4">
        <v>1170</v>
      </c>
      <c r="L2301" s="1">
        <v>45135</v>
      </c>
      <c r="M2301">
        <v>47</v>
      </c>
      <c r="N2301" s="4">
        <f t="shared" si="35"/>
        <v>54990</v>
      </c>
    </row>
    <row r="2302" spans="1:14" hidden="1" x14ac:dyDescent="0.25">
      <c r="A2302" t="s">
        <v>14</v>
      </c>
      <c r="B2302" t="s">
        <v>22</v>
      </c>
      <c r="C2302" t="s">
        <v>129</v>
      </c>
      <c r="D2302">
        <v>13342400150</v>
      </c>
      <c r="E2302" s="1">
        <v>45096</v>
      </c>
      <c r="F2302" s="1">
        <v>45096</v>
      </c>
      <c r="G2302">
        <v>9887484226</v>
      </c>
      <c r="H2302" t="s">
        <v>1051</v>
      </c>
      <c r="I2302" s="5">
        <v>1287.3</v>
      </c>
      <c r="J2302" s="1">
        <v>45156</v>
      </c>
      <c r="K2302" s="4">
        <v>1169.82</v>
      </c>
      <c r="L2302" s="1">
        <v>45134</v>
      </c>
      <c r="M2302">
        <v>-22</v>
      </c>
      <c r="N2302" s="4">
        <f t="shared" si="35"/>
        <v>-25736.039999999997</v>
      </c>
    </row>
    <row r="2303" spans="1:14" hidden="1" x14ac:dyDescent="0.25">
      <c r="A2303" t="s">
        <v>14</v>
      </c>
      <c r="B2303" t="s">
        <v>22</v>
      </c>
      <c r="C2303" t="s">
        <v>129</v>
      </c>
      <c r="D2303">
        <v>13342400150</v>
      </c>
      <c r="E2303" s="1">
        <v>45117</v>
      </c>
      <c r="F2303" s="1">
        <v>45117</v>
      </c>
      <c r="G2303">
        <v>10029665829</v>
      </c>
      <c r="H2303" t="s">
        <v>1405</v>
      </c>
      <c r="I2303" s="5">
        <v>1286.01</v>
      </c>
      <c r="J2303" s="1">
        <v>45177</v>
      </c>
      <c r="K2303" s="4">
        <v>1169.0999999999999</v>
      </c>
      <c r="L2303" s="1">
        <v>45163</v>
      </c>
      <c r="M2303">
        <v>-14</v>
      </c>
      <c r="N2303" s="4">
        <f t="shared" si="35"/>
        <v>-16367.399999999998</v>
      </c>
    </row>
    <row r="2304" spans="1:14" hidden="1" x14ac:dyDescent="0.25">
      <c r="A2304" t="s">
        <v>14</v>
      </c>
      <c r="B2304" t="s">
        <v>22</v>
      </c>
      <c r="C2304" t="s">
        <v>129</v>
      </c>
      <c r="D2304">
        <v>13342400150</v>
      </c>
      <c r="E2304" s="1">
        <v>45126</v>
      </c>
      <c r="F2304" s="1">
        <v>45126</v>
      </c>
      <c r="G2304">
        <v>10081265660</v>
      </c>
      <c r="H2304" t="s">
        <v>1480</v>
      </c>
      <c r="I2304" s="5">
        <v>1286.01</v>
      </c>
      <c r="J2304" s="1">
        <v>45186</v>
      </c>
      <c r="K2304" s="4">
        <v>1169.0999999999999</v>
      </c>
      <c r="L2304" s="1">
        <v>45163</v>
      </c>
      <c r="M2304">
        <v>-23</v>
      </c>
      <c r="N2304" s="4">
        <f t="shared" si="35"/>
        <v>-26889.3</v>
      </c>
    </row>
    <row r="2305" spans="1:14" hidden="1" x14ac:dyDescent="0.25">
      <c r="A2305" t="s">
        <v>14</v>
      </c>
      <c r="B2305" t="s">
        <v>22</v>
      </c>
      <c r="C2305" t="s">
        <v>872</v>
      </c>
      <c r="D2305">
        <v>9561321002</v>
      </c>
      <c r="E2305" s="1">
        <v>45097</v>
      </c>
      <c r="F2305" s="1">
        <v>45097</v>
      </c>
      <c r="G2305">
        <v>9886182561</v>
      </c>
      <c r="H2305">
        <v>337</v>
      </c>
      <c r="I2305" s="5">
        <v>1423.34</v>
      </c>
      <c r="J2305" s="1">
        <v>45157</v>
      </c>
      <c r="K2305" s="4">
        <v>1166.67</v>
      </c>
      <c r="L2305" s="1">
        <v>45135</v>
      </c>
      <c r="M2305">
        <v>-22</v>
      </c>
      <c r="N2305" s="4">
        <f t="shared" si="35"/>
        <v>-25666.74</v>
      </c>
    </row>
    <row r="2306" spans="1:14" hidden="1" x14ac:dyDescent="0.25">
      <c r="A2306" t="s">
        <v>14</v>
      </c>
      <c r="B2306" t="s">
        <v>22</v>
      </c>
      <c r="C2306" t="s">
        <v>1384</v>
      </c>
      <c r="D2306">
        <v>12549600158</v>
      </c>
      <c r="E2306" s="1">
        <v>45117</v>
      </c>
      <c r="F2306" s="1">
        <v>45117</v>
      </c>
      <c r="G2306">
        <v>10024398777</v>
      </c>
      <c r="H2306">
        <v>10222048141418</v>
      </c>
      <c r="I2306" s="5">
        <v>1418.62</v>
      </c>
      <c r="J2306" s="1">
        <v>45138</v>
      </c>
      <c r="K2306" s="4">
        <v>1162.8</v>
      </c>
      <c r="L2306" s="1">
        <v>45126</v>
      </c>
      <c r="M2306">
        <v>-12</v>
      </c>
      <c r="N2306" s="4">
        <f t="shared" ref="N2306:N2369" si="36">+K2306*M2306</f>
        <v>-13953.599999999999</v>
      </c>
    </row>
    <row r="2307" spans="1:14" hidden="1" x14ac:dyDescent="0.25">
      <c r="A2307" t="s">
        <v>14</v>
      </c>
      <c r="B2307" t="s">
        <v>22</v>
      </c>
      <c r="C2307" t="s">
        <v>103</v>
      </c>
      <c r="D2307">
        <v>12792100153</v>
      </c>
      <c r="E2307" s="1">
        <v>45142</v>
      </c>
      <c r="F2307" s="1">
        <v>45142</v>
      </c>
      <c r="G2307">
        <v>10189656886</v>
      </c>
      <c r="H2307">
        <v>23043660</v>
      </c>
      <c r="I2307" s="5">
        <v>1406.82</v>
      </c>
      <c r="J2307" s="1">
        <v>45202</v>
      </c>
      <c r="K2307" s="4">
        <v>1153.1300000000001</v>
      </c>
      <c r="L2307" s="1">
        <v>45196</v>
      </c>
      <c r="M2307">
        <v>-6</v>
      </c>
      <c r="N2307" s="4">
        <f t="shared" si="36"/>
        <v>-6918.7800000000007</v>
      </c>
    </row>
    <row r="2308" spans="1:14" hidden="1" x14ac:dyDescent="0.25">
      <c r="A2308" t="s">
        <v>14</v>
      </c>
      <c r="B2308" t="s">
        <v>22</v>
      </c>
      <c r="C2308" t="s">
        <v>66</v>
      </c>
      <c r="D2308">
        <v>803890151</v>
      </c>
      <c r="E2308" s="1">
        <v>44954</v>
      </c>
      <c r="F2308" s="1">
        <v>44954</v>
      </c>
      <c r="G2308">
        <v>8921251725</v>
      </c>
      <c r="H2308">
        <v>232006272</v>
      </c>
      <c r="I2308" s="5">
        <v>1403</v>
      </c>
      <c r="J2308" s="1">
        <v>45014</v>
      </c>
      <c r="K2308" s="4">
        <v>1150</v>
      </c>
      <c r="L2308" s="1">
        <v>45134</v>
      </c>
      <c r="M2308">
        <v>22</v>
      </c>
      <c r="N2308" s="4">
        <f t="shared" si="36"/>
        <v>25300</v>
      </c>
    </row>
    <row r="2309" spans="1:14" hidden="1" x14ac:dyDescent="0.25">
      <c r="A2309" t="s">
        <v>14</v>
      </c>
      <c r="B2309" t="s">
        <v>22</v>
      </c>
      <c r="C2309" t="s">
        <v>66</v>
      </c>
      <c r="D2309">
        <v>803890151</v>
      </c>
      <c r="E2309" s="1">
        <v>44982</v>
      </c>
      <c r="F2309" s="1">
        <v>44982</v>
      </c>
      <c r="G2309">
        <v>9109503705</v>
      </c>
      <c r="H2309">
        <v>232013191</v>
      </c>
      <c r="I2309" s="5">
        <v>1403</v>
      </c>
      <c r="J2309" s="1">
        <v>45042</v>
      </c>
      <c r="K2309" s="4">
        <v>1150</v>
      </c>
      <c r="L2309" s="1">
        <v>45134</v>
      </c>
      <c r="M2309">
        <v>-6</v>
      </c>
      <c r="N2309" s="4">
        <f t="shared" si="36"/>
        <v>-6900</v>
      </c>
    </row>
    <row r="2310" spans="1:14" hidden="1" x14ac:dyDescent="0.25">
      <c r="A2310" t="s">
        <v>14</v>
      </c>
      <c r="B2310" t="s">
        <v>22</v>
      </c>
      <c r="C2310" t="s">
        <v>66</v>
      </c>
      <c r="D2310">
        <v>803890151</v>
      </c>
      <c r="E2310" s="1">
        <v>45016</v>
      </c>
      <c r="F2310" s="1">
        <v>45016</v>
      </c>
      <c r="G2310">
        <v>9338444947</v>
      </c>
      <c r="H2310">
        <v>232021784</v>
      </c>
      <c r="I2310" s="5">
        <v>1403</v>
      </c>
      <c r="J2310" s="1">
        <v>45076</v>
      </c>
      <c r="K2310" s="4">
        <v>1150</v>
      </c>
      <c r="L2310" s="1">
        <v>45134</v>
      </c>
      <c r="M2310">
        <v>58</v>
      </c>
      <c r="N2310" s="4">
        <f t="shared" si="36"/>
        <v>66700</v>
      </c>
    </row>
    <row r="2311" spans="1:14" hidden="1" x14ac:dyDescent="0.25">
      <c r="A2311" t="s">
        <v>14</v>
      </c>
      <c r="B2311" t="s">
        <v>22</v>
      </c>
      <c r="C2311" t="s">
        <v>66</v>
      </c>
      <c r="D2311">
        <v>803890151</v>
      </c>
      <c r="E2311" s="1">
        <v>45046</v>
      </c>
      <c r="F2311" s="1">
        <v>45046</v>
      </c>
      <c r="G2311">
        <v>9539132244</v>
      </c>
      <c r="H2311">
        <v>232028298</v>
      </c>
      <c r="I2311" s="5">
        <v>1403</v>
      </c>
      <c r="J2311" s="1">
        <v>45106</v>
      </c>
      <c r="K2311" s="4">
        <v>1150</v>
      </c>
      <c r="L2311" s="1">
        <v>45134</v>
      </c>
      <c r="M2311">
        <v>28</v>
      </c>
      <c r="N2311" s="4">
        <f t="shared" si="36"/>
        <v>32200</v>
      </c>
    </row>
    <row r="2312" spans="1:14" hidden="1" x14ac:dyDescent="0.25">
      <c r="A2312" t="s">
        <v>14</v>
      </c>
      <c r="B2312" t="s">
        <v>22</v>
      </c>
      <c r="C2312" t="s">
        <v>66</v>
      </c>
      <c r="D2312">
        <v>803890151</v>
      </c>
      <c r="E2312" s="1">
        <v>45073</v>
      </c>
      <c r="F2312" s="1">
        <v>45073</v>
      </c>
      <c r="G2312">
        <v>9725069530</v>
      </c>
      <c r="H2312">
        <v>232034753</v>
      </c>
      <c r="I2312" s="5">
        <v>1403</v>
      </c>
      <c r="J2312" s="1">
        <v>45133</v>
      </c>
      <c r="K2312" s="4">
        <v>1150</v>
      </c>
      <c r="L2312" s="1">
        <v>45134</v>
      </c>
      <c r="M2312">
        <v>1</v>
      </c>
      <c r="N2312" s="4">
        <f t="shared" si="36"/>
        <v>1150</v>
      </c>
    </row>
    <row r="2313" spans="1:14" hidden="1" x14ac:dyDescent="0.25">
      <c r="A2313" t="s">
        <v>14</v>
      </c>
      <c r="B2313" t="s">
        <v>22</v>
      </c>
      <c r="C2313" t="s">
        <v>134</v>
      </c>
      <c r="D2313">
        <v>1086690581</v>
      </c>
      <c r="E2313" s="1">
        <v>45116</v>
      </c>
      <c r="F2313" s="1">
        <v>45116</v>
      </c>
      <c r="G2313">
        <v>10010805586</v>
      </c>
      <c r="H2313" t="s">
        <v>1367</v>
      </c>
      <c r="I2313" s="5">
        <v>1399.34</v>
      </c>
      <c r="J2313" s="1">
        <v>45169</v>
      </c>
      <c r="K2313" s="4">
        <v>1147</v>
      </c>
      <c r="L2313" s="1">
        <v>45149</v>
      </c>
      <c r="M2313">
        <v>-20</v>
      </c>
      <c r="N2313" s="4">
        <f t="shared" si="36"/>
        <v>-22940</v>
      </c>
    </row>
    <row r="2314" spans="1:14" hidden="1" x14ac:dyDescent="0.25">
      <c r="A2314" t="s">
        <v>14</v>
      </c>
      <c r="B2314" t="s">
        <v>22</v>
      </c>
      <c r="C2314" t="s">
        <v>1261</v>
      </c>
      <c r="D2314" t="s">
        <v>1262</v>
      </c>
      <c r="E2314" s="1">
        <v>45149</v>
      </c>
      <c r="F2314" s="1">
        <v>45149</v>
      </c>
      <c r="G2314">
        <v>10256468423</v>
      </c>
      <c r="H2314" t="s">
        <v>1574</v>
      </c>
      <c r="I2314" s="5">
        <v>1433.41</v>
      </c>
      <c r="J2314" s="1">
        <v>45169</v>
      </c>
      <c r="K2314" s="4">
        <v>1146.73</v>
      </c>
      <c r="L2314" s="1">
        <v>45176</v>
      </c>
      <c r="M2314">
        <v>7</v>
      </c>
      <c r="N2314" s="4">
        <f t="shared" si="36"/>
        <v>8027.1100000000006</v>
      </c>
    </row>
    <row r="2315" spans="1:14" hidden="1" x14ac:dyDescent="0.25">
      <c r="A2315" t="s">
        <v>14</v>
      </c>
      <c r="B2315" t="s">
        <v>22</v>
      </c>
      <c r="C2315" t="s">
        <v>1379</v>
      </c>
      <c r="D2315" t="s">
        <v>1380</v>
      </c>
      <c r="E2315" s="1">
        <v>45174</v>
      </c>
      <c r="F2315" s="1">
        <v>45174</v>
      </c>
      <c r="G2315">
        <v>10382510535</v>
      </c>
      <c r="H2315" t="s">
        <v>1901</v>
      </c>
      <c r="I2315" s="5">
        <v>1433.41</v>
      </c>
      <c r="J2315" s="1">
        <v>45199</v>
      </c>
      <c r="K2315" s="4">
        <v>1146.73</v>
      </c>
      <c r="L2315" s="1">
        <v>45194</v>
      </c>
      <c r="M2315">
        <v>-5</v>
      </c>
      <c r="N2315" s="4">
        <f t="shared" si="36"/>
        <v>-5733.65</v>
      </c>
    </row>
    <row r="2316" spans="1:14" hidden="1" x14ac:dyDescent="0.25">
      <c r="A2316" t="s">
        <v>14</v>
      </c>
      <c r="B2316" t="s">
        <v>22</v>
      </c>
      <c r="C2316" t="s">
        <v>217</v>
      </c>
      <c r="D2316">
        <v>3524050238</v>
      </c>
      <c r="E2316" s="1">
        <v>45128</v>
      </c>
      <c r="F2316" s="1">
        <v>45128</v>
      </c>
      <c r="G2316">
        <v>10096564594</v>
      </c>
      <c r="H2316">
        <v>740973392</v>
      </c>
      <c r="I2316" s="5">
        <v>1260.71</v>
      </c>
      <c r="J2316" s="1">
        <v>45188</v>
      </c>
      <c r="K2316" s="4">
        <v>1146.0999999999999</v>
      </c>
      <c r="L2316" s="1">
        <v>45196</v>
      </c>
      <c r="M2316">
        <v>8</v>
      </c>
      <c r="N2316" s="4">
        <f t="shared" si="36"/>
        <v>9168.7999999999993</v>
      </c>
    </row>
    <row r="2317" spans="1:14" hidden="1" x14ac:dyDescent="0.25">
      <c r="A2317" t="s">
        <v>14</v>
      </c>
      <c r="B2317" t="s">
        <v>22</v>
      </c>
      <c r="C2317" t="s">
        <v>128</v>
      </c>
      <c r="D2317">
        <v>11159150157</v>
      </c>
      <c r="E2317" s="1">
        <v>45097</v>
      </c>
      <c r="F2317" s="1">
        <v>45097</v>
      </c>
      <c r="G2317">
        <v>9892265080</v>
      </c>
      <c r="H2317">
        <v>2300941</v>
      </c>
      <c r="I2317" s="5">
        <v>1397.39</v>
      </c>
      <c r="J2317" s="1">
        <v>45157</v>
      </c>
      <c r="K2317" s="4">
        <v>1145.4000000000001</v>
      </c>
      <c r="L2317" s="1">
        <v>45134</v>
      </c>
      <c r="M2317">
        <v>-23</v>
      </c>
      <c r="N2317" s="4">
        <f t="shared" si="36"/>
        <v>-26344.2</v>
      </c>
    </row>
    <row r="2318" spans="1:14" hidden="1" x14ac:dyDescent="0.25">
      <c r="A2318" t="s">
        <v>14</v>
      </c>
      <c r="B2318" t="s">
        <v>22</v>
      </c>
      <c r="C2318" t="s">
        <v>1837</v>
      </c>
      <c r="D2318">
        <v>4709610150</v>
      </c>
      <c r="E2318" s="1">
        <v>45169</v>
      </c>
      <c r="F2318" s="1">
        <v>45169</v>
      </c>
      <c r="G2318">
        <v>10350451228</v>
      </c>
      <c r="H2318" t="s">
        <v>1838</v>
      </c>
      <c r="I2318" s="5">
        <v>1394.46</v>
      </c>
      <c r="J2318" s="1">
        <v>45229</v>
      </c>
      <c r="K2318" s="4">
        <v>1143</v>
      </c>
      <c r="L2318" s="1">
        <v>45196</v>
      </c>
      <c r="M2318">
        <v>-33</v>
      </c>
      <c r="N2318" s="4">
        <f t="shared" si="36"/>
        <v>-37719</v>
      </c>
    </row>
    <row r="2319" spans="1:14" hidden="1" x14ac:dyDescent="0.25">
      <c r="A2319" t="s">
        <v>14</v>
      </c>
      <c r="B2319" t="s">
        <v>22</v>
      </c>
      <c r="C2319" t="s">
        <v>872</v>
      </c>
      <c r="D2319">
        <v>9561321002</v>
      </c>
      <c r="E2319" s="1">
        <v>45085</v>
      </c>
      <c r="F2319" s="1">
        <v>45085</v>
      </c>
      <c r="G2319">
        <v>9793835950</v>
      </c>
      <c r="H2319">
        <v>317</v>
      </c>
      <c r="I2319" s="5">
        <v>1197</v>
      </c>
      <c r="J2319" s="1">
        <v>45145</v>
      </c>
      <c r="K2319" s="4">
        <v>1140</v>
      </c>
      <c r="L2319" s="1">
        <v>45135</v>
      </c>
      <c r="M2319">
        <v>-10</v>
      </c>
      <c r="N2319" s="4">
        <f t="shared" si="36"/>
        <v>-11400</v>
      </c>
    </row>
    <row r="2320" spans="1:14" hidden="1" x14ac:dyDescent="0.25">
      <c r="A2320" t="s">
        <v>14</v>
      </c>
      <c r="B2320" t="s">
        <v>22</v>
      </c>
      <c r="C2320" t="s">
        <v>872</v>
      </c>
      <c r="D2320">
        <v>9561321002</v>
      </c>
      <c r="E2320" s="1">
        <v>45131</v>
      </c>
      <c r="F2320" s="1">
        <v>45131</v>
      </c>
      <c r="G2320">
        <v>10130148130</v>
      </c>
      <c r="H2320" t="s">
        <v>1558</v>
      </c>
      <c r="I2320" s="5">
        <v>1197</v>
      </c>
      <c r="J2320" s="1">
        <v>45191</v>
      </c>
      <c r="K2320" s="4">
        <v>1140</v>
      </c>
      <c r="L2320" s="1">
        <v>45163</v>
      </c>
      <c r="M2320">
        <v>-28</v>
      </c>
      <c r="N2320" s="4">
        <f t="shared" si="36"/>
        <v>-31920</v>
      </c>
    </row>
    <row r="2321" spans="1:14" hidden="1" x14ac:dyDescent="0.25">
      <c r="A2321" t="s">
        <v>14</v>
      </c>
      <c r="B2321" t="s">
        <v>22</v>
      </c>
      <c r="C2321" t="s">
        <v>1744</v>
      </c>
      <c r="D2321">
        <v>1678220235</v>
      </c>
      <c r="E2321" s="1">
        <v>45144</v>
      </c>
      <c r="F2321" s="1">
        <v>45144</v>
      </c>
      <c r="G2321">
        <v>10210808775</v>
      </c>
      <c r="H2321" t="s">
        <v>1745</v>
      </c>
      <c r="I2321" s="5">
        <v>1390.8</v>
      </c>
      <c r="J2321" s="1">
        <v>45204</v>
      </c>
      <c r="K2321" s="4">
        <v>1140</v>
      </c>
      <c r="L2321" s="1">
        <v>45163</v>
      </c>
      <c r="M2321">
        <v>-41</v>
      </c>
      <c r="N2321" s="4">
        <f t="shared" si="36"/>
        <v>-46740</v>
      </c>
    </row>
    <row r="2322" spans="1:14" hidden="1" x14ac:dyDescent="0.25">
      <c r="A2322" t="s">
        <v>14</v>
      </c>
      <c r="B2322" t="s">
        <v>22</v>
      </c>
      <c r="C2322" t="s">
        <v>36</v>
      </c>
      <c r="D2322">
        <v>8126390155</v>
      </c>
      <c r="E2322" s="1">
        <v>45103</v>
      </c>
      <c r="F2322" s="1">
        <v>45103</v>
      </c>
      <c r="G2322">
        <v>9925544832</v>
      </c>
      <c r="H2322" t="s">
        <v>1144</v>
      </c>
      <c r="I2322" s="5">
        <v>1387.87</v>
      </c>
      <c r="J2322" s="1">
        <v>45138</v>
      </c>
      <c r="K2322" s="4">
        <v>1137.5999999999999</v>
      </c>
      <c r="L2322" s="1">
        <v>45133</v>
      </c>
      <c r="M2322">
        <v>-5</v>
      </c>
      <c r="N2322" s="4">
        <f t="shared" si="36"/>
        <v>-5688</v>
      </c>
    </row>
    <row r="2323" spans="1:14" hidden="1" x14ac:dyDescent="0.25">
      <c r="A2323" t="s">
        <v>14</v>
      </c>
      <c r="B2323" t="s">
        <v>22</v>
      </c>
      <c r="C2323" t="s">
        <v>27</v>
      </c>
      <c r="D2323">
        <v>9238800156</v>
      </c>
      <c r="E2323" s="1">
        <v>45098</v>
      </c>
      <c r="F2323" s="1">
        <v>45098</v>
      </c>
      <c r="G2323">
        <v>9896003656</v>
      </c>
      <c r="H2323">
        <v>1209709189</v>
      </c>
      <c r="I2323" s="5">
        <v>1387.14</v>
      </c>
      <c r="J2323" s="1">
        <v>45158</v>
      </c>
      <c r="K2323" s="4">
        <v>1137</v>
      </c>
      <c r="L2323" s="1">
        <v>45163</v>
      </c>
      <c r="M2323">
        <v>5</v>
      </c>
      <c r="N2323" s="4">
        <f t="shared" si="36"/>
        <v>5685</v>
      </c>
    </row>
    <row r="2324" spans="1:14" hidden="1" x14ac:dyDescent="0.25">
      <c r="A2324" t="s">
        <v>14</v>
      </c>
      <c r="B2324" t="s">
        <v>22</v>
      </c>
      <c r="C2324" t="s">
        <v>27</v>
      </c>
      <c r="D2324">
        <v>9238800156</v>
      </c>
      <c r="E2324" s="1">
        <v>45141</v>
      </c>
      <c r="F2324" s="1">
        <v>45141</v>
      </c>
      <c r="G2324">
        <v>10197523231</v>
      </c>
      <c r="H2324">
        <v>1209771022</v>
      </c>
      <c r="I2324" s="5">
        <v>1387.14</v>
      </c>
      <c r="J2324" s="1">
        <v>45201</v>
      </c>
      <c r="K2324" s="4">
        <v>1137</v>
      </c>
      <c r="L2324" s="1">
        <v>45163</v>
      </c>
      <c r="M2324">
        <v>-38</v>
      </c>
      <c r="N2324" s="4">
        <f t="shared" si="36"/>
        <v>-43206</v>
      </c>
    </row>
    <row r="2325" spans="1:14" hidden="1" x14ac:dyDescent="0.25">
      <c r="A2325" t="s">
        <v>14</v>
      </c>
      <c r="B2325" t="s">
        <v>22</v>
      </c>
      <c r="C2325" t="s">
        <v>722</v>
      </c>
      <c r="D2325">
        <v>2047250424</v>
      </c>
      <c r="E2325" s="1">
        <v>45070</v>
      </c>
      <c r="F2325" s="1">
        <v>45070</v>
      </c>
      <c r="G2325">
        <v>9709382909</v>
      </c>
      <c r="H2325" t="s">
        <v>723</v>
      </c>
      <c r="I2325" s="5">
        <v>1382.8</v>
      </c>
      <c r="J2325" s="1">
        <v>45107</v>
      </c>
      <c r="K2325" s="4">
        <v>1133.44</v>
      </c>
      <c r="L2325" s="1">
        <v>45147</v>
      </c>
      <c r="M2325">
        <v>40</v>
      </c>
      <c r="N2325" s="4">
        <f t="shared" si="36"/>
        <v>45337.600000000006</v>
      </c>
    </row>
    <row r="2326" spans="1:14" hidden="1" x14ac:dyDescent="0.25">
      <c r="A2326" t="s">
        <v>14</v>
      </c>
      <c r="B2326" t="s">
        <v>22</v>
      </c>
      <c r="C2326" t="s">
        <v>209</v>
      </c>
      <c r="D2326">
        <v>2707070963</v>
      </c>
      <c r="E2326" s="1">
        <v>45091</v>
      </c>
      <c r="F2326" s="1">
        <v>45091</v>
      </c>
      <c r="G2326">
        <v>9837975138</v>
      </c>
      <c r="H2326">
        <v>8723147550</v>
      </c>
      <c r="I2326" s="5">
        <v>56349.62</v>
      </c>
      <c r="J2326" s="1">
        <v>45151</v>
      </c>
      <c r="K2326" s="4">
        <v>1131.58</v>
      </c>
      <c r="L2326" s="1">
        <v>45134</v>
      </c>
      <c r="M2326">
        <v>-17</v>
      </c>
      <c r="N2326" s="4">
        <f t="shared" si="36"/>
        <v>-19236.86</v>
      </c>
    </row>
    <row r="2327" spans="1:14" hidden="1" x14ac:dyDescent="0.25">
      <c r="A2327" t="s">
        <v>14</v>
      </c>
      <c r="B2327" t="s">
        <v>22</v>
      </c>
      <c r="C2327" t="s">
        <v>1170</v>
      </c>
      <c r="D2327">
        <v>5402981004</v>
      </c>
      <c r="E2327" s="1">
        <v>45104</v>
      </c>
      <c r="F2327" s="1">
        <v>45104</v>
      </c>
      <c r="G2327">
        <v>9929843917</v>
      </c>
      <c r="H2327">
        <v>6017055715</v>
      </c>
      <c r="I2327" s="5">
        <v>1380.15</v>
      </c>
      <c r="J2327" s="1">
        <v>45164</v>
      </c>
      <c r="K2327" s="4">
        <v>1131.27</v>
      </c>
      <c r="L2327" s="1">
        <v>45163</v>
      </c>
      <c r="M2327">
        <v>-1</v>
      </c>
      <c r="N2327" s="4">
        <f t="shared" si="36"/>
        <v>-1131.27</v>
      </c>
    </row>
    <row r="2328" spans="1:14" hidden="1" x14ac:dyDescent="0.25">
      <c r="A2328" t="s">
        <v>14</v>
      </c>
      <c r="B2328" t="s">
        <v>22</v>
      </c>
      <c r="C2328" t="s">
        <v>632</v>
      </c>
      <c r="D2328">
        <v>6522300968</v>
      </c>
      <c r="E2328" s="1">
        <v>45126</v>
      </c>
      <c r="F2328" s="1">
        <v>45126</v>
      </c>
      <c r="G2328">
        <v>10097022434</v>
      </c>
      <c r="H2328">
        <v>7000197928</v>
      </c>
      <c r="I2328" s="5">
        <v>1244.32</v>
      </c>
      <c r="J2328" s="1">
        <v>45186</v>
      </c>
      <c r="K2328" s="4">
        <v>1131.2</v>
      </c>
      <c r="L2328" s="1">
        <v>45196</v>
      </c>
      <c r="M2328">
        <v>10</v>
      </c>
      <c r="N2328" s="4">
        <f t="shared" si="36"/>
        <v>11312</v>
      </c>
    </row>
    <row r="2329" spans="1:14" hidden="1" x14ac:dyDescent="0.25">
      <c r="A2329" t="s">
        <v>14</v>
      </c>
      <c r="B2329" t="s">
        <v>22</v>
      </c>
      <c r="C2329" t="s">
        <v>471</v>
      </c>
      <c r="D2329">
        <v>1650760505</v>
      </c>
      <c r="E2329" s="1">
        <v>45061</v>
      </c>
      <c r="F2329" s="1">
        <v>45061</v>
      </c>
      <c r="G2329">
        <v>9647387052</v>
      </c>
      <c r="H2329">
        <v>50001975</v>
      </c>
      <c r="I2329" s="5">
        <v>1240.8</v>
      </c>
      <c r="J2329" s="1">
        <v>45107</v>
      </c>
      <c r="K2329" s="4">
        <v>1128</v>
      </c>
      <c r="L2329" s="1">
        <v>45132</v>
      </c>
      <c r="M2329">
        <v>25</v>
      </c>
      <c r="N2329" s="4">
        <f t="shared" si="36"/>
        <v>28200</v>
      </c>
    </row>
    <row r="2330" spans="1:14" hidden="1" x14ac:dyDescent="0.25">
      <c r="A2330" t="s">
        <v>14</v>
      </c>
      <c r="B2330" t="s">
        <v>22</v>
      </c>
      <c r="C2330" t="s">
        <v>401</v>
      </c>
      <c r="D2330">
        <v>6324460150</v>
      </c>
      <c r="E2330" s="1">
        <v>45132</v>
      </c>
      <c r="F2330" s="1">
        <v>45132</v>
      </c>
      <c r="G2330">
        <v>10133029429</v>
      </c>
      <c r="H2330">
        <v>2233066785</v>
      </c>
      <c r="I2330" s="5">
        <v>1373.23</v>
      </c>
      <c r="J2330" s="1">
        <v>45192</v>
      </c>
      <c r="K2330" s="4">
        <v>1125.5999999999999</v>
      </c>
      <c r="L2330" s="1">
        <v>45196</v>
      </c>
      <c r="M2330">
        <v>4</v>
      </c>
      <c r="N2330" s="4">
        <f t="shared" si="36"/>
        <v>4502.3999999999996</v>
      </c>
    </row>
    <row r="2331" spans="1:14" hidden="1" x14ac:dyDescent="0.25">
      <c r="A2331" t="s">
        <v>14</v>
      </c>
      <c r="B2331" t="s">
        <v>22</v>
      </c>
      <c r="C2331" t="s">
        <v>401</v>
      </c>
      <c r="D2331">
        <v>6324460150</v>
      </c>
      <c r="E2331" s="1">
        <v>45163</v>
      </c>
      <c r="F2331" s="1">
        <v>45163</v>
      </c>
      <c r="G2331">
        <v>10322097411</v>
      </c>
      <c r="H2331">
        <v>2233076715</v>
      </c>
      <c r="I2331" s="5">
        <v>1373.23</v>
      </c>
      <c r="J2331" s="1">
        <v>45223</v>
      </c>
      <c r="K2331" s="4">
        <v>1125.5999999999999</v>
      </c>
      <c r="L2331" s="1">
        <v>45196</v>
      </c>
      <c r="M2331">
        <v>-27</v>
      </c>
      <c r="N2331" s="4">
        <f t="shared" si="36"/>
        <v>-30391.199999999997</v>
      </c>
    </row>
    <row r="2332" spans="1:14" hidden="1" x14ac:dyDescent="0.25">
      <c r="A2332" t="s">
        <v>14</v>
      </c>
      <c r="B2332" t="s">
        <v>22</v>
      </c>
      <c r="C2332" t="s">
        <v>27</v>
      </c>
      <c r="D2332">
        <v>9238800156</v>
      </c>
      <c r="E2332" s="1">
        <v>45044</v>
      </c>
      <c r="F2332" s="1">
        <v>45044</v>
      </c>
      <c r="G2332">
        <v>9520294408</v>
      </c>
      <c r="H2332">
        <v>1209645823</v>
      </c>
      <c r="I2332" s="5">
        <v>1170</v>
      </c>
      <c r="J2332" s="1">
        <v>45104</v>
      </c>
      <c r="K2332" s="4">
        <v>1125</v>
      </c>
      <c r="L2332" s="1">
        <v>45196</v>
      </c>
      <c r="M2332">
        <v>92</v>
      </c>
      <c r="N2332" s="4">
        <f t="shared" si="36"/>
        <v>103500</v>
      </c>
    </row>
    <row r="2333" spans="1:14" hidden="1" x14ac:dyDescent="0.25">
      <c r="A2333" t="s">
        <v>14</v>
      </c>
      <c r="B2333" t="s">
        <v>22</v>
      </c>
      <c r="C2333" t="s">
        <v>408</v>
      </c>
      <c r="D2333">
        <v>10367041000</v>
      </c>
      <c r="E2333" s="1">
        <v>45071</v>
      </c>
      <c r="F2333" s="1">
        <v>45071</v>
      </c>
      <c r="G2333">
        <v>9715608026</v>
      </c>
      <c r="H2333" t="s">
        <v>736</v>
      </c>
      <c r="I2333" s="5">
        <v>1170</v>
      </c>
      <c r="J2333" s="1">
        <v>45131</v>
      </c>
      <c r="K2333" s="4">
        <v>1125</v>
      </c>
      <c r="L2333" s="1">
        <v>45135</v>
      </c>
      <c r="M2333">
        <v>4</v>
      </c>
      <c r="N2333" s="4">
        <f t="shared" si="36"/>
        <v>4500</v>
      </c>
    </row>
    <row r="2334" spans="1:14" hidden="1" x14ac:dyDescent="0.25">
      <c r="A2334" t="s">
        <v>14</v>
      </c>
      <c r="B2334" t="s">
        <v>22</v>
      </c>
      <c r="C2334" t="s">
        <v>621</v>
      </c>
      <c r="D2334">
        <v>348170101</v>
      </c>
      <c r="E2334" s="1">
        <v>45100</v>
      </c>
      <c r="F2334" s="1">
        <v>45100</v>
      </c>
      <c r="G2334">
        <v>9912175054</v>
      </c>
      <c r="H2334">
        <v>1000000434</v>
      </c>
      <c r="I2334" s="5">
        <v>1125</v>
      </c>
      <c r="J2334" s="1">
        <v>45160</v>
      </c>
      <c r="K2334" s="4">
        <v>1125</v>
      </c>
      <c r="L2334" s="1">
        <v>45134</v>
      </c>
      <c r="M2334">
        <v>-26</v>
      </c>
      <c r="N2334" s="4">
        <f t="shared" si="36"/>
        <v>-29250</v>
      </c>
    </row>
    <row r="2335" spans="1:14" hidden="1" x14ac:dyDescent="0.25">
      <c r="A2335" t="s">
        <v>14</v>
      </c>
      <c r="B2335" t="s">
        <v>22</v>
      </c>
      <c r="C2335" t="s">
        <v>612</v>
      </c>
      <c r="D2335">
        <v>3878640238</v>
      </c>
      <c r="E2335" s="1">
        <v>45053</v>
      </c>
      <c r="F2335" s="1">
        <v>45053</v>
      </c>
      <c r="G2335">
        <v>9582658136</v>
      </c>
      <c r="H2335" t="s">
        <v>614</v>
      </c>
      <c r="I2335" s="5">
        <v>1368.35</v>
      </c>
      <c r="J2335" s="1">
        <v>45107</v>
      </c>
      <c r="K2335" s="4">
        <v>1121.5999999999999</v>
      </c>
      <c r="L2335" s="1">
        <v>45146</v>
      </c>
      <c r="M2335">
        <v>39</v>
      </c>
      <c r="N2335" s="4">
        <f t="shared" si="36"/>
        <v>43742.399999999994</v>
      </c>
    </row>
    <row r="2336" spans="1:14" hidden="1" x14ac:dyDescent="0.25">
      <c r="A2336" t="s">
        <v>14</v>
      </c>
      <c r="B2336" t="s">
        <v>22</v>
      </c>
      <c r="C2336" t="s">
        <v>27</v>
      </c>
      <c r="D2336">
        <v>9238800156</v>
      </c>
      <c r="E2336" s="1">
        <v>45002</v>
      </c>
      <c r="F2336" s="1">
        <v>45002</v>
      </c>
      <c r="G2336">
        <v>9259530467</v>
      </c>
      <c r="H2336">
        <v>1209587638</v>
      </c>
      <c r="I2336" s="5">
        <v>1164.8</v>
      </c>
      <c r="J2336" s="1">
        <v>45062</v>
      </c>
      <c r="K2336" s="4">
        <v>1120</v>
      </c>
      <c r="L2336" s="1">
        <v>45163</v>
      </c>
      <c r="M2336">
        <v>101</v>
      </c>
      <c r="N2336" s="4">
        <f t="shared" si="36"/>
        <v>113120</v>
      </c>
    </row>
    <row r="2337" spans="1:14" hidden="1" x14ac:dyDescent="0.25">
      <c r="A2337" t="s">
        <v>14</v>
      </c>
      <c r="B2337" t="s">
        <v>22</v>
      </c>
      <c r="C2337" t="s">
        <v>603</v>
      </c>
      <c r="D2337">
        <v>8397890586</v>
      </c>
      <c r="E2337" s="1">
        <v>45141</v>
      </c>
      <c r="F2337" s="1">
        <v>45141</v>
      </c>
      <c r="G2337">
        <v>10188813438</v>
      </c>
      <c r="H2337" t="s">
        <v>1712</v>
      </c>
      <c r="I2337" s="5">
        <v>1363.8</v>
      </c>
      <c r="J2337" s="1">
        <v>45201</v>
      </c>
      <c r="K2337" s="4">
        <v>1117.8699999999999</v>
      </c>
      <c r="L2337" s="1">
        <v>45163</v>
      </c>
      <c r="M2337">
        <v>-38</v>
      </c>
      <c r="N2337" s="4">
        <f t="shared" si="36"/>
        <v>-42479.06</v>
      </c>
    </row>
    <row r="2338" spans="1:14" hidden="1" x14ac:dyDescent="0.25">
      <c r="A2338" t="s">
        <v>14</v>
      </c>
      <c r="B2338" t="s">
        <v>22</v>
      </c>
      <c r="C2338" t="s">
        <v>129</v>
      </c>
      <c r="D2338">
        <v>13342400150</v>
      </c>
      <c r="E2338" s="1">
        <v>45090</v>
      </c>
      <c r="F2338" s="1">
        <v>45090</v>
      </c>
      <c r="G2338">
        <v>9831076987</v>
      </c>
      <c r="H2338" t="s">
        <v>926</v>
      </c>
      <c r="I2338" s="5">
        <v>1229.25</v>
      </c>
      <c r="J2338" s="1">
        <v>45150</v>
      </c>
      <c r="K2338" s="4">
        <v>1117.5</v>
      </c>
      <c r="L2338" s="1">
        <v>45163</v>
      </c>
      <c r="M2338">
        <v>13</v>
      </c>
      <c r="N2338" s="4">
        <f t="shared" si="36"/>
        <v>14527.5</v>
      </c>
    </row>
    <row r="2339" spans="1:14" hidden="1" x14ac:dyDescent="0.25">
      <c r="A2339" t="s">
        <v>14</v>
      </c>
      <c r="B2339" t="s">
        <v>22</v>
      </c>
      <c r="C2339" t="s">
        <v>313</v>
      </c>
      <c r="D2339">
        <v>777280157</v>
      </c>
      <c r="E2339" s="1">
        <v>45021</v>
      </c>
      <c r="F2339" s="1">
        <v>45021</v>
      </c>
      <c r="G2339">
        <v>9370557193</v>
      </c>
      <c r="H2339">
        <v>1003112225</v>
      </c>
      <c r="I2339" s="5">
        <v>1229.18</v>
      </c>
      <c r="J2339" s="1">
        <v>45081</v>
      </c>
      <c r="K2339" s="4">
        <v>1117.44</v>
      </c>
      <c r="L2339" s="1">
        <v>45134</v>
      </c>
      <c r="M2339">
        <v>53</v>
      </c>
      <c r="N2339" s="4">
        <f t="shared" si="36"/>
        <v>59224.32</v>
      </c>
    </row>
    <row r="2340" spans="1:14" hidden="1" x14ac:dyDescent="0.25">
      <c r="A2340" t="s">
        <v>14</v>
      </c>
      <c r="B2340" t="s">
        <v>22</v>
      </c>
      <c r="C2340" t="s">
        <v>401</v>
      </c>
      <c r="D2340">
        <v>6324460150</v>
      </c>
      <c r="E2340" s="1">
        <v>45094</v>
      </c>
      <c r="F2340" s="1">
        <v>45094</v>
      </c>
      <c r="G2340">
        <v>9856733967</v>
      </c>
      <c r="H2340">
        <v>2233053761</v>
      </c>
      <c r="I2340" s="5">
        <v>1357.86</v>
      </c>
      <c r="J2340" s="1">
        <v>45154</v>
      </c>
      <c r="K2340" s="4">
        <v>1113</v>
      </c>
      <c r="L2340" s="1">
        <v>45134</v>
      </c>
      <c r="M2340">
        <v>-20</v>
      </c>
      <c r="N2340" s="4">
        <f t="shared" si="36"/>
        <v>-22260</v>
      </c>
    </row>
    <row r="2341" spans="1:14" hidden="1" x14ac:dyDescent="0.25">
      <c r="A2341" t="s">
        <v>14</v>
      </c>
      <c r="B2341" t="s">
        <v>22</v>
      </c>
      <c r="C2341" t="s">
        <v>131</v>
      </c>
      <c r="D2341">
        <v>11317290150</v>
      </c>
      <c r="E2341" s="1">
        <v>44999</v>
      </c>
      <c r="F2341" s="1">
        <v>44999</v>
      </c>
      <c r="G2341">
        <v>9234505231</v>
      </c>
      <c r="H2341" t="s">
        <v>132</v>
      </c>
      <c r="I2341" s="5">
        <v>1351.76</v>
      </c>
      <c r="J2341" s="1">
        <v>45059</v>
      </c>
      <c r="K2341" s="4">
        <v>1108</v>
      </c>
      <c r="L2341" s="1">
        <v>45196</v>
      </c>
      <c r="M2341">
        <v>137</v>
      </c>
      <c r="N2341" s="4">
        <f t="shared" si="36"/>
        <v>151796</v>
      </c>
    </row>
    <row r="2342" spans="1:14" hidden="1" x14ac:dyDescent="0.25">
      <c r="A2342" t="s">
        <v>14</v>
      </c>
      <c r="B2342" t="s">
        <v>22</v>
      </c>
      <c r="C2342" t="s">
        <v>217</v>
      </c>
      <c r="D2342">
        <v>3524050238</v>
      </c>
      <c r="E2342" s="1">
        <v>45174</v>
      </c>
      <c r="F2342" s="1">
        <v>45174</v>
      </c>
      <c r="G2342">
        <v>10380695350</v>
      </c>
      <c r="H2342">
        <v>740983213</v>
      </c>
      <c r="I2342" s="5">
        <v>1210</v>
      </c>
      <c r="J2342" s="1">
        <v>45234</v>
      </c>
      <c r="K2342" s="4">
        <v>1100</v>
      </c>
      <c r="L2342" s="1">
        <v>45196</v>
      </c>
      <c r="M2342">
        <v>-38</v>
      </c>
      <c r="N2342" s="4">
        <f t="shared" si="36"/>
        <v>-41800</v>
      </c>
    </row>
    <row r="2343" spans="1:14" hidden="1" x14ac:dyDescent="0.25">
      <c r="A2343" t="s">
        <v>14</v>
      </c>
      <c r="B2343" t="s">
        <v>22</v>
      </c>
      <c r="C2343" t="s">
        <v>263</v>
      </c>
      <c r="D2343">
        <v>6754140157</v>
      </c>
      <c r="E2343" s="1">
        <v>45142</v>
      </c>
      <c r="F2343" s="1">
        <v>45142</v>
      </c>
      <c r="G2343">
        <v>10208004235</v>
      </c>
      <c r="H2343" t="s">
        <v>1740</v>
      </c>
      <c r="I2343" s="5">
        <v>1341.65</v>
      </c>
      <c r="J2343" s="1">
        <v>45202</v>
      </c>
      <c r="K2343" s="4">
        <v>1099.71</v>
      </c>
      <c r="L2343" s="1">
        <v>45196</v>
      </c>
      <c r="M2343">
        <v>-6</v>
      </c>
      <c r="N2343" s="4">
        <f t="shared" si="36"/>
        <v>-6598.26</v>
      </c>
    </row>
    <row r="2344" spans="1:14" hidden="1" x14ac:dyDescent="0.25">
      <c r="A2344" t="s">
        <v>14</v>
      </c>
      <c r="B2344" t="s">
        <v>22</v>
      </c>
      <c r="C2344" t="s">
        <v>501</v>
      </c>
      <c r="D2344">
        <v>97103880585</v>
      </c>
      <c r="E2344" s="1">
        <v>45036</v>
      </c>
      <c r="F2344" s="1">
        <v>45036</v>
      </c>
      <c r="G2344">
        <v>9477389480</v>
      </c>
      <c r="H2344">
        <v>3230164720</v>
      </c>
      <c r="I2344" s="5">
        <v>1340.56</v>
      </c>
      <c r="J2344" s="1">
        <v>45077</v>
      </c>
      <c r="K2344" s="4">
        <v>1098.82</v>
      </c>
      <c r="L2344" s="1">
        <v>45141</v>
      </c>
      <c r="M2344">
        <v>64</v>
      </c>
      <c r="N2344" s="4">
        <f t="shared" si="36"/>
        <v>70324.479999999996</v>
      </c>
    </row>
    <row r="2345" spans="1:14" hidden="1" x14ac:dyDescent="0.25">
      <c r="A2345" t="s">
        <v>14</v>
      </c>
      <c r="B2345" t="s">
        <v>22</v>
      </c>
      <c r="C2345" t="s">
        <v>142</v>
      </c>
      <c r="D2345">
        <v>2221101203</v>
      </c>
      <c r="E2345" s="1">
        <v>45100</v>
      </c>
      <c r="F2345" s="1">
        <v>45100</v>
      </c>
      <c r="G2345">
        <v>9912345519</v>
      </c>
      <c r="H2345">
        <v>422310235348</v>
      </c>
      <c r="I2345" s="5">
        <v>1334.01</v>
      </c>
      <c r="J2345" s="1">
        <v>45107</v>
      </c>
      <c r="K2345" s="4">
        <v>1093.45</v>
      </c>
      <c r="L2345" s="1">
        <v>45180</v>
      </c>
      <c r="M2345">
        <v>73</v>
      </c>
      <c r="N2345" s="4">
        <f t="shared" si="36"/>
        <v>79821.850000000006</v>
      </c>
    </row>
    <row r="2346" spans="1:14" hidden="1" x14ac:dyDescent="0.25">
      <c r="A2346" t="s">
        <v>14</v>
      </c>
      <c r="B2346" t="s">
        <v>22</v>
      </c>
      <c r="C2346" t="s">
        <v>142</v>
      </c>
      <c r="D2346">
        <v>2221101203</v>
      </c>
      <c r="E2346" s="1">
        <v>45123</v>
      </c>
      <c r="F2346" s="1">
        <v>45123</v>
      </c>
      <c r="G2346">
        <v>10063652851</v>
      </c>
      <c r="H2346">
        <v>422310242557</v>
      </c>
      <c r="I2346" s="5">
        <v>1334.01</v>
      </c>
      <c r="J2346" s="1">
        <v>45138</v>
      </c>
      <c r="K2346" s="4">
        <v>1093.45</v>
      </c>
      <c r="L2346" s="1">
        <v>45180</v>
      </c>
      <c r="M2346">
        <v>42</v>
      </c>
      <c r="N2346" s="4">
        <f t="shared" si="36"/>
        <v>45924.9</v>
      </c>
    </row>
    <row r="2347" spans="1:14" hidden="1" x14ac:dyDescent="0.25">
      <c r="A2347" t="s">
        <v>14</v>
      </c>
      <c r="B2347" t="s">
        <v>22</v>
      </c>
      <c r="C2347" t="s">
        <v>449</v>
      </c>
      <c r="D2347">
        <v>8751571004</v>
      </c>
      <c r="E2347" s="1">
        <v>45105</v>
      </c>
      <c r="F2347" s="1">
        <v>45105</v>
      </c>
      <c r="G2347">
        <v>9935918305</v>
      </c>
      <c r="H2347" t="s">
        <v>1182</v>
      </c>
      <c r="I2347" s="5">
        <v>1200</v>
      </c>
      <c r="J2347" s="1">
        <v>45138</v>
      </c>
      <c r="K2347" s="4">
        <v>1090.9100000000001</v>
      </c>
      <c r="L2347" s="1">
        <v>45140</v>
      </c>
      <c r="M2347">
        <v>2</v>
      </c>
      <c r="N2347" s="4">
        <f t="shared" si="36"/>
        <v>2181.8200000000002</v>
      </c>
    </row>
    <row r="2348" spans="1:14" hidden="1" x14ac:dyDescent="0.25">
      <c r="A2348" t="s">
        <v>14</v>
      </c>
      <c r="B2348" t="s">
        <v>22</v>
      </c>
      <c r="C2348" t="s">
        <v>121</v>
      </c>
      <c r="D2348">
        <v>226250165</v>
      </c>
      <c r="E2348" s="1">
        <v>45027</v>
      </c>
      <c r="F2348" s="1">
        <v>45027</v>
      </c>
      <c r="G2348">
        <v>9409643498</v>
      </c>
      <c r="H2348">
        <v>505445</v>
      </c>
      <c r="I2348" s="5">
        <v>1199</v>
      </c>
      <c r="J2348" s="1">
        <v>45087</v>
      </c>
      <c r="K2348" s="4">
        <v>1090</v>
      </c>
      <c r="L2348" s="1">
        <v>45134</v>
      </c>
      <c r="M2348">
        <v>47</v>
      </c>
      <c r="N2348" s="4">
        <f t="shared" si="36"/>
        <v>51230</v>
      </c>
    </row>
    <row r="2349" spans="1:14" hidden="1" x14ac:dyDescent="0.25">
      <c r="A2349" t="s">
        <v>14</v>
      </c>
      <c r="B2349" t="s">
        <v>22</v>
      </c>
      <c r="C2349" t="s">
        <v>121</v>
      </c>
      <c r="D2349">
        <v>226250165</v>
      </c>
      <c r="E2349" s="1">
        <v>45131</v>
      </c>
      <c r="F2349" s="1">
        <v>45131</v>
      </c>
      <c r="G2349">
        <v>10128863526</v>
      </c>
      <c r="H2349">
        <v>511226</v>
      </c>
      <c r="I2349" s="5">
        <v>1199</v>
      </c>
      <c r="J2349" s="1">
        <v>45191</v>
      </c>
      <c r="K2349" s="4">
        <v>1090</v>
      </c>
      <c r="L2349" s="1">
        <v>45196</v>
      </c>
      <c r="M2349">
        <v>5</v>
      </c>
      <c r="N2349" s="4">
        <f t="shared" si="36"/>
        <v>5450</v>
      </c>
    </row>
    <row r="2350" spans="1:14" hidden="1" x14ac:dyDescent="0.25">
      <c r="A2350" t="s">
        <v>14</v>
      </c>
      <c r="B2350" t="s">
        <v>22</v>
      </c>
      <c r="C2350" t="s">
        <v>142</v>
      </c>
      <c r="D2350">
        <v>2221101203</v>
      </c>
      <c r="E2350" s="1">
        <v>45037</v>
      </c>
      <c r="F2350" s="1">
        <v>45037</v>
      </c>
      <c r="G2350">
        <v>9489239786</v>
      </c>
      <c r="H2350">
        <v>412305306572</v>
      </c>
      <c r="I2350" s="5">
        <v>1326.66</v>
      </c>
      <c r="J2350" s="1">
        <v>45118</v>
      </c>
      <c r="K2350" s="4">
        <v>1087.43</v>
      </c>
      <c r="L2350" s="1">
        <v>45118</v>
      </c>
      <c r="M2350">
        <v>0</v>
      </c>
      <c r="N2350" s="4">
        <f t="shared" si="36"/>
        <v>0</v>
      </c>
    </row>
    <row r="2351" spans="1:14" hidden="1" x14ac:dyDescent="0.25">
      <c r="A2351" t="s">
        <v>14</v>
      </c>
      <c r="B2351" t="s">
        <v>22</v>
      </c>
      <c r="C2351" t="s">
        <v>66</v>
      </c>
      <c r="D2351">
        <v>803890151</v>
      </c>
      <c r="E2351" s="1">
        <v>45085</v>
      </c>
      <c r="F2351" s="1">
        <v>45085</v>
      </c>
      <c r="G2351">
        <v>9789297199</v>
      </c>
      <c r="H2351">
        <v>232036632</v>
      </c>
      <c r="I2351" s="5">
        <v>1325.41</v>
      </c>
      <c r="J2351" s="1">
        <v>45145</v>
      </c>
      <c r="K2351" s="4">
        <v>1086.4000000000001</v>
      </c>
      <c r="L2351" s="1">
        <v>45163</v>
      </c>
      <c r="M2351">
        <v>18</v>
      </c>
      <c r="N2351" s="4">
        <f t="shared" si="36"/>
        <v>19555.2</v>
      </c>
    </row>
    <row r="2352" spans="1:14" hidden="1" x14ac:dyDescent="0.25">
      <c r="A2352" t="s">
        <v>14</v>
      </c>
      <c r="B2352" t="s">
        <v>22</v>
      </c>
      <c r="C2352" t="s">
        <v>426</v>
      </c>
      <c r="D2352">
        <v>12785290151</v>
      </c>
      <c r="E2352" s="1">
        <v>45090</v>
      </c>
      <c r="F2352" s="1">
        <v>45090</v>
      </c>
      <c r="G2352">
        <v>9833632192</v>
      </c>
      <c r="H2352" t="s">
        <v>942</v>
      </c>
      <c r="I2352" s="5">
        <v>1320.28</v>
      </c>
      <c r="J2352" s="1">
        <v>45150</v>
      </c>
      <c r="K2352" s="4">
        <v>1082.2</v>
      </c>
      <c r="L2352" s="1">
        <v>45163</v>
      </c>
      <c r="M2352">
        <v>13</v>
      </c>
      <c r="N2352" s="4">
        <f t="shared" si="36"/>
        <v>14068.6</v>
      </c>
    </row>
    <row r="2353" spans="1:14" hidden="1" x14ac:dyDescent="0.25">
      <c r="A2353" t="s">
        <v>14</v>
      </c>
      <c r="B2353" t="s">
        <v>22</v>
      </c>
      <c r="C2353" t="s">
        <v>746</v>
      </c>
      <c r="D2353">
        <v>2645920592</v>
      </c>
      <c r="E2353" s="1">
        <v>45113</v>
      </c>
      <c r="F2353" s="1">
        <v>45113</v>
      </c>
      <c r="G2353">
        <v>9986741187</v>
      </c>
      <c r="H2353">
        <v>2023041774</v>
      </c>
      <c r="I2353" s="5">
        <v>1189.8</v>
      </c>
      <c r="J2353" s="1">
        <v>45173</v>
      </c>
      <c r="K2353" s="4">
        <v>1081.6400000000001</v>
      </c>
      <c r="L2353" s="1">
        <v>45163</v>
      </c>
      <c r="M2353">
        <v>-10</v>
      </c>
      <c r="N2353" s="4">
        <f t="shared" si="36"/>
        <v>-10816.400000000001</v>
      </c>
    </row>
    <row r="2354" spans="1:14" hidden="1" x14ac:dyDescent="0.25">
      <c r="A2354" t="s">
        <v>14</v>
      </c>
      <c r="B2354" t="s">
        <v>22</v>
      </c>
      <c r="C2354" t="s">
        <v>142</v>
      </c>
      <c r="D2354">
        <v>2221101203</v>
      </c>
      <c r="E2354" s="1">
        <v>45149</v>
      </c>
      <c r="F2354" s="1">
        <v>45149</v>
      </c>
      <c r="G2354">
        <v>10254766008</v>
      </c>
      <c r="H2354">
        <v>412311893338</v>
      </c>
      <c r="I2354" s="5">
        <v>1319.58</v>
      </c>
      <c r="J2354" s="1">
        <v>45169</v>
      </c>
      <c r="K2354" s="4">
        <v>1081.6199999999999</v>
      </c>
      <c r="L2354" s="1">
        <v>45180</v>
      </c>
      <c r="M2354">
        <v>11</v>
      </c>
      <c r="N2354" s="4">
        <f t="shared" si="36"/>
        <v>11897.82</v>
      </c>
    </row>
    <row r="2355" spans="1:14" hidden="1" x14ac:dyDescent="0.25">
      <c r="A2355" t="s">
        <v>14</v>
      </c>
      <c r="B2355" t="s">
        <v>22</v>
      </c>
      <c r="C2355" t="s">
        <v>447</v>
      </c>
      <c r="D2355">
        <v>100190610</v>
      </c>
      <c r="E2355" s="1">
        <v>45083</v>
      </c>
      <c r="F2355" s="1">
        <v>45083</v>
      </c>
      <c r="G2355">
        <v>9779542360</v>
      </c>
      <c r="H2355">
        <v>9547069541</v>
      </c>
      <c r="I2355" s="5">
        <v>1317.6</v>
      </c>
      <c r="J2355" s="1">
        <v>45143</v>
      </c>
      <c r="K2355" s="4">
        <v>1080</v>
      </c>
      <c r="L2355" s="1">
        <v>45134</v>
      </c>
      <c r="M2355">
        <v>-9</v>
      </c>
      <c r="N2355" s="4">
        <f t="shared" si="36"/>
        <v>-9720</v>
      </c>
    </row>
    <row r="2356" spans="1:14" hidden="1" x14ac:dyDescent="0.25">
      <c r="A2356" t="s">
        <v>14</v>
      </c>
      <c r="B2356" t="s">
        <v>22</v>
      </c>
      <c r="C2356" t="s">
        <v>384</v>
      </c>
      <c r="D2356">
        <v>2154270595</v>
      </c>
      <c r="E2356" s="1">
        <v>45114</v>
      </c>
      <c r="F2356" s="1">
        <v>45114</v>
      </c>
      <c r="G2356">
        <v>10003801836</v>
      </c>
      <c r="H2356">
        <v>92307766</v>
      </c>
      <c r="I2356" s="5">
        <v>1317.6</v>
      </c>
      <c r="J2356" s="1">
        <v>45174</v>
      </c>
      <c r="K2356" s="4">
        <v>1080</v>
      </c>
      <c r="L2356" s="1">
        <v>45134</v>
      </c>
      <c r="M2356">
        <v>-40</v>
      </c>
      <c r="N2356" s="4">
        <f t="shared" si="36"/>
        <v>-43200</v>
      </c>
    </row>
    <row r="2357" spans="1:14" hidden="1" x14ac:dyDescent="0.25">
      <c r="A2357" t="s">
        <v>14</v>
      </c>
      <c r="B2357" t="s">
        <v>22</v>
      </c>
      <c r="C2357" t="s">
        <v>353</v>
      </c>
      <c r="D2357">
        <v>10181220152</v>
      </c>
      <c r="E2357" s="1">
        <v>45099</v>
      </c>
      <c r="F2357" s="1">
        <v>45099</v>
      </c>
      <c r="G2357">
        <v>9904661558</v>
      </c>
      <c r="H2357">
        <v>9573321665</v>
      </c>
      <c r="I2357" s="5">
        <v>1316.9</v>
      </c>
      <c r="J2357" s="1">
        <v>45159</v>
      </c>
      <c r="K2357" s="4">
        <v>1079.43</v>
      </c>
      <c r="L2357" s="1">
        <v>45196</v>
      </c>
      <c r="M2357">
        <v>37</v>
      </c>
      <c r="N2357" s="4">
        <f t="shared" si="36"/>
        <v>39938.910000000003</v>
      </c>
    </row>
    <row r="2358" spans="1:14" hidden="1" x14ac:dyDescent="0.25">
      <c r="A2358" t="s">
        <v>14</v>
      </c>
      <c r="B2358" t="s">
        <v>22</v>
      </c>
      <c r="C2358" t="s">
        <v>385</v>
      </c>
      <c r="D2358">
        <v>4685201008</v>
      </c>
      <c r="E2358" s="1">
        <v>45124</v>
      </c>
      <c r="F2358" s="1">
        <v>45124</v>
      </c>
      <c r="G2358">
        <v>10064243271</v>
      </c>
      <c r="H2358">
        <v>986</v>
      </c>
      <c r="I2358" s="5">
        <v>1311.74</v>
      </c>
      <c r="J2358" s="1">
        <v>45184</v>
      </c>
      <c r="K2358" s="4">
        <v>1075.2</v>
      </c>
      <c r="L2358" s="1">
        <v>45163</v>
      </c>
      <c r="M2358">
        <v>-21</v>
      </c>
      <c r="N2358" s="4">
        <f t="shared" si="36"/>
        <v>-22579.200000000001</v>
      </c>
    </row>
    <row r="2359" spans="1:14" hidden="1" x14ac:dyDescent="0.25">
      <c r="A2359" t="s">
        <v>14</v>
      </c>
      <c r="B2359" t="s">
        <v>22</v>
      </c>
      <c r="C2359" t="s">
        <v>172</v>
      </c>
      <c r="D2359">
        <v>8082461008</v>
      </c>
      <c r="E2359" s="1">
        <v>45159</v>
      </c>
      <c r="F2359" s="1">
        <v>45159</v>
      </c>
      <c r="G2359">
        <v>10305354741</v>
      </c>
      <c r="H2359">
        <v>23201363</v>
      </c>
      <c r="I2359" s="5">
        <v>1116.21</v>
      </c>
      <c r="J2359" s="1">
        <v>45219</v>
      </c>
      <c r="K2359" s="4">
        <v>1073.28</v>
      </c>
      <c r="L2359" s="1">
        <v>45196</v>
      </c>
      <c r="M2359">
        <v>-23</v>
      </c>
      <c r="N2359" s="4">
        <f t="shared" si="36"/>
        <v>-24685.439999999999</v>
      </c>
    </row>
    <row r="2360" spans="1:14" hidden="1" x14ac:dyDescent="0.25">
      <c r="A2360" t="s">
        <v>14</v>
      </c>
      <c r="B2360" t="s">
        <v>22</v>
      </c>
      <c r="C2360" t="s">
        <v>632</v>
      </c>
      <c r="D2360">
        <v>6522300968</v>
      </c>
      <c r="E2360" s="1">
        <v>45131</v>
      </c>
      <c r="F2360" s="1">
        <v>45131</v>
      </c>
      <c r="G2360">
        <v>10115485989</v>
      </c>
      <c r="H2360">
        <v>7000198277</v>
      </c>
      <c r="I2360" s="5">
        <v>1179.07</v>
      </c>
      <c r="J2360" s="1">
        <v>45191</v>
      </c>
      <c r="K2360" s="4">
        <v>1071.8800000000001</v>
      </c>
      <c r="L2360" s="1">
        <v>45196</v>
      </c>
      <c r="M2360">
        <v>5</v>
      </c>
      <c r="N2360" s="4">
        <f t="shared" si="36"/>
        <v>5359.4000000000005</v>
      </c>
    </row>
    <row r="2361" spans="1:14" hidden="1" x14ac:dyDescent="0.25">
      <c r="A2361" t="s">
        <v>14</v>
      </c>
      <c r="B2361" t="s">
        <v>22</v>
      </c>
      <c r="C2361" t="s">
        <v>1350</v>
      </c>
      <c r="D2361">
        <v>4427081007</v>
      </c>
      <c r="E2361" s="1">
        <v>45175</v>
      </c>
      <c r="F2361" s="1">
        <v>45175</v>
      </c>
      <c r="G2361">
        <v>10385854483</v>
      </c>
      <c r="H2361">
        <v>5003</v>
      </c>
      <c r="I2361" s="5">
        <v>1307.3900000000001</v>
      </c>
      <c r="J2361" s="1">
        <v>45235</v>
      </c>
      <c r="K2361" s="4">
        <v>1071.6300000000001</v>
      </c>
      <c r="L2361" s="1">
        <v>45196</v>
      </c>
      <c r="M2361">
        <v>-39</v>
      </c>
      <c r="N2361" s="4">
        <f t="shared" si="36"/>
        <v>-41793.570000000007</v>
      </c>
    </row>
    <row r="2362" spans="1:14" hidden="1" x14ac:dyDescent="0.25">
      <c r="A2362" t="s">
        <v>14</v>
      </c>
      <c r="B2362" t="s">
        <v>22</v>
      </c>
      <c r="C2362" t="s">
        <v>27</v>
      </c>
      <c r="D2362">
        <v>9238800156</v>
      </c>
      <c r="E2362" s="1">
        <v>45070</v>
      </c>
      <c r="F2362" s="1">
        <v>45070</v>
      </c>
      <c r="G2362">
        <v>9710736754</v>
      </c>
      <c r="H2362">
        <v>1209678112</v>
      </c>
      <c r="I2362" s="5">
        <v>1305.4000000000001</v>
      </c>
      <c r="J2362" s="1">
        <v>45130</v>
      </c>
      <c r="K2362" s="4">
        <v>1070</v>
      </c>
      <c r="L2362" s="1">
        <v>45134</v>
      </c>
      <c r="M2362">
        <v>4</v>
      </c>
      <c r="N2362" s="4">
        <f t="shared" si="36"/>
        <v>4280</v>
      </c>
    </row>
    <row r="2363" spans="1:14" hidden="1" x14ac:dyDescent="0.25">
      <c r="A2363" t="s">
        <v>14</v>
      </c>
      <c r="B2363" t="s">
        <v>22</v>
      </c>
      <c r="C2363" t="s">
        <v>492</v>
      </c>
      <c r="D2363">
        <v>9018810151</v>
      </c>
      <c r="E2363" s="1">
        <v>45068</v>
      </c>
      <c r="F2363" s="1">
        <v>45068</v>
      </c>
      <c r="G2363">
        <v>9696353843</v>
      </c>
      <c r="H2363" t="s">
        <v>697</v>
      </c>
      <c r="I2363" s="5">
        <v>1301.5899999999999</v>
      </c>
      <c r="J2363" s="1">
        <v>45128</v>
      </c>
      <c r="K2363" s="4">
        <v>1066.8800000000001</v>
      </c>
      <c r="L2363" s="1">
        <v>45134</v>
      </c>
      <c r="M2363">
        <v>6</v>
      </c>
      <c r="N2363" s="4">
        <f t="shared" si="36"/>
        <v>6401.2800000000007</v>
      </c>
    </row>
    <row r="2364" spans="1:14" hidden="1" x14ac:dyDescent="0.25">
      <c r="A2364" t="s">
        <v>14</v>
      </c>
      <c r="B2364" t="s">
        <v>22</v>
      </c>
      <c r="C2364" t="s">
        <v>501</v>
      </c>
      <c r="D2364">
        <v>97103880585</v>
      </c>
      <c r="E2364" s="1">
        <v>45096</v>
      </c>
      <c r="F2364" s="1">
        <v>45096</v>
      </c>
      <c r="G2364">
        <v>9887668737</v>
      </c>
      <c r="H2364">
        <v>3230243086</v>
      </c>
      <c r="I2364" s="5">
        <v>1300.29</v>
      </c>
      <c r="J2364" s="1">
        <v>45138</v>
      </c>
      <c r="K2364" s="4">
        <v>1065.81</v>
      </c>
      <c r="L2364" s="1">
        <v>45141</v>
      </c>
      <c r="M2364">
        <v>3</v>
      </c>
      <c r="N2364" s="4">
        <f t="shared" si="36"/>
        <v>3197.43</v>
      </c>
    </row>
    <row r="2365" spans="1:14" hidden="1" x14ac:dyDescent="0.25">
      <c r="A2365" t="s">
        <v>14</v>
      </c>
      <c r="B2365" t="s">
        <v>22</v>
      </c>
      <c r="C2365" t="s">
        <v>349</v>
      </c>
      <c r="D2365">
        <v>674840152</v>
      </c>
      <c r="E2365" s="1">
        <v>45022</v>
      </c>
      <c r="F2365" s="1">
        <v>45022</v>
      </c>
      <c r="G2365">
        <v>9381788020</v>
      </c>
      <c r="H2365">
        <v>5302552964</v>
      </c>
      <c r="I2365" s="5">
        <v>1296.3699999999999</v>
      </c>
      <c r="J2365" s="1">
        <v>45082</v>
      </c>
      <c r="K2365" s="4">
        <v>1062.5999999999999</v>
      </c>
      <c r="L2365" s="1">
        <v>45134</v>
      </c>
      <c r="M2365">
        <v>52</v>
      </c>
      <c r="N2365" s="4">
        <f t="shared" si="36"/>
        <v>55255.199999999997</v>
      </c>
    </row>
    <row r="2366" spans="1:14" hidden="1" x14ac:dyDescent="0.25">
      <c r="A2366" t="s">
        <v>14</v>
      </c>
      <c r="B2366" t="s">
        <v>22</v>
      </c>
      <c r="C2366" t="s">
        <v>1384</v>
      </c>
      <c r="D2366">
        <v>12549600158</v>
      </c>
      <c r="E2366" s="1">
        <v>45162</v>
      </c>
      <c r="F2366" s="1">
        <v>45162</v>
      </c>
      <c r="G2366">
        <v>10320383521</v>
      </c>
      <c r="H2366">
        <v>1022302675</v>
      </c>
      <c r="I2366" s="5">
        <v>1293.44</v>
      </c>
      <c r="J2366" s="1">
        <v>45199</v>
      </c>
      <c r="K2366" s="4">
        <v>1060.2</v>
      </c>
      <c r="L2366" s="1">
        <v>45182</v>
      </c>
      <c r="M2366">
        <v>-17</v>
      </c>
      <c r="N2366" s="4">
        <f t="shared" si="36"/>
        <v>-18023.400000000001</v>
      </c>
    </row>
    <row r="2367" spans="1:14" hidden="1" x14ac:dyDescent="0.25">
      <c r="A2367" t="s">
        <v>14</v>
      </c>
      <c r="B2367" t="s">
        <v>22</v>
      </c>
      <c r="C2367" t="s">
        <v>129</v>
      </c>
      <c r="D2367">
        <v>13342400150</v>
      </c>
      <c r="E2367" s="1">
        <v>45181</v>
      </c>
      <c r="F2367" s="1">
        <v>45181</v>
      </c>
      <c r="G2367">
        <v>10425013269</v>
      </c>
      <c r="H2367" t="s">
        <v>1922</v>
      </c>
      <c r="I2367" s="5">
        <v>1163.26</v>
      </c>
      <c r="J2367" s="1">
        <v>45241</v>
      </c>
      <c r="K2367" s="4">
        <v>1057.51</v>
      </c>
      <c r="L2367" s="1">
        <v>45196</v>
      </c>
      <c r="M2367">
        <v>-45</v>
      </c>
      <c r="N2367" s="4">
        <f t="shared" si="36"/>
        <v>-47587.95</v>
      </c>
    </row>
    <row r="2368" spans="1:14" hidden="1" x14ac:dyDescent="0.25">
      <c r="A2368" t="s">
        <v>14</v>
      </c>
      <c r="B2368" t="s">
        <v>22</v>
      </c>
      <c r="C2368" t="s">
        <v>518</v>
      </c>
      <c r="D2368">
        <v>2790240101</v>
      </c>
      <c r="E2368" s="1">
        <v>45143</v>
      </c>
      <c r="F2368" s="1">
        <v>45143</v>
      </c>
      <c r="G2368">
        <v>10216569242</v>
      </c>
      <c r="H2368">
        <v>22928</v>
      </c>
      <c r="I2368" s="5">
        <v>1288.32</v>
      </c>
      <c r="J2368" s="1">
        <v>45203</v>
      </c>
      <c r="K2368" s="4">
        <v>1056</v>
      </c>
      <c r="L2368" s="1">
        <v>45196</v>
      </c>
      <c r="M2368">
        <v>-7</v>
      </c>
      <c r="N2368" s="4">
        <f t="shared" si="36"/>
        <v>-7392</v>
      </c>
    </row>
    <row r="2369" spans="1:14" hidden="1" x14ac:dyDescent="0.25">
      <c r="A2369" t="s">
        <v>14</v>
      </c>
      <c r="B2369" t="s">
        <v>22</v>
      </c>
      <c r="C2369" t="s">
        <v>518</v>
      </c>
      <c r="D2369">
        <v>2790240101</v>
      </c>
      <c r="E2369" s="1">
        <v>45178</v>
      </c>
      <c r="F2369" s="1">
        <v>45178</v>
      </c>
      <c r="G2369">
        <v>10414155734</v>
      </c>
      <c r="H2369">
        <v>26062</v>
      </c>
      <c r="I2369" s="5">
        <v>1288.32</v>
      </c>
      <c r="J2369" s="1">
        <v>45238</v>
      </c>
      <c r="K2369" s="4">
        <v>1056</v>
      </c>
      <c r="L2369" s="1">
        <v>45196</v>
      </c>
      <c r="M2369">
        <v>-42</v>
      </c>
      <c r="N2369" s="4">
        <f t="shared" si="36"/>
        <v>-44352</v>
      </c>
    </row>
    <row r="2370" spans="1:14" hidden="1" x14ac:dyDescent="0.25">
      <c r="A2370" t="s">
        <v>14</v>
      </c>
      <c r="B2370" t="s">
        <v>22</v>
      </c>
      <c r="C2370" t="s">
        <v>1027</v>
      </c>
      <c r="D2370">
        <v>3898780378</v>
      </c>
      <c r="E2370" s="1">
        <v>45096</v>
      </c>
      <c r="F2370" s="1">
        <v>45096</v>
      </c>
      <c r="G2370">
        <v>9883749422</v>
      </c>
      <c r="H2370" t="s">
        <v>1028</v>
      </c>
      <c r="I2370" s="5">
        <v>1285.8800000000001</v>
      </c>
      <c r="J2370" s="1">
        <v>45107</v>
      </c>
      <c r="K2370" s="4">
        <v>1054</v>
      </c>
      <c r="L2370" s="1">
        <v>45128</v>
      </c>
      <c r="M2370">
        <v>21</v>
      </c>
      <c r="N2370" s="4">
        <f t="shared" ref="N2370:N2433" si="37">+K2370*M2370</f>
        <v>22134</v>
      </c>
    </row>
    <row r="2371" spans="1:14" hidden="1" x14ac:dyDescent="0.25">
      <c r="A2371" t="s">
        <v>14</v>
      </c>
      <c r="B2371" t="s">
        <v>22</v>
      </c>
      <c r="C2371" t="s">
        <v>129</v>
      </c>
      <c r="D2371">
        <v>13342400150</v>
      </c>
      <c r="E2371" s="1">
        <v>45005</v>
      </c>
      <c r="F2371" s="1">
        <v>45005</v>
      </c>
      <c r="G2371">
        <v>9273606152</v>
      </c>
      <c r="H2371" t="s">
        <v>158</v>
      </c>
      <c r="I2371" s="5">
        <v>1158.56</v>
      </c>
      <c r="J2371" s="1">
        <v>45065</v>
      </c>
      <c r="K2371" s="4">
        <v>1053.24</v>
      </c>
      <c r="L2371" s="1">
        <v>45196</v>
      </c>
      <c r="M2371">
        <v>131</v>
      </c>
      <c r="N2371" s="4">
        <f t="shared" si="37"/>
        <v>137974.44</v>
      </c>
    </row>
    <row r="2372" spans="1:14" hidden="1" x14ac:dyDescent="0.25">
      <c r="A2372" t="s">
        <v>14</v>
      </c>
      <c r="B2372" t="s">
        <v>22</v>
      </c>
      <c r="C2372" t="s">
        <v>129</v>
      </c>
      <c r="D2372">
        <v>13342400150</v>
      </c>
      <c r="E2372" s="1">
        <v>45012</v>
      </c>
      <c r="F2372" s="1">
        <v>45012</v>
      </c>
      <c r="G2372">
        <v>9310694925</v>
      </c>
      <c r="H2372" t="s">
        <v>198</v>
      </c>
      <c r="I2372" s="5">
        <v>1158.56</v>
      </c>
      <c r="J2372" s="1">
        <v>45072</v>
      </c>
      <c r="K2372" s="4">
        <v>1053.24</v>
      </c>
      <c r="L2372" s="1">
        <v>45196</v>
      </c>
      <c r="M2372">
        <v>124</v>
      </c>
      <c r="N2372" s="4">
        <f t="shared" si="37"/>
        <v>130601.76</v>
      </c>
    </row>
    <row r="2373" spans="1:14" hidden="1" x14ac:dyDescent="0.25">
      <c r="A2373" t="s">
        <v>14</v>
      </c>
      <c r="B2373" t="s">
        <v>22</v>
      </c>
      <c r="C2373" t="s">
        <v>129</v>
      </c>
      <c r="D2373">
        <v>13342400150</v>
      </c>
      <c r="E2373" s="1">
        <v>45020</v>
      </c>
      <c r="F2373" s="1">
        <v>45020</v>
      </c>
      <c r="G2373">
        <v>9359077753</v>
      </c>
      <c r="H2373" t="s">
        <v>287</v>
      </c>
      <c r="I2373" s="5">
        <v>1158.56</v>
      </c>
      <c r="J2373" s="1">
        <v>45080</v>
      </c>
      <c r="K2373" s="4">
        <v>1053.24</v>
      </c>
      <c r="L2373" s="1">
        <v>45196</v>
      </c>
      <c r="M2373">
        <v>116</v>
      </c>
      <c r="N2373" s="4">
        <f t="shared" si="37"/>
        <v>122175.84</v>
      </c>
    </row>
    <row r="2374" spans="1:14" hidden="1" x14ac:dyDescent="0.25">
      <c r="A2374" t="s">
        <v>14</v>
      </c>
      <c r="B2374" t="s">
        <v>22</v>
      </c>
      <c r="C2374" t="s">
        <v>129</v>
      </c>
      <c r="D2374">
        <v>13342400150</v>
      </c>
      <c r="E2374" s="1">
        <v>45027</v>
      </c>
      <c r="F2374" s="1">
        <v>45027</v>
      </c>
      <c r="G2374">
        <v>9406479532</v>
      </c>
      <c r="H2374" t="s">
        <v>370</v>
      </c>
      <c r="I2374" s="5">
        <v>1158.56</v>
      </c>
      <c r="J2374" s="1">
        <v>45087</v>
      </c>
      <c r="K2374" s="4">
        <v>1053.24</v>
      </c>
      <c r="L2374" s="1">
        <v>45196</v>
      </c>
      <c r="M2374">
        <v>109</v>
      </c>
      <c r="N2374" s="4">
        <f t="shared" si="37"/>
        <v>114803.16</v>
      </c>
    </row>
    <row r="2375" spans="1:14" hidden="1" x14ac:dyDescent="0.25">
      <c r="A2375" t="s">
        <v>14</v>
      </c>
      <c r="B2375" t="s">
        <v>22</v>
      </c>
      <c r="C2375" t="s">
        <v>129</v>
      </c>
      <c r="D2375">
        <v>13342400150</v>
      </c>
      <c r="E2375" s="1">
        <v>45034</v>
      </c>
      <c r="F2375" s="1">
        <v>45034</v>
      </c>
      <c r="G2375">
        <v>9462054149</v>
      </c>
      <c r="H2375" t="s">
        <v>477</v>
      </c>
      <c r="I2375" s="5">
        <v>1158.56</v>
      </c>
      <c r="J2375" s="1">
        <v>45094</v>
      </c>
      <c r="K2375" s="4">
        <v>1053.24</v>
      </c>
      <c r="L2375" s="1">
        <v>45134</v>
      </c>
      <c r="M2375">
        <v>40</v>
      </c>
      <c r="N2375" s="4">
        <f t="shared" si="37"/>
        <v>42129.599999999999</v>
      </c>
    </row>
    <row r="2376" spans="1:14" hidden="1" x14ac:dyDescent="0.25">
      <c r="A2376" t="s">
        <v>14</v>
      </c>
      <c r="B2376" t="s">
        <v>22</v>
      </c>
      <c r="C2376" t="s">
        <v>129</v>
      </c>
      <c r="D2376">
        <v>13342400150</v>
      </c>
      <c r="E2376" s="1">
        <v>45040</v>
      </c>
      <c r="F2376" s="1">
        <v>45040</v>
      </c>
      <c r="G2376">
        <v>9505940717</v>
      </c>
      <c r="H2376" t="s">
        <v>525</v>
      </c>
      <c r="I2376" s="5">
        <v>1158.56</v>
      </c>
      <c r="J2376" s="1">
        <v>45100</v>
      </c>
      <c r="K2376" s="4">
        <v>1053.24</v>
      </c>
      <c r="L2376" s="1">
        <v>45134</v>
      </c>
      <c r="M2376">
        <v>34</v>
      </c>
      <c r="N2376" s="4">
        <f t="shared" si="37"/>
        <v>35810.160000000003</v>
      </c>
    </row>
    <row r="2377" spans="1:14" hidden="1" x14ac:dyDescent="0.25">
      <c r="A2377" t="s">
        <v>14</v>
      </c>
      <c r="B2377" t="s">
        <v>22</v>
      </c>
      <c r="C2377" t="s">
        <v>228</v>
      </c>
      <c r="D2377">
        <v>5870050589</v>
      </c>
      <c r="E2377" s="1">
        <v>45014</v>
      </c>
      <c r="F2377" s="1">
        <v>45014</v>
      </c>
      <c r="G2377">
        <v>9322421948</v>
      </c>
      <c r="H2377" t="s">
        <v>232</v>
      </c>
      <c r="I2377" s="5">
        <v>1281</v>
      </c>
      <c r="J2377" s="1">
        <v>45074</v>
      </c>
      <c r="K2377" s="4">
        <v>1050</v>
      </c>
      <c r="L2377" s="1">
        <v>45196</v>
      </c>
      <c r="M2377">
        <v>122</v>
      </c>
      <c r="N2377" s="4">
        <f t="shared" si="37"/>
        <v>128100</v>
      </c>
    </row>
    <row r="2378" spans="1:14" hidden="1" x14ac:dyDescent="0.25">
      <c r="A2378" t="s">
        <v>14</v>
      </c>
      <c r="B2378" t="s">
        <v>22</v>
      </c>
      <c r="C2378" t="s">
        <v>747</v>
      </c>
      <c r="D2378">
        <v>9900641003</v>
      </c>
      <c r="E2378" s="1">
        <v>45073</v>
      </c>
      <c r="F2378" s="1">
        <v>45073</v>
      </c>
      <c r="G2378">
        <v>9724939008</v>
      </c>
      <c r="H2378" t="s">
        <v>748</v>
      </c>
      <c r="I2378" s="5">
        <v>1281</v>
      </c>
      <c r="J2378" s="1">
        <v>45133</v>
      </c>
      <c r="K2378" s="4">
        <v>1050</v>
      </c>
      <c r="L2378" s="1">
        <v>45134</v>
      </c>
      <c r="M2378">
        <v>1</v>
      </c>
      <c r="N2378" s="4">
        <f t="shared" si="37"/>
        <v>1050</v>
      </c>
    </row>
    <row r="2379" spans="1:14" hidden="1" x14ac:dyDescent="0.25">
      <c r="A2379" t="s">
        <v>14</v>
      </c>
      <c r="B2379" t="s">
        <v>22</v>
      </c>
      <c r="C2379" t="s">
        <v>690</v>
      </c>
      <c r="D2379">
        <v>3663160962</v>
      </c>
      <c r="E2379" s="1">
        <v>45100</v>
      </c>
      <c r="F2379" s="1">
        <v>45100</v>
      </c>
      <c r="G2379">
        <v>9914069901</v>
      </c>
      <c r="H2379">
        <v>2312109</v>
      </c>
      <c r="I2379" s="5">
        <v>1152.0999999999999</v>
      </c>
      <c r="J2379" s="1">
        <v>45160</v>
      </c>
      <c r="K2379" s="4">
        <v>1047.3599999999999</v>
      </c>
      <c r="L2379" s="1">
        <v>45135</v>
      </c>
      <c r="M2379">
        <v>-25</v>
      </c>
      <c r="N2379" s="4">
        <f t="shared" si="37"/>
        <v>-26183.999999999996</v>
      </c>
    </row>
    <row r="2380" spans="1:14" hidden="1" x14ac:dyDescent="0.25">
      <c r="A2380" t="s">
        <v>14</v>
      </c>
      <c r="B2380" t="s">
        <v>22</v>
      </c>
      <c r="C2380" t="s">
        <v>165</v>
      </c>
      <c r="D2380" t="s">
        <v>166</v>
      </c>
      <c r="E2380" s="1">
        <v>45085</v>
      </c>
      <c r="F2380" s="1">
        <v>45085</v>
      </c>
      <c r="G2380">
        <v>9792871472</v>
      </c>
      <c r="H2380">
        <v>318</v>
      </c>
      <c r="I2380" s="5">
        <v>1277.3399999999999</v>
      </c>
      <c r="J2380" s="1">
        <v>45137</v>
      </c>
      <c r="K2380" s="4">
        <v>1047</v>
      </c>
      <c r="L2380" s="1">
        <v>45121</v>
      </c>
      <c r="M2380">
        <v>-16</v>
      </c>
      <c r="N2380" s="4">
        <f t="shared" si="37"/>
        <v>-16752</v>
      </c>
    </row>
    <row r="2381" spans="1:14" hidden="1" x14ac:dyDescent="0.25">
      <c r="A2381" t="s">
        <v>14</v>
      </c>
      <c r="B2381" t="s">
        <v>22</v>
      </c>
      <c r="C2381" t="s">
        <v>129</v>
      </c>
      <c r="D2381">
        <v>13342400150</v>
      </c>
      <c r="E2381" s="1">
        <v>45019</v>
      </c>
      <c r="F2381" s="1">
        <v>45019</v>
      </c>
      <c r="G2381">
        <v>9359092729</v>
      </c>
      <c r="H2381" t="s">
        <v>288</v>
      </c>
      <c r="I2381" s="5">
        <v>1149.5</v>
      </c>
      <c r="J2381" s="1">
        <v>45079</v>
      </c>
      <c r="K2381" s="4">
        <v>1045</v>
      </c>
      <c r="L2381" s="1">
        <v>45196</v>
      </c>
      <c r="M2381">
        <v>117</v>
      </c>
      <c r="N2381" s="4">
        <f t="shared" si="37"/>
        <v>122265</v>
      </c>
    </row>
    <row r="2382" spans="1:14" hidden="1" x14ac:dyDescent="0.25">
      <c r="A2382" t="s">
        <v>14</v>
      </c>
      <c r="B2382" t="s">
        <v>22</v>
      </c>
      <c r="C2382" t="s">
        <v>314</v>
      </c>
      <c r="D2382">
        <v>11278030157</v>
      </c>
      <c r="E2382" s="1">
        <v>45021</v>
      </c>
      <c r="F2382" s="1">
        <v>45021</v>
      </c>
      <c r="G2382">
        <v>9371230816</v>
      </c>
      <c r="H2382" t="s">
        <v>316</v>
      </c>
      <c r="I2382" s="5">
        <v>1148.4000000000001</v>
      </c>
      <c r="J2382" s="1">
        <v>45081</v>
      </c>
      <c r="K2382" s="4">
        <v>1044</v>
      </c>
      <c r="L2382" s="1">
        <v>45196</v>
      </c>
      <c r="M2382">
        <v>115</v>
      </c>
      <c r="N2382" s="4">
        <f t="shared" si="37"/>
        <v>120060</v>
      </c>
    </row>
    <row r="2383" spans="1:14" hidden="1" x14ac:dyDescent="0.25">
      <c r="A2383" t="s">
        <v>14</v>
      </c>
      <c r="B2383" t="s">
        <v>22</v>
      </c>
      <c r="C2383" t="s">
        <v>172</v>
      </c>
      <c r="D2383">
        <v>8082461008</v>
      </c>
      <c r="E2383" s="1">
        <v>45096</v>
      </c>
      <c r="F2383" s="1">
        <v>45096</v>
      </c>
      <c r="G2383">
        <v>9888129730</v>
      </c>
      <c r="H2383">
        <v>23151412</v>
      </c>
      <c r="I2383" s="5">
        <v>1273.68</v>
      </c>
      <c r="J2383" s="1">
        <v>45156</v>
      </c>
      <c r="K2383" s="4">
        <v>1044</v>
      </c>
      <c r="L2383" s="1">
        <v>45134</v>
      </c>
      <c r="M2383">
        <v>-22</v>
      </c>
      <c r="N2383" s="4">
        <f t="shared" si="37"/>
        <v>-22968</v>
      </c>
    </row>
    <row r="2384" spans="1:14" hidden="1" x14ac:dyDescent="0.25">
      <c r="A2384" t="s">
        <v>14</v>
      </c>
      <c r="B2384" t="s">
        <v>22</v>
      </c>
      <c r="C2384" t="s">
        <v>603</v>
      </c>
      <c r="D2384">
        <v>8397890586</v>
      </c>
      <c r="E2384" s="1">
        <v>45111</v>
      </c>
      <c r="F2384" s="1">
        <v>45111</v>
      </c>
      <c r="G2384">
        <v>9973812064</v>
      </c>
      <c r="H2384" t="s">
        <v>1276</v>
      </c>
      <c r="I2384" s="5">
        <v>1272.28</v>
      </c>
      <c r="J2384" s="1">
        <v>45171</v>
      </c>
      <c r="K2384" s="4">
        <v>1042.8499999999999</v>
      </c>
      <c r="L2384" s="1">
        <v>45134</v>
      </c>
      <c r="M2384">
        <v>-37</v>
      </c>
      <c r="N2384" s="4">
        <f t="shared" si="37"/>
        <v>-38585.449999999997</v>
      </c>
    </row>
    <row r="2385" spans="1:14" hidden="1" x14ac:dyDescent="0.25">
      <c r="A2385" t="s">
        <v>14</v>
      </c>
      <c r="B2385" t="s">
        <v>22</v>
      </c>
      <c r="C2385" t="s">
        <v>170</v>
      </c>
      <c r="D2385">
        <v>7246691005</v>
      </c>
      <c r="E2385" s="1">
        <v>45028</v>
      </c>
      <c r="F2385" s="1">
        <v>45028</v>
      </c>
      <c r="G2385">
        <v>9414091867</v>
      </c>
      <c r="H2385" t="s">
        <v>386</v>
      </c>
      <c r="I2385" s="5">
        <v>1268.8</v>
      </c>
      <c r="J2385" s="1">
        <v>45088</v>
      </c>
      <c r="K2385" s="4">
        <v>1040</v>
      </c>
      <c r="L2385" s="1">
        <v>45196</v>
      </c>
      <c r="M2385">
        <v>108</v>
      </c>
      <c r="N2385" s="4">
        <f t="shared" si="37"/>
        <v>112320</v>
      </c>
    </row>
    <row r="2386" spans="1:14" hidden="1" x14ac:dyDescent="0.25">
      <c r="A2386" t="s">
        <v>14</v>
      </c>
      <c r="B2386" t="s">
        <v>22</v>
      </c>
      <c r="C2386" t="s">
        <v>1152</v>
      </c>
      <c r="D2386">
        <v>695940213</v>
      </c>
      <c r="E2386" s="1">
        <v>45104</v>
      </c>
      <c r="F2386" s="1">
        <v>45104</v>
      </c>
      <c r="G2386">
        <v>9927992618</v>
      </c>
      <c r="H2386" t="s">
        <v>1153</v>
      </c>
      <c r="I2386" s="5">
        <v>1268.8</v>
      </c>
      <c r="J2386" s="1">
        <v>45138</v>
      </c>
      <c r="K2386" s="4">
        <v>1040</v>
      </c>
      <c r="L2386" s="1">
        <v>45134</v>
      </c>
      <c r="M2386">
        <v>-4</v>
      </c>
      <c r="N2386" s="4">
        <f t="shared" si="37"/>
        <v>-4160</v>
      </c>
    </row>
    <row r="2387" spans="1:14" hidden="1" x14ac:dyDescent="0.25">
      <c r="A2387" t="s">
        <v>14</v>
      </c>
      <c r="B2387" t="s">
        <v>22</v>
      </c>
      <c r="C2387" t="s">
        <v>57</v>
      </c>
      <c r="D2387">
        <v>6991810588</v>
      </c>
      <c r="E2387" s="1">
        <v>45157</v>
      </c>
      <c r="F2387" s="1">
        <v>45157</v>
      </c>
      <c r="G2387">
        <v>10281968602</v>
      </c>
      <c r="H2387">
        <v>3600</v>
      </c>
      <c r="I2387" s="5">
        <v>1266.3599999999999</v>
      </c>
      <c r="J2387" s="1">
        <v>45217</v>
      </c>
      <c r="K2387" s="4">
        <v>1038</v>
      </c>
      <c r="L2387" s="1">
        <v>45163</v>
      </c>
      <c r="M2387">
        <v>-54</v>
      </c>
      <c r="N2387" s="4">
        <f t="shared" si="37"/>
        <v>-56052</v>
      </c>
    </row>
    <row r="2388" spans="1:14" hidden="1" x14ac:dyDescent="0.25">
      <c r="A2388" t="s">
        <v>14</v>
      </c>
      <c r="B2388" t="s">
        <v>22</v>
      </c>
      <c r="C2388" t="s">
        <v>216</v>
      </c>
      <c r="D2388">
        <v>2774840595</v>
      </c>
      <c r="E2388" s="1">
        <v>45097</v>
      </c>
      <c r="F2388" s="1">
        <v>45097</v>
      </c>
      <c r="G2388">
        <v>9888342343</v>
      </c>
      <c r="H2388">
        <v>9897182057</v>
      </c>
      <c r="I2388" s="5">
        <v>1137.1400000000001</v>
      </c>
      <c r="J2388" s="1">
        <v>45157</v>
      </c>
      <c r="K2388" s="4">
        <v>1033.76</v>
      </c>
      <c r="L2388" s="1">
        <v>45134</v>
      </c>
      <c r="M2388">
        <v>-23</v>
      </c>
      <c r="N2388" s="4">
        <f t="shared" si="37"/>
        <v>-23776.48</v>
      </c>
    </row>
    <row r="2389" spans="1:14" hidden="1" x14ac:dyDescent="0.25">
      <c r="A2389" t="s">
        <v>14</v>
      </c>
      <c r="B2389" t="s">
        <v>22</v>
      </c>
      <c r="C2389" t="s">
        <v>225</v>
      </c>
      <c r="D2389">
        <v>11815361008</v>
      </c>
      <c r="E2389" s="1">
        <v>45064</v>
      </c>
      <c r="F2389" s="1">
        <v>45064</v>
      </c>
      <c r="G2389">
        <v>9668567175</v>
      </c>
      <c r="H2389" t="s">
        <v>673</v>
      </c>
      <c r="I2389" s="5">
        <v>1128.69</v>
      </c>
      <c r="J2389" s="1">
        <v>45125</v>
      </c>
      <c r="K2389" s="4">
        <v>1026.08</v>
      </c>
      <c r="L2389" s="1">
        <v>45134</v>
      </c>
      <c r="M2389">
        <v>9</v>
      </c>
      <c r="N2389" s="4">
        <f t="shared" si="37"/>
        <v>9234.7199999999993</v>
      </c>
    </row>
    <row r="2390" spans="1:14" hidden="1" x14ac:dyDescent="0.25">
      <c r="A2390" t="s">
        <v>14</v>
      </c>
      <c r="B2390" t="s">
        <v>22</v>
      </c>
      <c r="C2390" t="s">
        <v>137</v>
      </c>
      <c r="D2390">
        <v>11189050153</v>
      </c>
      <c r="E2390" s="1">
        <v>45080</v>
      </c>
      <c r="F2390" s="1">
        <v>45080</v>
      </c>
      <c r="G2390">
        <v>9763165291</v>
      </c>
      <c r="H2390">
        <v>23501023</v>
      </c>
      <c r="I2390" s="5">
        <v>1250.5</v>
      </c>
      <c r="J2390" s="1">
        <v>45140</v>
      </c>
      <c r="K2390" s="4">
        <v>1025</v>
      </c>
      <c r="L2390" s="1">
        <v>45196</v>
      </c>
      <c r="M2390">
        <v>56</v>
      </c>
      <c r="N2390" s="4">
        <f t="shared" si="37"/>
        <v>57400</v>
      </c>
    </row>
    <row r="2391" spans="1:14" hidden="1" x14ac:dyDescent="0.25">
      <c r="A2391" t="s">
        <v>14</v>
      </c>
      <c r="B2391" t="s">
        <v>22</v>
      </c>
      <c r="C2391" t="s">
        <v>314</v>
      </c>
      <c r="D2391">
        <v>11278030157</v>
      </c>
      <c r="E2391" s="1">
        <v>45123</v>
      </c>
      <c r="F2391" s="1">
        <v>45123</v>
      </c>
      <c r="G2391">
        <v>10059156668</v>
      </c>
      <c r="H2391" t="s">
        <v>1452</v>
      </c>
      <c r="I2391" s="5">
        <v>1127.5</v>
      </c>
      <c r="J2391" s="1">
        <v>45183</v>
      </c>
      <c r="K2391" s="4">
        <v>1025</v>
      </c>
      <c r="L2391" s="1">
        <v>45163</v>
      </c>
      <c r="M2391">
        <v>-20</v>
      </c>
      <c r="N2391" s="4">
        <f t="shared" si="37"/>
        <v>-20500</v>
      </c>
    </row>
    <row r="2392" spans="1:14" hidden="1" x14ac:dyDescent="0.25">
      <c r="A2392" t="s">
        <v>14</v>
      </c>
      <c r="B2392" t="s">
        <v>22</v>
      </c>
      <c r="C2392" t="s">
        <v>172</v>
      </c>
      <c r="D2392">
        <v>8082461008</v>
      </c>
      <c r="E2392" s="1">
        <v>45092</v>
      </c>
      <c r="F2392" s="1">
        <v>45092</v>
      </c>
      <c r="G2392">
        <v>9867451429</v>
      </c>
      <c r="H2392">
        <v>23149057</v>
      </c>
      <c r="I2392" s="5">
        <v>1244.4000000000001</v>
      </c>
      <c r="J2392" s="1">
        <v>45152</v>
      </c>
      <c r="K2392" s="4">
        <v>1020</v>
      </c>
      <c r="L2392" s="1">
        <v>45134</v>
      </c>
      <c r="M2392">
        <v>-18</v>
      </c>
      <c r="N2392" s="4">
        <f t="shared" si="37"/>
        <v>-18360</v>
      </c>
    </row>
    <row r="2393" spans="1:14" hidden="1" x14ac:dyDescent="0.25">
      <c r="A2393" t="s">
        <v>14</v>
      </c>
      <c r="B2393" t="s">
        <v>22</v>
      </c>
      <c r="C2393" t="s">
        <v>27</v>
      </c>
      <c r="D2393">
        <v>9238800156</v>
      </c>
      <c r="E2393" s="1">
        <v>45098</v>
      </c>
      <c r="F2393" s="1">
        <v>45098</v>
      </c>
      <c r="G2393">
        <v>9896001363</v>
      </c>
      <c r="H2393">
        <v>1209709186</v>
      </c>
      <c r="I2393" s="5">
        <v>1244.4000000000001</v>
      </c>
      <c r="J2393" s="1">
        <v>45158</v>
      </c>
      <c r="K2393" s="4">
        <v>1020</v>
      </c>
      <c r="L2393" s="1">
        <v>45134</v>
      </c>
      <c r="M2393">
        <v>-24</v>
      </c>
      <c r="N2393" s="4">
        <f t="shared" si="37"/>
        <v>-24480</v>
      </c>
    </row>
    <row r="2394" spans="1:14" hidden="1" x14ac:dyDescent="0.25">
      <c r="A2394" t="s">
        <v>14</v>
      </c>
      <c r="B2394" t="s">
        <v>22</v>
      </c>
      <c r="C2394" t="s">
        <v>172</v>
      </c>
      <c r="D2394">
        <v>8082461008</v>
      </c>
      <c r="E2394" s="1">
        <v>45105</v>
      </c>
      <c r="F2394" s="1">
        <v>45105</v>
      </c>
      <c r="G2394">
        <v>9940675746</v>
      </c>
      <c r="H2394">
        <v>23161531</v>
      </c>
      <c r="I2394" s="5">
        <v>1244.4000000000001</v>
      </c>
      <c r="J2394" s="1">
        <v>45165</v>
      </c>
      <c r="K2394" s="4">
        <v>1020</v>
      </c>
      <c r="L2394" s="1">
        <v>45134</v>
      </c>
      <c r="M2394">
        <v>-31</v>
      </c>
      <c r="N2394" s="4">
        <f t="shared" si="37"/>
        <v>-31620</v>
      </c>
    </row>
    <row r="2395" spans="1:14" hidden="1" x14ac:dyDescent="0.25">
      <c r="A2395" t="s">
        <v>14</v>
      </c>
      <c r="B2395" t="s">
        <v>22</v>
      </c>
      <c r="C2395" t="s">
        <v>172</v>
      </c>
      <c r="D2395">
        <v>8082461008</v>
      </c>
      <c r="E2395" s="1">
        <v>45111</v>
      </c>
      <c r="F2395" s="1">
        <v>45111</v>
      </c>
      <c r="G2395">
        <v>9977844729</v>
      </c>
      <c r="H2395">
        <v>23166657</v>
      </c>
      <c r="I2395" s="5">
        <v>1244.4000000000001</v>
      </c>
      <c r="J2395" s="1">
        <v>45171</v>
      </c>
      <c r="K2395" s="4">
        <v>1020</v>
      </c>
      <c r="L2395" s="1">
        <v>45196</v>
      </c>
      <c r="M2395">
        <v>25</v>
      </c>
      <c r="N2395" s="4">
        <f t="shared" si="37"/>
        <v>25500</v>
      </c>
    </row>
    <row r="2396" spans="1:14" hidden="1" x14ac:dyDescent="0.25">
      <c r="A2396" t="s">
        <v>14</v>
      </c>
      <c r="B2396" t="s">
        <v>22</v>
      </c>
      <c r="C2396" t="s">
        <v>172</v>
      </c>
      <c r="D2396">
        <v>8082461008</v>
      </c>
      <c r="E2396" s="1">
        <v>45122</v>
      </c>
      <c r="F2396" s="1">
        <v>45122</v>
      </c>
      <c r="G2396">
        <v>10052844791</v>
      </c>
      <c r="H2396">
        <v>23173914</v>
      </c>
      <c r="I2396" s="5">
        <v>1244.4000000000001</v>
      </c>
      <c r="J2396" s="1">
        <v>45182</v>
      </c>
      <c r="K2396" s="4">
        <v>1020</v>
      </c>
      <c r="L2396" s="1">
        <v>45196</v>
      </c>
      <c r="M2396">
        <v>14</v>
      </c>
      <c r="N2396" s="4">
        <f t="shared" si="37"/>
        <v>14280</v>
      </c>
    </row>
    <row r="2397" spans="1:14" hidden="1" x14ac:dyDescent="0.25">
      <c r="A2397" t="s">
        <v>14</v>
      </c>
      <c r="B2397" t="s">
        <v>22</v>
      </c>
      <c r="C2397" t="s">
        <v>172</v>
      </c>
      <c r="D2397">
        <v>8082461008</v>
      </c>
      <c r="E2397" s="1">
        <v>45132</v>
      </c>
      <c r="F2397" s="1">
        <v>45132</v>
      </c>
      <c r="G2397">
        <v>10132325790</v>
      </c>
      <c r="H2397">
        <v>23183917</v>
      </c>
      <c r="I2397" s="5">
        <v>1244.4000000000001</v>
      </c>
      <c r="J2397" s="1">
        <v>45192</v>
      </c>
      <c r="K2397" s="4">
        <v>1020</v>
      </c>
      <c r="L2397" s="1">
        <v>45196</v>
      </c>
      <c r="M2397">
        <v>4</v>
      </c>
      <c r="N2397" s="4">
        <f t="shared" si="37"/>
        <v>4080</v>
      </c>
    </row>
    <row r="2398" spans="1:14" hidden="1" x14ac:dyDescent="0.25">
      <c r="A2398" t="s">
        <v>14</v>
      </c>
      <c r="B2398" t="s">
        <v>22</v>
      </c>
      <c r="C2398" t="s">
        <v>172</v>
      </c>
      <c r="D2398">
        <v>8082461008</v>
      </c>
      <c r="E2398" s="1">
        <v>45134</v>
      </c>
      <c r="F2398" s="1">
        <v>45134</v>
      </c>
      <c r="G2398">
        <v>10144957162</v>
      </c>
      <c r="H2398">
        <v>23186469</v>
      </c>
      <c r="I2398" s="5">
        <v>1244.4000000000001</v>
      </c>
      <c r="J2398" s="1">
        <v>45194</v>
      </c>
      <c r="K2398" s="4">
        <v>1020</v>
      </c>
      <c r="L2398" s="1">
        <v>45196</v>
      </c>
      <c r="M2398">
        <v>2</v>
      </c>
      <c r="N2398" s="4">
        <f t="shared" si="37"/>
        <v>2040</v>
      </c>
    </row>
    <row r="2399" spans="1:14" hidden="1" x14ac:dyDescent="0.25">
      <c r="A2399" t="s">
        <v>14</v>
      </c>
      <c r="B2399" t="s">
        <v>22</v>
      </c>
      <c r="C2399" t="s">
        <v>129</v>
      </c>
      <c r="D2399">
        <v>13342400150</v>
      </c>
      <c r="E2399" s="1">
        <v>45126</v>
      </c>
      <c r="F2399" s="1">
        <v>45126</v>
      </c>
      <c r="G2399">
        <v>10081210571</v>
      </c>
      <c r="H2399" t="s">
        <v>1479</v>
      </c>
      <c r="I2399" s="5">
        <v>1119.31</v>
      </c>
      <c r="J2399" s="1">
        <v>45186</v>
      </c>
      <c r="K2399" s="4">
        <v>1017.55</v>
      </c>
      <c r="L2399" s="1">
        <v>45196</v>
      </c>
      <c r="M2399">
        <v>10</v>
      </c>
      <c r="N2399" s="4">
        <f t="shared" si="37"/>
        <v>10175.5</v>
      </c>
    </row>
    <row r="2400" spans="1:14" hidden="1" x14ac:dyDescent="0.25">
      <c r="A2400" t="s">
        <v>14</v>
      </c>
      <c r="B2400" t="s">
        <v>22</v>
      </c>
      <c r="C2400" t="s">
        <v>33</v>
      </c>
      <c r="D2400">
        <v>3728930714</v>
      </c>
      <c r="E2400" s="1">
        <v>44838</v>
      </c>
      <c r="F2400" s="1">
        <v>44838</v>
      </c>
      <c r="G2400">
        <v>8141853879</v>
      </c>
      <c r="H2400" t="s">
        <v>34</v>
      </c>
      <c r="I2400" s="5">
        <v>1237.08</v>
      </c>
      <c r="J2400" s="1">
        <v>44898</v>
      </c>
      <c r="K2400" s="4">
        <v>1014</v>
      </c>
      <c r="L2400" s="1">
        <v>45176</v>
      </c>
      <c r="M2400">
        <v>278</v>
      </c>
      <c r="N2400" s="4">
        <f t="shared" si="37"/>
        <v>281892</v>
      </c>
    </row>
    <row r="2401" spans="1:14" hidden="1" x14ac:dyDescent="0.25">
      <c r="A2401" t="s">
        <v>14</v>
      </c>
      <c r="B2401" t="s">
        <v>22</v>
      </c>
      <c r="C2401" t="s">
        <v>1699</v>
      </c>
      <c r="D2401">
        <v>6741821000</v>
      </c>
      <c r="E2401" s="1">
        <v>45139</v>
      </c>
      <c r="F2401" s="1">
        <v>45139</v>
      </c>
      <c r="G2401">
        <v>10186292319</v>
      </c>
      <c r="H2401" t="s">
        <v>1702</v>
      </c>
      <c r="I2401" s="5">
        <v>1235.58</v>
      </c>
      <c r="J2401" s="1">
        <v>45199</v>
      </c>
      <c r="K2401" s="4">
        <v>1012.77</v>
      </c>
      <c r="L2401" s="1">
        <v>45163</v>
      </c>
      <c r="M2401">
        <v>-36</v>
      </c>
      <c r="N2401" s="4">
        <f t="shared" si="37"/>
        <v>-36459.72</v>
      </c>
    </row>
    <row r="2402" spans="1:14" hidden="1" x14ac:dyDescent="0.25">
      <c r="A2402" t="s">
        <v>14</v>
      </c>
      <c r="B2402" t="s">
        <v>22</v>
      </c>
      <c r="C2402" t="s">
        <v>225</v>
      </c>
      <c r="D2402">
        <v>11815361008</v>
      </c>
      <c r="E2402" s="1">
        <v>45130</v>
      </c>
      <c r="F2402" s="1">
        <v>45130</v>
      </c>
      <c r="G2402">
        <v>10108611351</v>
      </c>
      <c r="H2402" t="s">
        <v>1528</v>
      </c>
      <c r="I2402" s="5">
        <v>1108.4000000000001</v>
      </c>
      <c r="J2402" s="1">
        <v>45190</v>
      </c>
      <c r="K2402" s="4">
        <v>1007.64</v>
      </c>
      <c r="L2402" s="1">
        <v>45196</v>
      </c>
      <c r="M2402">
        <v>6</v>
      </c>
      <c r="N2402" s="4">
        <f t="shared" si="37"/>
        <v>6045.84</v>
      </c>
    </row>
    <row r="2403" spans="1:14" hidden="1" x14ac:dyDescent="0.25">
      <c r="A2403" t="s">
        <v>14</v>
      </c>
      <c r="B2403" t="s">
        <v>22</v>
      </c>
      <c r="C2403" t="s">
        <v>333</v>
      </c>
      <c r="D2403">
        <v>322800376</v>
      </c>
      <c r="E2403" s="1">
        <v>45141</v>
      </c>
      <c r="F2403" s="1">
        <v>45141</v>
      </c>
      <c r="G2403">
        <v>10200007709</v>
      </c>
      <c r="H2403">
        <v>8020865</v>
      </c>
      <c r="I2403" s="5">
        <v>1225.8599999999999</v>
      </c>
      <c r="J2403" s="1">
        <v>45201</v>
      </c>
      <c r="K2403" s="4">
        <v>1004.8</v>
      </c>
      <c r="L2403" s="1">
        <v>45196</v>
      </c>
      <c r="M2403">
        <v>-5</v>
      </c>
      <c r="N2403" s="4">
        <f t="shared" si="37"/>
        <v>-5024</v>
      </c>
    </row>
    <row r="2404" spans="1:14" hidden="1" x14ac:dyDescent="0.25">
      <c r="A2404" t="s">
        <v>14</v>
      </c>
      <c r="B2404" t="s">
        <v>22</v>
      </c>
      <c r="C2404" t="s">
        <v>1108</v>
      </c>
      <c r="D2404">
        <v>10491670963</v>
      </c>
      <c r="E2404" s="1">
        <v>45176</v>
      </c>
      <c r="F2404" s="1">
        <v>45176</v>
      </c>
      <c r="G2404">
        <v>10403528909</v>
      </c>
      <c r="H2404">
        <v>8150031509</v>
      </c>
      <c r="I2404" s="5">
        <v>1224.8800000000001</v>
      </c>
      <c r="J2404" s="1">
        <v>45236</v>
      </c>
      <c r="K2404" s="4">
        <v>1004</v>
      </c>
      <c r="L2404" s="1">
        <v>45196</v>
      </c>
      <c r="M2404">
        <v>-40</v>
      </c>
      <c r="N2404" s="4">
        <f t="shared" si="37"/>
        <v>-40160</v>
      </c>
    </row>
    <row r="2405" spans="1:14" hidden="1" x14ac:dyDescent="0.25">
      <c r="A2405" t="s">
        <v>14</v>
      </c>
      <c r="B2405" t="s">
        <v>22</v>
      </c>
      <c r="C2405" t="s">
        <v>216</v>
      </c>
      <c r="D2405">
        <v>2774840595</v>
      </c>
      <c r="E2405" s="1">
        <v>45080</v>
      </c>
      <c r="F2405" s="1">
        <v>45080</v>
      </c>
      <c r="G2405">
        <v>9764168163</v>
      </c>
      <c r="H2405">
        <v>9897177036</v>
      </c>
      <c r="I2405" s="5">
        <v>1103.32</v>
      </c>
      <c r="J2405" s="1">
        <v>45140</v>
      </c>
      <c r="K2405" s="4">
        <v>1003.02</v>
      </c>
      <c r="L2405" s="1">
        <v>45163</v>
      </c>
      <c r="M2405">
        <v>23</v>
      </c>
      <c r="N2405" s="4">
        <f t="shared" si="37"/>
        <v>23069.46</v>
      </c>
    </row>
    <row r="2406" spans="1:14" hidden="1" x14ac:dyDescent="0.25">
      <c r="A2406" t="s">
        <v>14</v>
      </c>
      <c r="B2406" t="s">
        <v>22</v>
      </c>
      <c r="C2406" t="s">
        <v>218</v>
      </c>
      <c r="D2406">
        <v>7484470153</v>
      </c>
      <c r="E2406" s="1">
        <v>45111</v>
      </c>
      <c r="F2406" s="1">
        <v>45111</v>
      </c>
      <c r="G2406">
        <v>9979505842</v>
      </c>
      <c r="H2406" t="s">
        <v>1294</v>
      </c>
      <c r="I2406" s="5">
        <v>1222.44</v>
      </c>
      <c r="J2406" s="1">
        <v>45169</v>
      </c>
      <c r="K2406" s="4">
        <v>1002</v>
      </c>
      <c r="L2406" s="1">
        <v>45142</v>
      </c>
      <c r="M2406">
        <v>-27</v>
      </c>
      <c r="N2406" s="4">
        <f t="shared" si="37"/>
        <v>-27054</v>
      </c>
    </row>
    <row r="2407" spans="1:14" hidden="1" x14ac:dyDescent="0.25">
      <c r="A2407" t="s">
        <v>14</v>
      </c>
      <c r="B2407" t="s">
        <v>22</v>
      </c>
      <c r="C2407" t="s">
        <v>448</v>
      </c>
      <c r="D2407">
        <v>7189200723</v>
      </c>
      <c r="E2407" s="1">
        <v>45031</v>
      </c>
      <c r="F2407" s="1">
        <v>45031</v>
      </c>
      <c r="G2407">
        <v>9437142045</v>
      </c>
      <c r="H2407">
        <v>1095</v>
      </c>
      <c r="I2407" s="5">
        <v>1000</v>
      </c>
      <c r="J2407" s="1">
        <v>45107</v>
      </c>
      <c r="K2407" s="4">
        <v>1000</v>
      </c>
      <c r="L2407" s="1">
        <v>45140</v>
      </c>
      <c r="M2407">
        <v>33</v>
      </c>
      <c r="N2407" s="4">
        <f t="shared" si="37"/>
        <v>33000</v>
      </c>
    </row>
    <row r="2408" spans="1:14" hidden="1" x14ac:dyDescent="0.25">
      <c r="A2408" t="s">
        <v>14</v>
      </c>
      <c r="B2408" t="s">
        <v>22</v>
      </c>
      <c r="C2408" t="s">
        <v>180</v>
      </c>
      <c r="D2408">
        <v>11206730159</v>
      </c>
      <c r="E2408" s="1">
        <v>45065</v>
      </c>
      <c r="F2408" s="1">
        <v>45065</v>
      </c>
      <c r="G2408">
        <v>9677897968</v>
      </c>
      <c r="H2408">
        <v>7172245791</v>
      </c>
      <c r="I2408" s="5">
        <v>1040</v>
      </c>
      <c r="J2408" s="1">
        <v>45126</v>
      </c>
      <c r="K2408" s="4">
        <v>1000</v>
      </c>
      <c r="L2408" s="1">
        <v>45196</v>
      </c>
      <c r="M2408">
        <v>70</v>
      </c>
      <c r="N2408" s="4">
        <f t="shared" si="37"/>
        <v>70000</v>
      </c>
    </row>
    <row r="2409" spans="1:14" hidden="1" x14ac:dyDescent="0.25">
      <c r="A2409" t="s">
        <v>14</v>
      </c>
      <c r="B2409" t="s">
        <v>22</v>
      </c>
      <c r="C2409" t="s">
        <v>180</v>
      </c>
      <c r="D2409">
        <v>11206730159</v>
      </c>
      <c r="E2409" s="1">
        <v>45064</v>
      </c>
      <c r="F2409" s="1">
        <v>45064</v>
      </c>
      <c r="G2409">
        <v>9677898025</v>
      </c>
      <c r="H2409">
        <v>7172245790</v>
      </c>
      <c r="I2409" s="5">
        <v>1040</v>
      </c>
      <c r="J2409" s="1">
        <v>45125</v>
      </c>
      <c r="K2409" s="4">
        <v>1000</v>
      </c>
      <c r="L2409" s="1">
        <v>45196</v>
      </c>
      <c r="M2409">
        <v>71</v>
      </c>
      <c r="N2409" s="4">
        <f t="shared" si="37"/>
        <v>71000</v>
      </c>
    </row>
    <row r="2410" spans="1:14" hidden="1" x14ac:dyDescent="0.25">
      <c r="A2410" t="s">
        <v>14</v>
      </c>
      <c r="B2410" t="s">
        <v>22</v>
      </c>
      <c r="C2410" t="s">
        <v>877</v>
      </c>
      <c r="D2410">
        <v>4185110154</v>
      </c>
      <c r="E2410" s="1">
        <v>45086</v>
      </c>
      <c r="F2410" s="1">
        <v>45086</v>
      </c>
      <c r="G2410">
        <v>9798383260</v>
      </c>
      <c r="H2410">
        <v>2023026913</v>
      </c>
      <c r="I2410" s="5">
        <v>1220</v>
      </c>
      <c r="J2410" s="1">
        <v>45146</v>
      </c>
      <c r="K2410" s="4">
        <v>1000</v>
      </c>
      <c r="L2410" s="1">
        <v>45196</v>
      </c>
      <c r="M2410">
        <v>50</v>
      </c>
      <c r="N2410" s="4">
        <f t="shared" si="37"/>
        <v>50000</v>
      </c>
    </row>
    <row r="2411" spans="1:14" hidden="1" x14ac:dyDescent="0.25">
      <c r="A2411" t="s">
        <v>14</v>
      </c>
      <c r="B2411" t="s">
        <v>22</v>
      </c>
      <c r="C2411" t="s">
        <v>180</v>
      </c>
      <c r="D2411">
        <v>11206730159</v>
      </c>
      <c r="E2411" s="1">
        <v>45126</v>
      </c>
      <c r="F2411" s="1">
        <v>45126</v>
      </c>
      <c r="G2411">
        <v>10086327074</v>
      </c>
      <c r="H2411">
        <v>7172272632</v>
      </c>
      <c r="I2411" s="5">
        <v>1040</v>
      </c>
      <c r="J2411" s="1">
        <v>45186</v>
      </c>
      <c r="K2411" s="4">
        <v>1000</v>
      </c>
      <c r="L2411" s="1">
        <v>45196</v>
      </c>
      <c r="M2411">
        <v>10</v>
      </c>
      <c r="N2411" s="4">
        <f t="shared" si="37"/>
        <v>10000</v>
      </c>
    </row>
    <row r="2412" spans="1:14" hidden="1" x14ac:dyDescent="0.25">
      <c r="A2412" t="s">
        <v>14</v>
      </c>
      <c r="B2412" t="s">
        <v>22</v>
      </c>
      <c r="C2412" t="s">
        <v>877</v>
      </c>
      <c r="D2412">
        <v>4185110154</v>
      </c>
      <c r="E2412" s="1">
        <v>45174</v>
      </c>
      <c r="F2412" s="1">
        <v>45174</v>
      </c>
      <c r="G2412">
        <v>10379686683</v>
      </c>
      <c r="H2412">
        <v>2023040293</v>
      </c>
      <c r="I2412" s="5">
        <v>1220</v>
      </c>
      <c r="J2412" s="1">
        <v>45234</v>
      </c>
      <c r="K2412" s="4">
        <v>1000</v>
      </c>
      <c r="L2412" s="1">
        <v>45196</v>
      </c>
      <c r="M2412">
        <v>-38</v>
      </c>
      <c r="N2412" s="4">
        <f t="shared" si="37"/>
        <v>-38000</v>
      </c>
    </row>
    <row r="2413" spans="1:14" hidden="1" x14ac:dyDescent="0.25">
      <c r="A2413" t="s">
        <v>14</v>
      </c>
      <c r="B2413" t="s">
        <v>22</v>
      </c>
      <c r="C2413" t="s">
        <v>357</v>
      </c>
      <c r="D2413">
        <v>9714010965</v>
      </c>
      <c r="E2413" s="1">
        <v>45053</v>
      </c>
      <c r="F2413" s="1">
        <v>45053</v>
      </c>
      <c r="G2413">
        <v>9584857664</v>
      </c>
      <c r="H2413" t="s">
        <v>615</v>
      </c>
      <c r="I2413" s="5">
        <v>1217.56</v>
      </c>
      <c r="J2413" s="1">
        <v>45107</v>
      </c>
      <c r="K2413" s="4">
        <v>998</v>
      </c>
      <c r="L2413" s="1">
        <v>45140</v>
      </c>
      <c r="M2413">
        <v>33</v>
      </c>
      <c r="N2413" s="4">
        <f t="shared" si="37"/>
        <v>32934</v>
      </c>
    </row>
    <row r="2414" spans="1:14" hidden="1" x14ac:dyDescent="0.25">
      <c r="A2414" t="s">
        <v>14</v>
      </c>
      <c r="B2414" t="s">
        <v>22</v>
      </c>
      <c r="C2414" t="s">
        <v>353</v>
      </c>
      <c r="D2414">
        <v>10181220152</v>
      </c>
      <c r="E2414" s="1">
        <v>45100</v>
      </c>
      <c r="F2414" s="1">
        <v>45100</v>
      </c>
      <c r="G2414">
        <v>9912150574</v>
      </c>
      <c r="H2414">
        <v>9573322099</v>
      </c>
      <c r="I2414" s="5">
        <v>1216.95</v>
      </c>
      <c r="J2414" s="1">
        <v>45160</v>
      </c>
      <c r="K2414" s="4">
        <v>997.5</v>
      </c>
      <c r="L2414" s="1">
        <v>45196</v>
      </c>
      <c r="M2414">
        <v>36</v>
      </c>
      <c r="N2414" s="4">
        <f t="shared" si="37"/>
        <v>35910</v>
      </c>
    </row>
    <row r="2415" spans="1:14" hidden="1" x14ac:dyDescent="0.25">
      <c r="A2415" t="s">
        <v>14</v>
      </c>
      <c r="B2415" t="s">
        <v>22</v>
      </c>
      <c r="C2415" t="s">
        <v>27</v>
      </c>
      <c r="D2415">
        <v>9238800156</v>
      </c>
      <c r="E2415" s="1">
        <v>45034</v>
      </c>
      <c r="F2415" s="1">
        <v>45034</v>
      </c>
      <c r="G2415">
        <v>9469187305</v>
      </c>
      <c r="H2415">
        <v>1209628838</v>
      </c>
      <c r="I2415" s="5">
        <v>1215.1199999999999</v>
      </c>
      <c r="J2415" s="1">
        <v>45094</v>
      </c>
      <c r="K2415" s="4">
        <v>996</v>
      </c>
      <c r="L2415" s="1">
        <v>45196</v>
      </c>
      <c r="M2415">
        <v>102</v>
      </c>
      <c r="N2415" s="4">
        <f t="shared" si="37"/>
        <v>101592</v>
      </c>
    </row>
    <row r="2416" spans="1:14" hidden="1" x14ac:dyDescent="0.25">
      <c r="A2416" t="s">
        <v>14</v>
      </c>
      <c r="B2416" t="s">
        <v>22</v>
      </c>
      <c r="C2416" t="s">
        <v>27</v>
      </c>
      <c r="D2416">
        <v>9238800156</v>
      </c>
      <c r="E2416" s="1">
        <v>45111</v>
      </c>
      <c r="F2416" s="1">
        <v>45111</v>
      </c>
      <c r="G2416">
        <v>9977858557</v>
      </c>
      <c r="H2416">
        <v>1209727051</v>
      </c>
      <c r="I2416" s="5">
        <v>1215.1199999999999</v>
      </c>
      <c r="J2416" s="1">
        <v>45171</v>
      </c>
      <c r="K2416" s="4">
        <v>996</v>
      </c>
      <c r="L2416" s="1">
        <v>45196</v>
      </c>
      <c r="M2416">
        <v>25</v>
      </c>
      <c r="N2416" s="4">
        <f t="shared" si="37"/>
        <v>24900</v>
      </c>
    </row>
    <row r="2417" spans="1:14" hidden="1" x14ac:dyDescent="0.25">
      <c r="A2417" t="s">
        <v>14</v>
      </c>
      <c r="B2417" t="s">
        <v>22</v>
      </c>
      <c r="C2417" t="s">
        <v>27</v>
      </c>
      <c r="D2417">
        <v>9238800156</v>
      </c>
      <c r="E2417" s="1">
        <v>45100</v>
      </c>
      <c r="F2417" s="1">
        <v>45100</v>
      </c>
      <c r="G2417">
        <v>9909395648</v>
      </c>
      <c r="H2417">
        <v>1209713843</v>
      </c>
      <c r="I2417" s="5">
        <v>1211.75</v>
      </c>
      <c r="J2417" s="1">
        <v>45160</v>
      </c>
      <c r="K2417" s="4">
        <v>993.24</v>
      </c>
      <c r="L2417" s="1">
        <v>45196</v>
      </c>
      <c r="M2417">
        <v>36</v>
      </c>
      <c r="N2417" s="4">
        <f t="shared" si="37"/>
        <v>35756.639999999999</v>
      </c>
    </row>
    <row r="2418" spans="1:14" hidden="1" x14ac:dyDescent="0.25">
      <c r="A2418" t="s">
        <v>14</v>
      </c>
      <c r="B2418" t="s">
        <v>22</v>
      </c>
      <c r="C2418" t="s">
        <v>88</v>
      </c>
      <c r="D2418">
        <v>12328591008</v>
      </c>
      <c r="E2418" s="1">
        <v>45012</v>
      </c>
      <c r="F2418" s="1">
        <v>45012</v>
      </c>
      <c r="G2418">
        <v>9306411871</v>
      </c>
      <c r="H2418" t="s">
        <v>184</v>
      </c>
      <c r="I2418" s="5">
        <v>1206.6199999999999</v>
      </c>
      <c r="J2418" s="1">
        <v>45072</v>
      </c>
      <c r="K2418" s="4">
        <v>991.92</v>
      </c>
      <c r="L2418" s="1">
        <v>45113</v>
      </c>
      <c r="M2418">
        <v>41</v>
      </c>
      <c r="N2418" s="4">
        <f t="shared" si="37"/>
        <v>40668.720000000001</v>
      </c>
    </row>
    <row r="2419" spans="1:14" hidden="1" x14ac:dyDescent="0.25">
      <c r="A2419" t="s">
        <v>14</v>
      </c>
      <c r="B2419" t="s">
        <v>22</v>
      </c>
      <c r="C2419" t="s">
        <v>293</v>
      </c>
      <c r="D2419">
        <v>492340583</v>
      </c>
      <c r="E2419" s="1">
        <v>45119</v>
      </c>
      <c r="F2419" s="1">
        <v>45119</v>
      </c>
      <c r="G2419">
        <v>10032794061</v>
      </c>
      <c r="H2419">
        <v>23087892</v>
      </c>
      <c r="I2419" s="5">
        <v>1089</v>
      </c>
      <c r="J2419" s="1">
        <v>45179</v>
      </c>
      <c r="K2419" s="4">
        <v>990</v>
      </c>
      <c r="L2419" s="1">
        <v>45196</v>
      </c>
      <c r="M2419">
        <v>17</v>
      </c>
      <c r="N2419" s="4">
        <f t="shared" si="37"/>
        <v>16830</v>
      </c>
    </row>
    <row r="2420" spans="1:14" hidden="1" x14ac:dyDescent="0.25">
      <c r="A2420" t="s">
        <v>14</v>
      </c>
      <c r="B2420" t="s">
        <v>22</v>
      </c>
      <c r="C2420" t="s">
        <v>825</v>
      </c>
      <c r="D2420">
        <v>1511090126</v>
      </c>
      <c r="E2420" s="1">
        <v>45130</v>
      </c>
      <c r="F2420" s="1">
        <v>45130</v>
      </c>
      <c r="G2420">
        <v>10114482053</v>
      </c>
      <c r="H2420" t="s">
        <v>1537</v>
      </c>
      <c r="I2420" s="5">
        <v>1207.8</v>
      </c>
      <c r="J2420" s="1">
        <v>45169</v>
      </c>
      <c r="K2420" s="4">
        <v>990</v>
      </c>
      <c r="L2420" s="1">
        <v>45177</v>
      </c>
      <c r="M2420">
        <v>8</v>
      </c>
      <c r="N2420" s="4">
        <f t="shared" si="37"/>
        <v>7920</v>
      </c>
    </row>
    <row r="2421" spans="1:14" hidden="1" x14ac:dyDescent="0.25">
      <c r="A2421" t="s">
        <v>14</v>
      </c>
      <c r="B2421" t="s">
        <v>22</v>
      </c>
      <c r="C2421" t="s">
        <v>103</v>
      </c>
      <c r="D2421">
        <v>12792100153</v>
      </c>
      <c r="E2421" s="1">
        <v>45094</v>
      </c>
      <c r="F2421" s="1">
        <v>45094</v>
      </c>
      <c r="G2421">
        <v>9858281588</v>
      </c>
      <c r="H2421">
        <v>23030646</v>
      </c>
      <c r="I2421" s="5">
        <v>1205.24</v>
      </c>
      <c r="J2421" s="1">
        <v>45138</v>
      </c>
      <c r="K2421" s="4">
        <v>987.9</v>
      </c>
      <c r="L2421" s="1">
        <v>45128</v>
      </c>
      <c r="M2421">
        <v>-10</v>
      </c>
      <c r="N2421" s="4">
        <f t="shared" si="37"/>
        <v>-9879</v>
      </c>
    </row>
    <row r="2422" spans="1:14" hidden="1" x14ac:dyDescent="0.25">
      <c r="A2422" t="s">
        <v>14</v>
      </c>
      <c r="B2422" t="s">
        <v>22</v>
      </c>
      <c r="C2422" t="s">
        <v>338</v>
      </c>
      <c r="D2422">
        <v>1286700487</v>
      </c>
      <c r="E2422" s="1">
        <v>45141</v>
      </c>
      <c r="F2422" s="1">
        <v>45141</v>
      </c>
      <c r="G2422">
        <v>10192255738</v>
      </c>
      <c r="H2422">
        <v>50011358</v>
      </c>
      <c r="I2422" s="5">
        <v>1083.74</v>
      </c>
      <c r="J2422" s="1">
        <v>45201</v>
      </c>
      <c r="K2422" s="4">
        <v>985.22</v>
      </c>
      <c r="L2422" s="1">
        <v>45196</v>
      </c>
      <c r="M2422">
        <v>-5</v>
      </c>
      <c r="N2422" s="4">
        <f t="shared" si="37"/>
        <v>-4926.1000000000004</v>
      </c>
    </row>
    <row r="2423" spans="1:14" hidden="1" x14ac:dyDescent="0.25">
      <c r="A2423" t="s">
        <v>14</v>
      </c>
      <c r="B2423" t="s">
        <v>22</v>
      </c>
      <c r="C2423" t="s">
        <v>426</v>
      </c>
      <c r="D2423">
        <v>12785290151</v>
      </c>
      <c r="E2423" s="1">
        <v>45107</v>
      </c>
      <c r="F2423" s="1">
        <v>45107</v>
      </c>
      <c r="G2423">
        <v>9948127653</v>
      </c>
      <c r="H2423" t="s">
        <v>1206</v>
      </c>
      <c r="I2423" s="5">
        <v>1201.31</v>
      </c>
      <c r="J2423" s="1">
        <v>45138</v>
      </c>
      <c r="K2423" s="4">
        <v>984.68</v>
      </c>
      <c r="L2423" s="1">
        <v>45133</v>
      </c>
      <c r="M2423">
        <v>-5</v>
      </c>
      <c r="N2423" s="4">
        <f t="shared" si="37"/>
        <v>-4923.3999999999996</v>
      </c>
    </row>
    <row r="2424" spans="1:14" hidden="1" x14ac:dyDescent="0.25">
      <c r="A2424" t="s">
        <v>14</v>
      </c>
      <c r="B2424" t="s">
        <v>22</v>
      </c>
      <c r="C2424" t="s">
        <v>352</v>
      </c>
      <c r="D2424">
        <v>887630150</v>
      </c>
      <c r="E2424" s="1">
        <v>45080</v>
      </c>
      <c r="F2424" s="1">
        <v>45080</v>
      </c>
      <c r="G2424">
        <v>9760766459</v>
      </c>
      <c r="H2424">
        <v>52034130</v>
      </c>
      <c r="I2424" s="5">
        <v>1199.5999999999999</v>
      </c>
      <c r="J2424" s="1">
        <v>45107</v>
      </c>
      <c r="K2424" s="4">
        <v>983.28</v>
      </c>
      <c r="L2424" s="1">
        <v>45142</v>
      </c>
      <c r="M2424">
        <v>35</v>
      </c>
      <c r="N2424" s="4">
        <f t="shared" si="37"/>
        <v>34414.799999999996</v>
      </c>
    </row>
    <row r="2425" spans="1:14" hidden="1" x14ac:dyDescent="0.25">
      <c r="A2425" t="s">
        <v>14</v>
      </c>
      <c r="B2425" t="s">
        <v>22</v>
      </c>
      <c r="C2425" t="s">
        <v>447</v>
      </c>
      <c r="D2425">
        <v>100190610</v>
      </c>
      <c r="E2425" s="1">
        <v>45129</v>
      </c>
      <c r="F2425" s="1">
        <v>45129</v>
      </c>
      <c r="G2425">
        <v>10118980908</v>
      </c>
      <c r="H2425">
        <v>9547092652</v>
      </c>
      <c r="I2425" s="5">
        <v>1195.5999999999999</v>
      </c>
      <c r="J2425" s="1">
        <v>45189</v>
      </c>
      <c r="K2425" s="4">
        <v>980</v>
      </c>
      <c r="L2425" s="1">
        <v>45196</v>
      </c>
      <c r="M2425">
        <v>7</v>
      </c>
      <c r="N2425" s="4">
        <f t="shared" si="37"/>
        <v>6860</v>
      </c>
    </row>
    <row r="2426" spans="1:14" hidden="1" x14ac:dyDescent="0.25">
      <c r="A2426" t="s">
        <v>14</v>
      </c>
      <c r="B2426" t="s">
        <v>22</v>
      </c>
      <c r="C2426" t="s">
        <v>213</v>
      </c>
      <c r="D2426">
        <v>2789580590</v>
      </c>
      <c r="E2426" s="1">
        <v>45028</v>
      </c>
      <c r="F2426" s="1">
        <v>45028</v>
      </c>
      <c r="G2426">
        <v>9416034532</v>
      </c>
      <c r="H2426">
        <v>2023103217</v>
      </c>
      <c r="I2426" s="5">
        <v>1076.56</v>
      </c>
      <c r="J2426" s="1">
        <v>45088</v>
      </c>
      <c r="K2426" s="4">
        <v>978.69</v>
      </c>
      <c r="L2426" s="1">
        <v>45134</v>
      </c>
      <c r="M2426">
        <v>46</v>
      </c>
      <c r="N2426" s="4">
        <f t="shared" si="37"/>
        <v>45019.740000000005</v>
      </c>
    </row>
    <row r="2427" spans="1:14" hidden="1" x14ac:dyDescent="0.25">
      <c r="A2427" t="s">
        <v>14</v>
      </c>
      <c r="B2427" t="s">
        <v>22</v>
      </c>
      <c r="C2427" t="s">
        <v>250</v>
      </c>
      <c r="D2427">
        <v>1282550555</v>
      </c>
      <c r="E2427" s="1">
        <v>45104</v>
      </c>
      <c r="F2427" s="1">
        <v>45104</v>
      </c>
      <c r="G2427">
        <v>9929998410</v>
      </c>
      <c r="H2427" t="s">
        <v>1173</v>
      </c>
      <c r="I2427" s="5">
        <v>1191.33</v>
      </c>
      <c r="J2427" s="1">
        <v>45164</v>
      </c>
      <c r="K2427" s="4">
        <v>976.5</v>
      </c>
      <c r="L2427" s="1">
        <v>45134</v>
      </c>
      <c r="M2427">
        <v>-30</v>
      </c>
      <c r="N2427" s="4">
        <f t="shared" si="37"/>
        <v>-29295</v>
      </c>
    </row>
    <row r="2428" spans="1:14" hidden="1" x14ac:dyDescent="0.25">
      <c r="A2428" t="s">
        <v>14</v>
      </c>
      <c r="B2428" t="s">
        <v>22</v>
      </c>
      <c r="C2428" t="s">
        <v>325</v>
      </c>
      <c r="D2428">
        <v>1026251007</v>
      </c>
      <c r="E2428" s="1">
        <v>45084</v>
      </c>
      <c r="F2428" s="1">
        <v>45084</v>
      </c>
      <c r="G2428">
        <v>9784458789</v>
      </c>
      <c r="H2428" t="s">
        <v>868</v>
      </c>
      <c r="I2428" s="5">
        <v>1189.5</v>
      </c>
      <c r="J2428" s="1">
        <v>45144</v>
      </c>
      <c r="K2428" s="4">
        <v>975</v>
      </c>
      <c r="L2428" s="1">
        <v>45163</v>
      </c>
      <c r="M2428">
        <v>19</v>
      </c>
      <c r="N2428" s="4">
        <f t="shared" si="37"/>
        <v>18525</v>
      </c>
    </row>
    <row r="2429" spans="1:14" hidden="1" x14ac:dyDescent="0.25">
      <c r="A2429" t="s">
        <v>14</v>
      </c>
      <c r="B2429" t="s">
        <v>22</v>
      </c>
      <c r="C2429" t="s">
        <v>250</v>
      </c>
      <c r="D2429">
        <v>1282550555</v>
      </c>
      <c r="E2429" s="1">
        <v>45069</v>
      </c>
      <c r="F2429" s="1">
        <v>45069</v>
      </c>
      <c r="G2429">
        <v>9700862268</v>
      </c>
      <c r="H2429" t="s">
        <v>712</v>
      </c>
      <c r="I2429" s="5">
        <v>1183.6400000000001</v>
      </c>
      <c r="J2429" s="1">
        <v>45129</v>
      </c>
      <c r="K2429" s="4">
        <v>970.2</v>
      </c>
      <c r="L2429" s="1">
        <v>45134</v>
      </c>
      <c r="M2429">
        <v>5</v>
      </c>
      <c r="N2429" s="4">
        <f t="shared" si="37"/>
        <v>4851</v>
      </c>
    </row>
    <row r="2430" spans="1:14" hidden="1" x14ac:dyDescent="0.25">
      <c r="A2430" t="s">
        <v>14</v>
      </c>
      <c r="B2430" t="s">
        <v>22</v>
      </c>
      <c r="C2430" t="s">
        <v>600</v>
      </c>
      <c r="D2430">
        <v>9750710965</v>
      </c>
      <c r="E2430" s="1">
        <v>45120</v>
      </c>
      <c r="F2430" s="1">
        <v>45120</v>
      </c>
      <c r="G2430">
        <v>10057691626</v>
      </c>
      <c r="H2430">
        <v>5654327842</v>
      </c>
      <c r="I2430" s="5">
        <v>1066.49</v>
      </c>
      <c r="J2430" s="1">
        <v>45180</v>
      </c>
      <c r="K2430" s="4">
        <v>969.54</v>
      </c>
      <c r="L2430" s="1">
        <v>45196</v>
      </c>
      <c r="M2430">
        <v>16</v>
      </c>
      <c r="N2430" s="4">
        <f t="shared" si="37"/>
        <v>15512.64</v>
      </c>
    </row>
    <row r="2431" spans="1:14" hidden="1" x14ac:dyDescent="0.25">
      <c r="A2431" t="s">
        <v>14</v>
      </c>
      <c r="B2431" t="s">
        <v>22</v>
      </c>
      <c r="C2431" t="s">
        <v>385</v>
      </c>
      <c r="D2431">
        <v>4685201008</v>
      </c>
      <c r="E2431" s="1">
        <v>45129</v>
      </c>
      <c r="F2431" s="1">
        <v>45129</v>
      </c>
      <c r="G2431">
        <v>10099787800</v>
      </c>
      <c r="H2431">
        <v>1092</v>
      </c>
      <c r="I2431" s="5">
        <v>1182.18</v>
      </c>
      <c r="J2431" s="1">
        <v>45189</v>
      </c>
      <c r="K2431" s="4">
        <v>969</v>
      </c>
      <c r="L2431" s="1">
        <v>45196</v>
      </c>
      <c r="M2431">
        <v>7</v>
      </c>
      <c r="N2431" s="4">
        <f t="shared" si="37"/>
        <v>6783</v>
      </c>
    </row>
    <row r="2432" spans="1:14" hidden="1" x14ac:dyDescent="0.25">
      <c r="A2432" t="s">
        <v>14</v>
      </c>
      <c r="B2432" t="s">
        <v>22</v>
      </c>
      <c r="C2432" t="s">
        <v>1152</v>
      </c>
      <c r="D2432">
        <v>695940213</v>
      </c>
      <c r="E2432" s="1">
        <v>45170</v>
      </c>
      <c r="F2432" s="1">
        <v>45170</v>
      </c>
      <c r="G2432">
        <v>10354432165</v>
      </c>
      <c r="H2432" t="s">
        <v>1853</v>
      </c>
      <c r="I2432" s="5">
        <v>1180.96</v>
      </c>
      <c r="J2432" s="1">
        <v>45230</v>
      </c>
      <c r="K2432" s="4">
        <v>968</v>
      </c>
      <c r="L2432" s="1">
        <v>45196</v>
      </c>
      <c r="M2432">
        <v>-34</v>
      </c>
      <c r="N2432" s="4">
        <f t="shared" si="37"/>
        <v>-32912</v>
      </c>
    </row>
    <row r="2433" spans="1:14" hidden="1" x14ac:dyDescent="0.25">
      <c r="A2433" t="s">
        <v>14</v>
      </c>
      <c r="B2433" t="s">
        <v>22</v>
      </c>
      <c r="C2433" t="s">
        <v>332</v>
      </c>
      <c r="D2433">
        <v>10994940152</v>
      </c>
      <c r="E2433" s="1">
        <v>45029</v>
      </c>
      <c r="F2433" s="1">
        <v>45029</v>
      </c>
      <c r="G2433">
        <v>9419790586</v>
      </c>
      <c r="H2433">
        <v>6100239186</v>
      </c>
      <c r="I2433" s="5">
        <v>1178.52</v>
      </c>
      <c r="J2433" s="1">
        <v>45089</v>
      </c>
      <c r="K2433" s="4">
        <v>966</v>
      </c>
      <c r="L2433" s="1">
        <v>45134</v>
      </c>
      <c r="M2433">
        <v>45</v>
      </c>
      <c r="N2433" s="4">
        <f t="shared" si="37"/>
        <v>43470</v>
      </c>
    </row>
    <row r="2434" spans="1:14" hidden="1" x14ac:dyDescent="0.25">
      <c r="A2434" t="s">
        <v>14</v>
      </c>
      <c r="B2434" t="s">
        <v>22</v>
      </c>
      <c r="C2434" t="s">
        <v>632</v>
      </c>
      <c r="D2434">
        <v>6522300968</v>
      </c>
      <c r="E2434" s="1">
        <v>45151</v>
      </c>
      <c r="F2434" s="1">
        <v>45151</v>
      </c>
      <c r="G2434">
        <v>10256019559</v>
      </c>
      <c r="H2434">
        <v>7000200185</v>
      </c>
      <c r="I2434" s="5">
        <v>1060.1400000000001</v>
      </c>
      <c r="J2434" s="1">
        <v>45211</v>
      </c>
      <c r="K2434" s="4">
        <v>963.76</v>
      </c>
      <c r="L2434" s="1">
        <v>45196</v>
      </c>
      <c r="M2434">
        <v>-15</v>
      </c>
      <c r="N2434" s="4">
        <f t="shared" ref="N2434:N2497" si="38">+K2434*M2434</f>
        <v>-14456.4</v>
      </c>
    </row>
    <row r="2435" spans="1:14" hidden="1" x14ac:dyDescent="0.25">
      <c r="A2435" t="s">
        <v>14</v>
      </c>
      <c r="B2435" t="s">
        <v>22</v>
      </c>
      <c r="C2435" t="s">
        <v>341</v>
      </c>
      <c r="D2435">
        <v>11654150157</v>
      </c>
      <c r="E2435" s="1">
        <v>45122</v>
      </c>
      <c r="F2435" s="1">
        <v>45122</v>
      </c>
      <c r="G2435">
        <v>10076260239</v>
      </c>
      <c r="H2435">
        <v>3300111746</v>
      </c>
      <c r="I2435" s="5">
        <v>1058.77</v>
      </c>
      <c r="J2435" s="1">
        <v>45182</v>
      </c>
      <c r="K2435" s="4">
        <v>962.52</v>
      </c>
      <c r="L2435" s="1">
        <v>45196</v>
      </c>
      <c r="M2435">
        <v>14</v>
      </c>
      <c r="N2435" s="4">
        <f t="shared" si="38"/>
        <v>13475.279999999999</v>
      </c>
    </row>
    <row r="2436" spans="1:14" hidden="1" x14ac:dyDescent="0.25">
      <c r="A2436" t="s">
        <v>14</v>
      </c>
      <c r="B2436" t="s">
        <v>22</v>
      </c>
      <c r="C2436" t="s">
        <v>496</v>
      </c>
      <c r="D2436">
        <v>3222390159</v>
      </c>
      <c r="E2436" s="1">
        <v>45072</v>
      </c>
      <c r="F2436" s="1">
        <v>45072</v>
      </c>
      <c r="G2436">
        <v>9722775908</v>
      </c>
      <c r="H2436">
        <v>2023019908</v>
      </c>
      <c r="I2436" s="5">
        <v>1172.08</v>
      </c>
      <c r="J2436" s="1">
        <v>45132</v>
      </c>
      <c r="K2436" s="4">
        <v>960.72</v>
      </c>
      <c r="L2436" s="1">
        <v>45163</v>
      </c>
      <c r="M2436">
        <v>31</v>
      </c>
      <c r="N2436" s="4">
        <f t="shared" si="38"/>
        <v>29782.32</v>
      </c>
    </row>
    <row r="2437" spans="1:14" hidden="1" x14ac:dyDescent="0.25">
      <c r="A2437" t="s">
        <v>14</v>
      </c>
      <c r="B2437" t="s">
        <v>22</v>
      </c>
      <c r="C2437" t="s">
        <v>129</v>
      </c>
      <c r="D2437">
        <v>13342400150</v>
      </c>
      <c r="E2437" s="1">
        <v>45005</v>
      </c>
      <c r="F2437" s="1">
        <v>45005</v>
      </c>
      <c r="G2437">
        <v>9273618394</v>
      </c>
      <c r="H2437" t="s">
        <v>160</v>
      </c>
      <c r="I2437" s="5">
        <v>1056</v>
      </c>
      <c r="J2437" s="1">
        <v>45065</v>
      </c>
      <c r="K2437" s="4">
        <v>960</v>
      </c>
      <c r="L2437" s="1">
        <v>45196</v>
      </c>
      <c r="M2437">
        <v>131</v>
      </c>
      <c r="N2437" s="4">
        <f t="shared" si="38"/>
        <v>125760</v>
      </c>
    </row>
    <row r="2438" spans="1:14" hidden="1" x14ac:dyDescent="0.25">
      <c r="A2438" t="s">
        <v>14</v>
      </c>
      <c r="B2438" t="s">
        <v>22</v>
      </c>
      <c r="C2438" t="s">
        <v>129</v>
      </c>
      <c r="D2438">
        <v>13342400150</v>
      </c>
      <c r="E2438" s="1">
        <v>45012</v>
      </c>
      <c r="F2438" s="1">
        <v>45012</v>
      </c>
      <c r="G2438">
        <v>9310675817</v>
      </c>
      <c r="H2438" t="s">
        <v>197</v>
      </c>
      <c r="I2438" s="5">
        <v>1056</v>
      </c>
      <c r="J2438" s="1">
        <v>45072</v>
      </c>
      <c r="K2438" s="4">
        <v>960</v>
      </c>
      <c r="L2438" s="1">
        <v>45196</v>
      </c>
      <c r="M2438">
        <v>124</v>
      </c>
      <c r="N2438" s="4">
        <f t="shared" si="38"/>
        <v>119040</v>
      </c>
    </row>
    <row r="2439" spans="1:14" hidden="1" x14ac:dyDescent="0.25">
      <c r="A2439" t="s">
        <v>14</v>
      </c>
      <c r="B2439" t="s">
        <v>22</v>
      </c>
      <c r="C2439" t="s">
        <v>222</v>
      </c>
      <c r="D2439">
        <v>10135671005</v>
      </c>
      <c r="E2439" s="1">
        <v>45035</v>
      </c>
      <c r="F2439" s="1">
        <v>45035</v>
      </c>
      <c r="G2439">
        <v>9477827628</v>
      </c>
      <c r="H2439" t="s">
        <v>503</v>
      </c>
      <c r="I2439" s="5">
        <v>1171.2</v>
      </c>
      <c r="J2439" s="1">
        <v>45095</v>
      </c>
      <c r="K2439" s="4">
        <v>960</v>
      </c>
      <c r="L2439" s="1">
        <v>45134</v>
      </c>
      <c r="M2439">
        <v>39</v>
      </c>
      <c r="N2439" s="4">
        <f t="shared" si="38"/>
        <v>37440</v>
      </c>
    </row>
    <row r="2440" spans="1:14" hidden="1" x14ac:dyDescent="0.25">
      <c r="A2440" t="s">
        <v>14</v>
      </c>
      <c r="B2440" t="s">
        <v>22</v>
      </c>
      <c r="C2440" t="s">
        <v>385</v>
      </c>
      <c r="D2440">
        <v>4685201008</v>
      </c>
      <c r="E2440" s="1">
        <v>45050</v>
      </c>
      <c r="F2440" s="1">
        <v>45050</v>
      </c>
      <c r="G2440">
        <v>9566353725</v>
      </c>
      <c r="H2440">
        <v>556</v>
      </c>
      <c r="I2440" s="5">
        <v>1171.2</v>
      </c>
      <c r="J2440" s="1">
        <v>45110</v>
      </c>
      <c r="K2440" s="4">
        <v>960</v>
      </c>
      <c r="L2440" s="1">
        <v>45135</v>
      </c>
      <c r="M2440">
        <v>25</v>
      </c>
      <c r="N2440" s="4">
        <f t="shared" si="38"/>
        <v>24000</v>
      </c>
    </row>
    <row r="2441" spans="1:14" hidden="1" x14ac:dyDescent="0.25">
      <c r="A2441" t="s">
        <v>14</v>
      </c>
      <c r="B2441" t="s">
        <v>22</v>
      </c>
      <c r="C2441" t="s">
        <v>217</v>
      </c>
      <c r="D2441">
        <v>3524050238</v>
      </c>
      <c r="E2441" s="1">
        <v>45076</v>
      </c>
      <c r="F2441" s="1">
        <v>45076</v>
      </c>
      <c r="G2441">
        <v>9734848065</v>
      </c>
      <c r="H2441">
        <v>740959945</v>
      </c>
      <c r="I2441" s="5">
        <v>1171.2</v>
      </c>
      <c r="J2441" s="1">
        <v>45136</v>
      </c>
      <c r="K2441" s="4">
        <v>960</v>
      </c>
      <c r="L2441" s="1">
        <v>45163</v>
      </c>
      <c r="M2441">
        <v>27</v>
      </c>
      <c r="N2441" s="4">
        <f t="shared" si="38"/>
        <v>25920</v>
      </c>
    </row>
    <row r="2442" spans="1:14" hidden="1" x14ac:dyDescent="0.25">
      <c r="A2442" t="s">
        <v>14</v>
      </c>
      <c r="B2442" t="s">
        <v>22</v>
      </c>
      <c r="C2442" t="s">
        <v>385</v>
      </c>
      <c r="D2442">
        <v>4685201008</v>
      </c>
      <c r="E2442" s="1">
        <v>45103</v>
      </c>
      <c r="F2442" s="1">
        <v>45103</v>
      </c>
      <c r="G2442">
        <v>9923711536</v>
      </c>
      <c r="H2442">
        <v>925</v>
      </c>
      <c r="I2442" s="5">
        <v>1171.2</v>
      </c>
      <c r="J2442" s="1">
        <v>45163</v>
      </c>
      <c r="K2442" s="4">
        <v>960</v>
      </c>
      <c r="L2442" s="1">
        <v>45135</v>
      </c>
      <c r="M2442">
        <v>-28</v>
      </c>
      <c r="N2442" s="4">
        <f t="shared" si="38"/>
        <v>-26880</v>
      </c>
    </row>
    <row r="2443" spans="1:14" hidden="1" x14ac:dyDescent="0.25">
      <c r="A2443" t="s">
        <v>14</v>
      </c>
      <c r="B2443" t="s">
        <v>22</v>
      </c>
      <c r="C2443" t="s">
        <v>385</v>
      </c>
      <c r="D2443">
        <v>4685201008</v>
      </c>
      <c r="E2443" s="1">
        <v>45103</v>
      </c>
      <c r="F2443" s="1">
        <v>45103</v>
      </c>
      <c r="G2443">
        <v>9923711832</v>
      </c>
      <c r="H2443">
        <v>926</v>
      </c>
      <c r="I2443" s="5">
        <v>1171.2</v>
      </c>
      <c r="J2443" s="1">
        <v>45163</v>
      </c>
      <c r="K2443" s="4">
        <v>960</v>
      </c>
      <c r="L2443" s="1">
        <v>45135</v>
      </c>
      <c r="M2443">
        <v>-28</v>
      </c>
      <c r="N2443" s="4">
        <f t="shared" si="38"/>
        <v>-26880</v>
      </c>
    </row>
    <row r="2444" spans="1:14" hidden="1" x14ac:dyDescent="0.25">
      <c r="A2444" t="s">
        <v>14</v>
      </c>
      <c r="B2444" t="s">
        <v>22</v>
      </c>
      <c r="C2444" t="s">
        <v>217</v>
      </c>
      <c r="D2444">
        <v>3524050238</v>
      </c>
      <c r="E2444" s="1">
        <v>45169</v>
      </c>
      <c r="F2444" s="1">
        <v>45169</v>
      </c>
      <c r="G2444">
        <v>10349775407</v>
      </c>
      <c r="H2444">
        <v>740981876</v>
      </c>
      <c r="I2444" s="5">
        <v>1171.2</v>
      </c>
      <c r="J2444" s="1">
        <v>45229</v>
      </c>
      <c r="K2444" s="4">
        <v>960</v>
      </c>
      <c r="L2444" s="1">
        <v>45196</v>
      </c>
      <c r="M2444">
        <v>-33</v>
      </c>
      <c r="N2444" s="4">
        <f t="shared" si="38"/>
        <v>-31680</v>
      </c>
    </row>
    <row r="2445" spans="1:14" hidden="1" x14ac:dyDescent="0.25">
      <c r="A2445" t="s">
        <v>14</v>
      </c>
      <c r="B2445" t="s">
        <v>22</v>
      </c>
      <c r="C2445" t="s">
        <v>176</v>
      </c>
      <c r="D2445">
        <v>11388870153</v>
      </c>
      <c r="E2445" s="1">
        <v>45126</v>
      </c>
      <c r="F2445" s="1">
        <v>45126</v>
      </c>
      <c r="G2445">
        <v>10094755722</v>
      </c>
      <c r="H2445">
        <v>420008741</v>
      </c>
      <c r="I2445" s="5">
        <v>1055.8900000000001</v>
      </c>
      <c r="J2445" s="1">
        <v>45138</v>
      </c>
      <c r="K2445" s="4">
        <v>959.9</v>
      </c>
      <c r="L2445" s="1">
        <v>45196</v>
      </c>
      <c r="M2445">
        <v>58</v>
      </c>
      <c r="N2445" s="4">
        <f t="shared" si="38"/>
        <v>55674.2</v>
      </c>
    </row>
    <row r="2446" spans="1:14" hidden="1" x14ac:dyDescent="0.25">
      <c r="A2446" t="s">
        <v>14</v>
      </c>
      <c r="B2446" t="s">
        <v>22</v>
      </c>
      <c r="C2446" t="s">
        <v>1792</v>
      </c>
      <c r="D2446">
        <v>7869740584</v>
      </c>
      <c r="E2446" s="1">
        <v>45155</v>
      </c>
      <c r="F2446" s="1">
        <v>45155</v>
      </c>
      <c r="G2446">
        <v>10285591167</v>
      </c>
      <c r="H2446">
        <v>201772</v>
      </c>
      <c r="I2446" s="5">
        <v>1169.17</v>
      </c>
      <c r="J2446" s="1">
        <v>45215</v>
      </c>
      <c r="K2446" s="4">
        <v>958.33</v>
      </c>
      <c r="L2446" s="1">
        <v>45163</v>
      </c>
      <c r="M2446">
        <v>-52</v>
      </c>
      <c r="N2446" s="4">
        <f t="shared" si="38"/>
        <v>-49833.16</v>
      </c>
    </row>
    <row r="2447" spans="1:14" hidden="1" x14ac:dyDescent="0.25">
      <c r="A2447" t="s">
        <v>14</v>
      </c>
      <c r="B2447" t="s">
        <v>22</v>
      </c>
      <c r="C2447" t="s">
        <v>301</v>
      </c>
      <c r="D2447">
        <v>5849130157</v>
      </c>
      <c r="E2447" s="1">
        <v>45024</v>
      </c>
      <c r="F2447" s="1">
        <v>45024</v>
      </c>
      <c r="G2447">
        <v>9399613117</v>
      </c>
      <c r="H2447" t="s">
        <v>363</v>
      </c>
      <c r="I2447" s="5">
        <v>1049.4000000000001</v>
      </c>
      <c r="J2447" s="1">
        <v>45084</v>
      </c>
      <c r="K2447" s="4">
        <v>954</v>
      </c>
      <c r="L2447" s="1">
        <v>45134</v>
      </c>
      <c r="M2447">
        <v>50</v>
      </c>
      <c r="N2447" s="4">
        <f t="shared" si="38"/>
        <v>47700</v>
      </c>
    </row>
    <row r="2448" spans="1:14" hidden="1" x14ac:dyDescent="0.25">
      <c r="A2448" t="s">
        <v>14</v>
      </c>
      <c r="B2448" t="s">
        <v>22</v>
      </c>
      <c r="C2448" t="s">
        <v>1024</v>
      </c>
      <c r="D2448">
        <v>5051840584</v>
      </c>
      <c r="E2448" s="1">
        <v>45104</v>
      </c>
      <c r="F2448" s="1">
        <v>45104</v>
      </c>
      <c r="G2448">
        <v>9926731946</v>
      </c>
      <c r="H2448">
        <v>4737</v>
      </c>
      <c r="I2448" s="5">
        <v>1162.6600000000001</v>
      </c>
      <c r="J2448" s="1">
        <v>45138</v>
      </c>
      <c r="K2448" s="4">
        <v>953</v>
      </c>
      <c r="L2448" s="1">
        <v>45189</v>
      </c>
      <c r="M2448">
        <v>51</v>
      </c>
      <c r="N2448" s="4">
        <f t="shared" si="38"/>
        <v>48603</v>
      </c>
    </row>
    <row r="2449" spans="1:14" hidden="1" x14ac:dyDescent="0.25">
      <c r="A2449" t="s">
        <v>14</v>
      </c>
      <c r="B2449" t="s">
        <v>22</v>
      </c>
      <c r="C2449" t="s">
        <v>1837</v>
      </c>
      <c r="D2449">
        <v>4709610150</v>
      </c>
      <c r="E2449" s="1">
        <v>45169</v>
      </c>
      <c r="F2449" s="1">
        <v>45169</v>
      </c>
      <c r="G2449">
        <v>10350451242</v>
      </c>
      <c r="H2449" t="s">
        <v>1839</v>
      </c>
      <c r="I2449" s="5">
        <v>1162.05</v>
      </c>
      <c r="J2449" s="1">
        <v>45229</v>
      </c>
      <c r="K2449" s="4">
        <v>952.5</v>
      </c>
      <c r="L2449" s="1">
        <v>45196</v>
      </c>
      <c r="M2449">
        <v>-33</v>
      </c>
      <c r="N2449" s="4">
        <f t="shared" si="38"/>
        <v>-31432.5</v>
      </c>
    </row>
    <row r="2450" spans="1:14" hidden="1" x14ac:dyDescent="0.25">
      <c r="A2450" t="s">
        <v>14</v>
      </c>
      <c r="B2450" t="s">
        <v>22</v>
      </c>
      <c r="C2450" t="s">
        <v>161</v>
      </c>
      <c r="D2450">
        <v>1778520302</v>
      </c>
      <c r="E2450" s="1">
        <v>45006</v>
      </c>
      <c r="F2450" s="1">
        <v>45006</v>
      </c>
      <c r="G2450">
        <v>9274017796</v>
      </c>
      <c r="H2450">
        <v>6012223005628</v>
      </c>
      <c r="I2450" s="5">
        <v>1039.5</v>
      </c>
      <c r="J2450" s="1">
        <v>45066</v>
      </c>
      <c r="K2450" s="4">
        <v>945</v>
      </c>
      <c r="L2450" s="1">
        <v>45196</v>
      </c>
      <c r="M2450">
        <v>130</v>
      </c>
      <c r="N2450" s="4">
        <f t="shared" si="38"/>
        <v>122850</v>
      </c>
    </row>
    <row r="2451" spans="1:14" hidden="1" x14ac:dyDescent="0.25">
      <c r="A2451" t="s">
        <v>14</v>
      </c>
      <c r="B2451" t="s">
        <v>22</v>
      </c>
      <c r="C2451" t="s">
        <v>250</v>
      </c>
      <c r="D2451">
        <v>1282550555</v>
      </c>
      <c r="E2451" s="1">
        <v>45016</v>
      </c>
      <c r="F2451" s="1">
        <v>45016</v>
      </c>
      <c r="G2451">
        <v>9339581610</v>
      </c>
      <c r="H2451" t="s">
        <v>251</v>
      </c>
      <c r="I2451" s="5">
        <v>1152.9000000000001</v>
      </c>
      <c r="J2451" s="1">
        <v>45076</v>
      </c>
      <c r="K2451" s="4">
        <v>945</v>
      </c>
      <c r="L2451" s="1">
        <v>45196</v>
      </c>
      <c r="M2451">
        <v>120</v>
      </c>
      <c r="N2451" s="4">
        <f t="shared" si="38"/>
        <v>113400</v>
      </c>
    </row>
    <row r="2452" spans="1:14" hidden="1" x14ac:dyDescent="0.25">
      <c r="A2452" t="s">
        <v>14</v>
      </c>
      <c r="B2452" t="s">
        <v>22</v>
      </c>
      <c r="C2452" t="s">
        <v>142</v>
      </c>
      <c r="D2452">
        <v>2221101203</v>
      </c>
      <c r="E2452" s="1">
        <v>45069</v>
      </c>
      <c r="F2452" s="1">
        <v>45069</v>
      </c>
      <c r="G2452">
        <v>9703186220</v>
      </c>
      <c r="H2452">
        <v>412306817993</v>
      </c>
      <c r="I2452" s="5">
        <v>1150.78</v>
      </c>
      <c r="J2452" s="1">
        <v>45094</v>
      </c>
      <c r="K2452" s="4">
        <v>944.16</v>
      </c>
      <c r="L2452" s="1">
        <v>45118</v>
      </c>
      <c r="M2452">
        <v>24</v>
      </c>
      <c r="N2452" s="4">
        <f t="shared" si="38"/>
        <v>22659.84</v>
      </c>
    </row>
    <row r="2453" spans="1:14" hidden="1" x14ac:dyDescent="0.25">
      <c r="A2453" t="s">
        <v>14</v>
      </c>
      <c r="B2453" t="s">
        <v>22</v>
      </c>
      <c r="C2453" t="s">
        <v>293</v>
      </c>
      <c r="D2453">
        <v>492340583</v>
      </c>
      <c r="E2453" s="1">
        <v>45131</v>
      </c>
      <c r="F2453" s="1">
        <v>45131</v>
      </c>
      <c r="G2453">
        <v>10115688085</v>
      </c>
      <c r="H2453">
        <v>23093422</v>
      </c>
      <c r="I2453" s="5">
        <v>1037.52</v>
      </c>
      <c r="J2453" s="1">
        <v>45191</v>
      </c>
      <c r="K2453" s="4">
        <v>943.2</v>
      </c>
      <c r="L2453" s="1">
        <v>45196</v>
      </c>
      <c r="M2453">
        <v>5</v>
      </c>
      <c r="N2453" s="4">
        <f t="shared" si="38"/>
        <v>4716</v>
      </c>
    </row>
    <row r="2454" spans="1:14" hidden="1" x14ac:dyDescent="0.25">
      <c r="A2454" t="s">
        <v>14</v>
      </c>
      <c r="B2454" t="s">
        <v>22</v>
      </c>
      <c r="C2454" t="s">
        <v>50</v>
      </c>
      <c r="D2454">
        <v>4974910962</v>
      </c>
      <c r="E2454" s="1">
        <v>45105</v>
      </c>
      <c r="F2454" s="1">
        <v>45105</v>
      </c>
      <c r="G2454">
        <v>9937181250</v>
      </c>
      <c r="H2454">
        <v>10511</v>
      </c>
      <c r="I2454" s="5">
        <v>1034.8800000000001</v>
      </c>
      <c r="J2454" s="1">
        <v>45138</v>
      </c>
      <c r="K2454" s="4">
        <v>940.8</v>
      </c>
      <c r="L2454" s="1">
        <v>45139</v>
      </c>
      <c r="M2454">
        <v>1</v>
      </c>
      <c r="N2454" s="4">
        <f t="shared" si="38"/>
        <v>940.8</v>
      </c>
    </row>
    <row r="2455" spans="1:14" hidden="1" x14ac:dyDescent="0.25">
      <c r="A2455" t="s">
        <v>14</v>
      </c>
      <c r="B2455" t="s">
        <v>22</v>
      </c>
      <c r="C2455" t="s">
        <v>275</v>
      </c>
      <c r="D2455">
        <v>10191080158</v>
      </c>
      <c r="E2455" s="1">
        <v>45124</v>
      </c>
      <c r="F2455" s="1">
        <v>45124</v>
      </c>
      <c r="G2455">
        <v>10084957619</v>
      </c>
      <c r="H2455" t="s">
        <v>1490</v>
      </c>
      <c r="I2455" s="5">
        <v>1146.8</v>
      </c>
      <c r="J2455" s="1">
        <v>45184</v>
      </c>
      <c r="K2455" s="4">
        <v>940</v>
      </c>
      <c r="L2455" s="1">
        <v>45196</v>
      </c>
      <c r="M2455">
        <v>12</v>
      </c>
      <c r="N2455" s="4">
        <f t="shared" si="38"/>
        <v>11280</v>
      </c>
    </row>
    <row r="2456" spans="1:14" hidden="1" x14ac:dyDescent="0.25">
      <c r="A2456" t="s">
        <v>14</v>
      </c>
      <c r="B2456" t="s">
        <v>22</v>
      </c>
      <c r="C2456" t="s">
        <v>92</v>
      </c>
      <c r="D2456">
        <v>2006400960</v>
      </c>
      <c r="E2456" s="1">
        <v>45122</v>
      </c>
      <c r="F2456" s="1">
        <v>45122</v>
      </c>
      <c r="G2456">
        <v>10050156179</v>
      </c>
      <c r="H2456">
        <v>1634249</v>
      </c>
      <c r="I2456" s="5">
        <v>975.83</v>
      </c>
      <c r="J2456" s="1">
        <v>45138</v>
      </c>
      <c r="K2456" s="4">
        <v>938.3</v>
      </c>
      <c r="L2456" s="1">
        <v>45184</v>
      </c>
      <c r="M2456">
        <v>46</v>
      </c>
      <c r="N2456" s="4">
        <f t="shared" si="38"/>
        <v>43161.799999999996</v>
      </c>
    </row>
    <row r="2457" spans="1:14" hidden="1" x14ac:dyDescent="0.25">
      <c r="A2457" t="s">
        <v>14</v>
      </c>
      <c r="B2457" t="s">
        <v>22</v>
      </c>
      <c r="C2457" t="s">
        <v>92</v>
      </c>
      <c r="D2457">
        <v>2006400960</v>
      </c>
      <c r="E2457" s="1">
        <v>45030</v>
      </c>
      <c r="F2457" s="1">
        <v>45030</v>
      </c>
      <c r="G2457">
        <v>9428573892</v>
      </c>
      <c r="H2457">
        <v>1615678</v>
      </c>
      <c r="I2457" s="5">
        <v>1143.75</v>
      </c>
      <c r="J2457" s="1">
        <v>45077</v>
      </c>
      <c r="K2457" s="4">
        <v>937.5</v>
      </c>
      <c r="L2457" s="1">
        <v>45184</v>
      </c>
      <c r="M2457">
        <v>107</v>
      </c>
      <c r="N2457" s="4">
        <f t="shared" si="38"/>
        <v>100312.5</v>
      </c>
    </row>
    <row r="2458" spans="1:14" hidden="1" x14ac:dyDescent="0.25">
      <c r="A2458" t="s">
        <v>14</v>
      </c>
      <c r="B2458" t="s">
        <v>22</v>
      </c>
      <c r="C2458" t="s">
        <v>92</v>
      </c>
      <c r="D2458">
        <v>2006400960</v>
      </c>
      <c r="E2458" s="1">
        <v>45030</v>
      </c>
      <c r="F2458" s="1">
        <v>45030</v>
      </c>
      <c r="G2458">
        <v>9428577197</v>
      </c>
      <c r="H2458">
        <v>1615687</v>
      </c>
      <c r="I2458" s="5">
        <v>1143.75</v>
      </c>
      <c r="J2458" s="1">
        <v>45077</v>
      </c>
      <c r="K2458" s="4">
        <v>937.5</v>
      </c>
      <c r="L2458" s="1">
        <v>45184</v>
      </c>
      <c r="M2458">
        <v>107</v>
      </c>
      <c r="N2458" s="4">
        <f t="shared" si="38"/>
        <v>100312.5</v>
      </c>
    </row>
    <row r="2459" spans="1:14" hidden="1" x14ac:dyDescent="0.25">
      <c r="A2459" t="s">
        <v>14</v>
      </c>
      <c r="B2459" t="s">
        <v>22</v>
      </c>
      <c r="C2459" t="s">
        <v>92</v>
      </c>
      <c r="D2459">
        <v>2006400960</v>
      </c>
      <c r="E2459" s="1">
        <v>45122</v>
      </c>
      <c r="F2459" s="1">
        <v>45122</v>
      </c>
      <c r="G2459">
        <v>10050167972</v>
      </c>
      <c r="H2459">
        <v>1634333</v>
      </c>
      <c r="I2459" s="5">
        <v>1143.75</v>
      </c>
      <c r="J2459" s="1">
        <v>45138</v>
      </c>
      <c r="K2459" s="4">
        <v>937.5</v>
      </c>
      <c r="L2459" s="1">
        <v>45184</v>
      </c>
      <c r="M2459">
        <v>46</v>
      </c>
      <c r="N2459" s="4">
        <f t="shared" si="38"/>
        <v>43125</v>
      </c>
    </row>
    <row r="2460" spans="1:14" x14ac:dyDescent="0.25">
      <c r="A2460" t="s">
        <v>14</v>
      </c>
      <c r="B2460" t="s">
        <v>22</v>
      </c>
      <c r="C2460" t="s">
        <v>895</v>
      </c>
      <c r="D2460">
        <v>10767630154</v>
      </c>
      <c r="E2460" s="1">
        <v>45133</v>
      </c>
      <c r="F2460" s="1">
        <v>45133</v>
      </c>
      <c r="G2460">
        <v>10144202420</v>
      </c>
      <c r="H2460">
        <v>220046833</v>
      </c>
      <c r="I2460" s="5">
        <v>1133.23</v>
      </c>
      <c r="J2460" s="1">
        <v>45138</v>
      </c>
      <c r="K2460" s="4">
        <v>928.88</v>
      </c>
      <c r="L2460" s="1">
        <v>45184</v>
      </c>
      <c r="M2460">
        <v>46</v>
      </c>
      <c r="N2460" s="4">
        <f t="shared" si="38"/>
        <v>42728.480000000003</v>
      </c>
    </row>
    <row r="2461" spans="1:14" hidden="1" x14ac:dyDescent="0.25">
      <c r="A2461" t="s">
        <v>14</v>
      </c>
      <c r="B2461" t="s">
        <v>22</v>
      </c>
      <c r="C2461" t="s">
        <v>27</v>
      </c>
      <c r="D2461">
        <v>9238800156</v>
      </c>
      <c r="E2461" s="1">
        <v>45002</v>
      </c>
      <c r="F2461" s="1">
        <v>45002</v>
      </c>
      <c r="G2461">
        <v>9259525547</v>
      </c>
      <c r="H2461">
        <v>1209587636</v>
      </c>
      <c r="I2461" s="5">
        <v>1124.3499999999999</v>
      </c>
      <c r="J2461" s="1">
        <v>45062</v>
      </c>
      <c r="K2461" s="4">
        <v>921.6</v>
      </c>
      <c r="L2461" s="1">
        <v>45163</v>
      </c>
      <c r="M2461">
        <v>101</v>
      </c>
      <c r="N2461" s="4">
        <f t="shared" si="38"/>
        <v>93081.600000000006</v>
      </c>
    </row>
    <row r="2462" spans="1:14" hidden="1" x14ac:dyDescent="0.25">
      <c r="A2462" t="s">
        <v>14</v>
      </c>
      <c r="B2462" t="s">
        <v>22</v>
      </c>
      <c r="C2462" t="s">
        <v>645</v>
      </c>
      <c r="D2462">
        <v>16274571005</v>
      </c>
      <c r="E2462" s="1">
        <v>45058</v>
      </c>
      <c r="F2462" s="1">
        <v>45058</v>
      </c>
      <c r="G2462">
        <v>9618819969</v>
      </c>
      <c r="H2462" t="s">
        <v>648</v>
      </c>
      <c r="I2462" s="5">
        <v>1116.3</v>
      </c>
      <c r="J2462" s="1">
        <v>45077</v>
      </c>
      <c r="K2462" s="4">
        <v>915</v>
      </c>
      <c r="L2462" s="1">
        <v>45140</v>
      </c>
      <c r="M2462">
        <v>63</v>
      </c>
      <c r="N2462" s="4">
        <f t="shared" si="38"/>
        <v>57645</v>
      </c>
    </row>
    <row r="2463" spans="1:14" hidden="1" x14ac:dyDescent="0.25">
      <c r="A2463" t="s">
        <v>14</v>
      </c>
      <c r="B2463" t="s">
        <v>22</v>
      </c>
      <c r="C2463" t="s">
        <v>170</v>
      </c>
      <c r="D2463">
        <v>7246691005</v>
      </c>
      <c r="E2463" s="1">
        <v>45108</v>
      </c>
      <c r="F2463" s="1">
        <v>45108</v>
      </c>
      <c r="G2463">
        <v>9956276426</v>
      </c>
      <c r="H2463" t="s">
        <v>1225</v>
      </c>
      <c r="I2463" s="5">
        <v>1114.3499999999999</v>
      </c>
      <c r="J2463" s="1">
        <v>45168</v>
      </c>
      <c r="K2463" s="4">
        <v>913.4</v>
      </c>
      <c r="L2463" s="1">
        <v>45134</v>
      </c>
      <c r="M2463">
        <v>-34</v>
      </c>
      <c r="N2463" s="4">
        <f t="shared" si="38"/>
        <v>-31055.599999999999</v>
      </c>
    </row>
    <row r="2464" spans="1:14" hidden="1" x14ac:dyDescent="0.25">
      <c r="A2464" t="s">
        <v>14</v>
      </c>
      <c r="B2464" t="s">
        <v>22</v>
      </c>
      <c r="C2464" t="s">
        <v>253</v>
      </c>
      <c r="D2464">
        <v>458450012</v>
      </c>
      <c r="E2464" s="1">
        <v>45124</v>
      </c>
      <c r="F2464" s="1">
        <v>45124</v>
      </c>
      <c r="G2464">
        <v>10063004299</v>
      </c>
      <c r="H2464" t="s">
        <v>1453</v>
      </c>
      <c r="I2464" s="5">
        <v>1110.05</v>
      </c>
      <c r="J2464" s="1">
        <v>45184</v>
      </c>
      <c r="K2464" s="4">
        <v>909.88</v>
      </c>
      <c r="L2464" s="1">
        <v>45196</v>
      </c>
      <c r="M2464">
        <v>12</v>
      </c>
      <c r="N2464" s="4">
        <f t="shared" si="38"/>
        <v>10918.56</v>
      </c>
    </row>
    <row r="2465" spans="1:14" hidden="1" x14ac:dyDescent="0.25">
      <c r="A2465" t="s">
        <v>14</v>
      </c>
      <c r="B2465" t="s">
        <v>22</v>
      </c>
      <c r="C2465" t="s">
        <v>359</v>
      </c>
      <c r="D2465">
        <v>204260285</v>
      </c>
      <c r="E2465" s="1">
        <v>45086</v>
      </c>
      <c r="F2465" s="1">
        <v>45086</v>
      </c>
      <c r="G2465">
        <v>9814425115</v>
      </c>
      <c r="H2465">
        <v>200007446</v>
      </c>
      <c r="I2465" s="5">
        <v>1000</v>
      </c>
      <c r="J2465" s="1">
        <v>45146</v>
      </c>
      <c r="K2465" s="4">
        <v>909.09</v>
      </c>
      <c r="L2465" s="1">
        <v>45134</v>
      </c>
      <c r="M2465">
        <v>-12</v>
      </c>
      <c r="N2465" s="4">
        <f t="shared" si="38"/>
        <v>-10909.08</v>
      </c>
    </row>
    <row r="2466" spans="1:14" hidden="1" x14ac:dyDescent="0.25">
      <c r="A2466" t="s">
        <v>14</v>
      </c>
      <c r="B2466" t="s">
        <v>22</v>
      </c>
      <c r="C2466" t="s">
        <v>739</v>
      </c>
      <c r="D2466">
        <v>2368591208</v>
      </c>
      <c r="E2466" s="1">
        <v>45100</v>
      </c>
      <c r="F2466" s="1">
        <v>45100</v>
      </c>
      <c r="G2466">
        <v>9910987443</v>
      </c>
      <c r="H2466">
        <v>8100370612</v>
      </c>
      <c r="I2466" s="5">
        <v>1107.17</v>
      </c>
      <c r="J2466" s="1">
        <v>45160</v>
      </c>
      <c r="K2466" s="4">
        <v>907.52</v>
      </c>
      <c r="L2466" s="1">
        <v>45163</v>
      </c>
      <c r="M2466">
        <v>3</v>
      </c>
      <c r="N2466" s="4">
        <f t="shared" si="38"/>
        <v>2722.56</v>
      </c>
    </row>
    <row r="2467" spans="1:14" hidden="1" x14ac:dyDescent="0.25">
      <c r="A2467" t="s">
        <v>14</v>
      </c>
      <c r="B2467" t="s">
        <v>22</v>
      </c>
      <c r="C2467" t="s">
        <v>225</v>
      </c>
      <c r="D2467">
        <v>11815361008</v>
      </c>
      <c r="E2467" s="1">
        <v>45171</v>
      </c>
      <c r="F2467" s="1">
        <v>45171</v>
      </c>
      <c r="G2467">
        <v>10364342643</v>
      </c>
      <c r="H2467" t="s">
        <v>1877</v>
      </c>
      <c r="I2467" s="5">
        <v>998.16</v>
      </c>
      <c r="J2467" s="1">
        <v>45231</v>
      </c>
      <c r="K2467" s="4">
        <v>907.42</v>
      </c>
      <c r="L2467" s="1">
        <v>45196</v>
      </c>
      <c r="M2467">
        <v>-35</v>
      </c>
      <c r="N2467" s="4">
        <f t="shared" si="38"/>
        <v>-31759.699999999997</v>
      </c>
    </row>
    <row r="2468" spans="1:14" hidden="1" x14ac:dyDescent="0.25">
      <c r="A2468" t="s">
        <v>14</v>
      </c>
      <c r="B2468" t="s">
        <v>22</v>
      </c>
      <c r="C2468" t="s">
        <v>349</v>
      </c>
      <c r="D2468">
        <v>674840152</v>
      </c>
      <c r="E2468" s="1">
        <v>45128</v>
      </c>
      <c r="F2468" s="1">
        <v>45128</v>
      </c>
      <c r="G2468">
        <v>10113230800</v>
      </c>
      <c r="H2468">
        <v>5302588237</v>
      </c>
      <c r="I2468" s="5">
        <v>997.7</v>
      </c>
      <c r="J2468" s="1">
        <v>45188</v>
      </c>
      <c r="K2468" s="4">
        <v>907</v>
      </c>
      <c r="L2468" s="1">
        <v>45196</v>
      </c>
      <c r="M2468">
        <v>8</v>
      </c>
      <c r="N2468" s="4">
        <f t="shared" si="38"/>
        <v>7256</v>
      </c>
    </row>
    <row r="2469" spans="1:14" hidden="1" x14ac:dyDescent="0.25">
      <c r="A2469" t="s">
        <v>14</v>
      </c>
      <c r="B2469" t="s">
        <v>22</v>
      </c>
      <c r="C2469" t="s">
        <v>74</v>
      </c>
      <c r="D2469">
        <v>5526631006</v>
      </c>
      <c r="E2469" s="1">
        <v>45136</v>
      </c>
      <c r="F2469" s="1">
        <v>45136</v>
      </c>
      <c r="G2469">
        <v>10159166111</v>
      </c>
      <c r="H2469" t="s">
        <v>1625</v>
      </c>
      <c r="I2469" s="5">
        <v>951.3</v>
      </c>
      <c r="J2469" s="1">
        <v>45196</v>
      </c>
      <c r="K2469" s="4">
        <v>906</v>
      </c>
      <c r="L2469" s="1">
        <v>45196</v>
      </c>
      <c r="M2469">
        <v>0</v>
      </c>
      <c r="N2469" s="4">
        <f t="shared" si="38"/>
        <v>0</v>
      </c>
    </row>
    <row r="2470" spans="1:14" hidden="1" x14ac:dyDescent="0.25">
      <c r="A2470" t="s">
        <v>14</v>
      </c>
      <c r="B2470" t="s">
        <v>22</v>
      </c>
      <c r="C2470" t="s">
        <v>134</v>
      </c>
      <c r="D2470">
        <v>1086690581</v>
      </c>
      <c r="E2470" s="1">
        <v>45105</v>
      </c>
      <c r="F2470" s="1">
        <v>45105</v>
      </c>
      <c r="G2470">
        <v>9937200890</v>
      </c>
      <c r="H2470" t="s">
        <v>1184</v>
      </c>
      <c r="I2470" s="5">
        <v>1104.0999999999999</v>
      </c>
      <c r="J2470" s="1">
        <v>45138</v>
      </c>
      <c r="K2470" s="4">
        <v>905</v>
      </c>
      <c r="L2470" s="1">
        <v>45134</v>
      </c>
      <c r="M2470">
        <v>-4</v>
      </c>
      <c r="N2470" s="4">
        <f t="shared" si="38"/>
        <v>-3620</v>
      </c>
    </row>
    <row r="2471" spans="1:14" hidden="1" x14ac:dyDescent="0.25">
      <c r="A2471" t="s">
        <v>14</v>
      </c>
      <c r="B2471" t="s">
        <v>22</v>
      </c>
      <c r="C2471" t="s">
        <v>92</v>
      </c>
      <c r="D2471">
        <v>2006400960</v>
      </c>
      <c r="E2471" s="1">
        <v>45058</v>
      </c>
      <c r="F2471" s="1">
        <v>45058</v>
      </c>
      <c r="G2471">
        <v>9625007834</v>
      </c>
      <c r="H2471">
        <v>1618869</v>
      </c>
      <c r="I2471" s="5">
        <v>1081.97</v>
      </c>
      <c r="J2471" s="1">
        <v>45119</v>
      </c>
      <c r="K2471" s="4">
        <v>902.91</v>
      </c>
      <c r="L2471" s="1">
        <v>45134</v>
      </c>
      <c r="M2471">
        <v>15</v>
      </c>
      <c r="N2471" s="4">
        <f t="shared" si="38"/>
        <v>13543.65</v>
      </c>
    </row>
    <row r="2472" spans="1:14" hidden="1" x14ac:dyDescent="0.25">
      <c r="A2472" t="s">
        <v>14</v>
      </c>
      <c r="B2472" t="s">
        <v>22</v>
      </c>
      <c r="C2472" t="s">
        <v>66</v>
      </c>
      <c r="D2472">
        <v>803890151</v>
      </c>
      <c r="E2472" s="1">
        <v>45022</v>
      </c>
      <c r="F2472" s="1">
        <v>45022</v>
      </c>
      <c r="G2472">
        <v>9378354373</v>
      </c>
      <c r="H2472">
        <v>232023568</v>
      </c>
      <c r="I2472" s="5">
        <v>990</v>
      </c>
      <c r="J2472" s="1">
        <v>45082</v>
      </c>
      <c r="K2472" s="4">
        <v>900</v>
      </c>
      <c r="L2472" s="1">
        <v>45134</v>
      </c>
      <c r="M2472">
        <v>52</v>
      </c>
      <c r="N2472" s="4">
        <f t="shared" si="38"/>
        <v>46800</v>
      </c>
    </row>
    <row r="2473" spans="1:14" hidden="1" x14ac:dyDescent="0.25">
      <c r="A2473" t="s">
        <v>14</v>
      </c>
      <c r="B2473" t="s">
        <v>22</v>
      </c>
      <c r="C2473" t="s">
        <v>349</v>
      </c>
      <c r="D2473">
        <v>674840152</v>
      </c>
      <c r="E2473" s="1">
        <v>45031</v>
      </c>
      <c r="F2473" s="1">
        <v>45031</v>
      </c>
      <c r="G2473">
        <v>9438826690</v>
      </c>
      <c r="H2473">
        <v>5302555412</v>
      </c>
      <c r="I2473" s="5">
        <v>990</v>
      </c>
      <c r="J2473" s="1">
        <v>45091</v>
      </c>
      <c r="K2473" s="4">
        <v>900</v>
      </c>
      <c r="L2473" s="1">
        <v>45196</v>
      </c>
      <c r="M2473">
        <v>105</v>
      </c>
      <c r="N2473" s="4">
        <f t="shared" si="38"/>
        <v>94500</v>
      </c>
    </row>
    <row r="2474" spans="1:14" hidden="1" x14ac:dyDescent="0.25">
      <c r="A2474" t="s">
        <v>14</v>
      </c>
      <c r="B2474" t="s">
        <v>22</v>
      </c>
      <c r="C2474" t="s">
        <v>487</v>
      </c>
      <c r="D2474">
        <v>272420639</v>
      </c>
      <c r="E2474" s="1">
        <v>45035</v>
      </c>
      <c r="F2474" s="1">
        <v>45035</v>
      </c>
      <c r="G2474">
        <v>9469964294</v>
      </c>
      <c r="H2474">
        <v>4226</v>
      </c>
      <c r="I2474" s="5">
        <v>990</v>
      </c>
      <c r="J2474" s="1">
        <v>45095</v>
      </c>
      <c r="K2474" s="4">
        <v>900</v>
      </c>
      <c r="L2474" s="1">
        <v>45196</v>
      </c>
      <c r="M2474">
        <v>101</v>
      </c>
      <c r="N2474" s="4">
        <f t="shared" si="38"/>
        <v>90900</v>
      </c>
    </row>
    <row r="2475" spans="1:14" hidden="1" x14ac:dyDescent="0.25">
      <c r="A2475" t="s">
        <v>14</v>
      </c>
      <c r="B2475" t="s">
        <v>22</v>
      </c>
      <c r="C2475" t="s">
        <v>518</v>
      </c>
      <c r="D2475">
        <v>2790240101</v>
      </c>
      <c r="E2475" s="1">
        <v>45055</v>
      </c>
      <c r="F2475" s="1">
        <v>45055</v>
      </c>
      <c r="G2475">
        <v>9595224780</v>
      </c>
      <c r="H2475">
        <v>11894</v>
      </c>
      <c r="I2475" s="5">
        <v>1098</v>
      </c>
      <c r="J2475" s="1">
        <v>45115</v>
      </c>
      <c r="K2475" s="4">
        <v>900</v>
      </c>
      <c r="L2475" s="1">
        <v>45134</v>
      </c>
      <c r="M2475">
        <v>19</v>
      </c>
      <c r="N2475" s="4">
        <f t="shared" si="38"/>
        <v>17100</v>
      </c>
    </row>
    <row r="2476" spans="1:14" hidden="1" x14ac:dyDescent="0.25">
      <c r="A2476" t="s">
        <v>14</v>
      </c>
      <c r="B2476" t="s">
        <v>22</v>
      </c>
      <c r="C2476" t="s">
        <v>66</v>
      </c>
      <c r="D2476">
        <v>803890151</v>
      </c>
      <c r="E2476" s="1">
        <v>45094</v>
      </c>
      <c r="F2476" s="1">
        <v>45094</v>
      </c>
      <c r="G2476">
        <v>9855259396</v>
      </c>
      <c r="H2476">
        <v>232038575</v>
      </c>
      <c r="I2476" s="5">
        <v>1098</v>
      </c>
      <c r="J2476" s="1">
        <v>45154</v>
      </c>
      <c r="K2476" s="4">
        <v>900</v>
      </c>
      <c r="L2476" s="1">
        <v>45134</v>
      </c>
      <c r="M2476">
        <v>-20</v>
      </c>
      <c r="N2476" s="4">
        <f t="shared" si="38"/>
        <v>-18000</v>
      </c>
    </row>
    <row r="2477" spans="1:14" hidden="1" x14ac:dyDescent="0.25">
      <c r="A2477" t="s">
        <v>14</v>
      </c>
      <c r="B2477" t="s">
        <v>22</v>
      </c>
      <c r="C2477" t="s">
        <v>349</v>
      </c>
      <c r="D2477">
        <v>674840152</v>
      </c>
      <c r="E2477" s="1">
        <v>45105</v>
      </c>
      <c r="F2477" s="1">
        <v>45105</v>
      </c>
      <c r="G2477">
        <v>9936982512</v>
      </c>
      <c r="H2477">
        <v>5302579344</v>
      </c>
      <c r="I2477" s="5">
        <v>945</v>
      </c>
      <c r="J2477" s="1">
        <v>45165</v>
      </c>
      <c r="K2477" s="4">
        <v>900</v>
      </c>
      <c r="L2477" s="1">
        <v>45196</v>
      </c>
      <c r="M2477">
        <v>31</v>
      </c>
      <c r="N2477" s="4">
        <f t="shared" si="38"/>
        <v>27900</v>
      </c>
    </row>
    <row r="2478" spans="1:14" hidden="1" x14ac:dyDescent="0.25">
      <c r="A2478" t="s">
        <v>14</v>
      </c>
      <c r="B2478" t="s">
        <v>22</v>
      </c>
      <c r="C2478" t="s">
        <v>180</v>
      </c>
      <c r="D2478">
        <v>11206730159</v>
      </c>
      <c r="E2478" s="1">
        <v>45106</v>
      </c>
      <c r="F2478" s="1">
        <v>45106</v>
      </c>
      <c r="G2478">
        <v>9940254573</v>
      </c>
      <c r="H2478">
        <v>7172264079</v>
      </c>
      <c r="I2478" s="5">
        <v>1098</v>
      </c>
      <c r="J2478" s="1">
        <v>45166</v>
      </c>
      <c r="K2478" s="4">
        <v>900</v>
      </c>
      <c r="L2478" s="1">
        <v>45196</v>
      </c>
      <c r="M2478">
        <v>30</v>
      </c>
      <c r="N2478" s="4">
        <f t="shared" si="38"/>
        <v>27000</v>
      </c>
    </row>
    <row r="2479" spans="1:14" hidden="1" x14ac:dyDescent="0.25">
      <c r="A2479" t="s">
        <v>14</v>
      </c>
      <c r="B2479" t="s">
        <v>22</v>
      </c>
      <c r="C2479" t="s">
        <v>27</v>
      </c>
      <c r="D2479">
        <v>9238800156</v>
      </c>
      <c r="E2479" s="1">
        <v>45106</v>
      </c>
      <c r="F2479" s="1">
        <v>45106</v>
      </c>
      <c r="G2479">
        <v>9940684398</v>
      </c>
      <c r="H2479">
        <v>1209721340</v>
      </c>
      <c r="I2479" s="5">
        <v>1098</v>
      </c>
      <c r="J2479" s="1">
        <v>45166</v>
      </c>
      <c r="K2479" s="4">
        <v>900</v>
      </c>
      <c r="L2479" s="1">
        <v>45196</v>
      </c>
      <c r="M2479">
        <v>30</v>
      </c>
      <c r="N2479" s="4">
        <f t="shared" si="38"/>
        <v>27000</v>
      </c>
    </row>
    <row r="2480" spans="1:14" hidden="1" x14ac:dyDescent="0.25">
      <c r="A2480" t="s">
        <v>14</v>
      </c>
      <c r="B2480" t="s">
        <v>22</v>
      </c>
      <c r="C2480" t="s">
        <v>492</v>
      </c>
      <c r="D2480">
        <v>9018810151</v>
      </c>
      <c r="E2480" s="1">
        <v>45096</v>
      </c>
      <c r="F2480" s="1">
        <v>45096</v>
      </c>
      <c r="G2480">
        <v>9873915475</v>
      </c>
      <c r="H2480" t="s">
        <v>1015</v>
      </c>
      <c r="I2480" s="5">
        <v>1095.45</v>
      </c>
      <c r="J2480" s="1">
        <v>45156</v>
      </c>
      <c r="K2480" s="4">
        <v>897.91</v>
      </c>
      <c r="L2480" s="1">
        <v>45134</v>
      </c>
      <c r="M2480">
        <v>-22</v>
      </c>
      <c r="N2480" s="4">
        <f t="shared" si="38"/>
        <v>-19754.02</v>
      </c>
    </row>
    <row r="2481" spans="1:14" hidden="1" x14ac:dyDescent="0.25">
      <c r="A2481" t="s">
        <v>14</v>
      </c>
      <c r="B2481" t="s">
        <v>22</v>
      </c>
      <c r="C2481" t="s">
        <v>385</v>
      </c>
      <c r="D2481">
        <v>4685201008</v>
      </c>
      <c r="E2481" s="1">
        <v>45087</v>
      </c>
      <c r="F2481" s="1">
        <v>45087</v>
      </c>
      <c r="G2481">
        <v>9802971394</v>
      </c>
      <c r="H2481">
        <v>846</v>
      </c>
      <c r="I2481" s="5">
        <v>1094.95</v>
      </c>
      <c r="J2481" s="1">
        <v>45147</v>
      </c>
      <c r="K2481" s="4">
        <v>897.5</v>
      </c>
      <c r="L2481" s="1">
        <v>45135</v>
      </c>
      <c r="M2481">
        <v>-12</v>
      </c>
      <c r="N2481" s="4">
        <f t="shared" si="38"/>
        <v>-10770</v>
      </c>
    </row>
    <row r="2482" spans="1:14" hidden="1" x14ac:dyDescent="0.25">
      <c r="A2482" t="s">
        <v>14</v>
      </c>
      <c r="B2482" t="s">
        <v>22</v>
      </c>
      <c r="C2482" t="s">
        <v>253</v>
      </c>
      <c r="D2482">
        <v>458450012</v>
      </c>
      <c r="E2482" s="1">
        <v>45120</v>
      </c>
      <c r="F2482" s="1">
        <v>45120</v>
      </c>
      <c r="G2482">
        <v>10063004303</v>
      </c>
      <c r="H2482" t="s">
        <v>1454</v>
      </c>
      <c r="I2482" s="5">
        <v>1094.0999999999999</v>
      </c>
      <c r="J2482" s="1">
        <v>45180</v>
      </c>
      <c r="K2482" s="4">
        <v>896.8</v>
      </c>
      <c r="L2482" s="1">
        <v>45196</v>
      </c>
      <c r="M2482">
        <v>16</v>
      </c>
      <c r="N2482" s="4">
        <f t="shared" si="38"/>
        <v>14348.8</v>
      </c>
    </row>
    <row r="2483" spans="1:14" hidden="1" x14ac:dyDescent="0.25">
      <c r="A2483" t="s">
        <v>14</v>
      </c>
      <c r="B2483" t="s">
        <v>22</v>
      </c>
      <c r="C2483" t="s">
        <v>27</v>
      </c>
      <c r="D2483">
        <v>9238800156</v>
      </c>
      <c r="E2483" s="1">
        <v>45090</v>
      </c>
      <c r="F2483" s="1">
        <v>45090</v>
      </c>
      <c r="G2483">
        <v>9833806136</v>
      </c>
      <c r="H2483">
        <v>1209699656</v>
      </c>
      <c r="I2483" s="5">
        <v>1086.29</v>
      </c>
      <c r="J2483" s="1">
        <v>45150</v>
      </c>
      <c r="K2483" s="4">
        <v>890.4</v>
      </c>
      <c r="L2483" s="1">
        <v>45196</v>
      </c>
      <c r="M2483">
        <v>46</v>
      </c>
      <c r="N2483" s="4">
        <f t="shared" si="38"/>
        <v>40958.400000000001</v>
      </c>
    </row>
    <row r="2484" spans="1:14" hidden="1" x14ac:dyDescent="0.25">
      <c r="A2484" t="s">
        <v>14</v>
      </c>
      <c r="B2484" t="s">
        <v>22</v>
      </c>
      <c r="C2484" t="s">
        <v>228</v>
      </c>
      <c r="D2484">
        <v>5870050589</v>
      </c>
      <c r="E2484" s="1">
        <v>45077</v>
      </c>
      <c r="F2484" s="1">
        <v>45077</v>
      </c>
      <c r="G2484">
        <v>9747128524</v>
      </c>
      <c r="H2484" t="s">
        <v>798</v>
      </c>
      <c r="I2484" s="5">
        <v>1079.7</v>
      </c>
      <c r="J2484" s="1">
        <v>45137</v>
      </c>
      <c r="K2484" s="4">
        <v>885</v>
      </c>
      <c r="L2484" s="1">
        <v>45196</v>
      </c>
      <c r="M2484">
        <v>59</v>
      </c>
      <c r="N2484" s="4">
        <f t="shared" si="38"/>
        <v>52215</v>
      </c>
    </row>
    <row r="2485" spans="1:14" hidden="1" x14ac:dyDescent="0.25">
      <c r="A2485" t="s">
        <v>14</v>
      </c>
      <c r="B2485" t="s">
        <v>22</v>
      </c>
      <c r="C2485" t="s">
        <v>121</v>
      </c>
      <c r="D2485">
        <v>226250165</v>
      </c>
      <c r="E2485" s="1">
        <v>45088</v>
      </c>
      <c r="F2485" s="1">
        <v>45088</v>
      </c>
      <c r="G2485">
        <v>9811769169</v>
      </c>
      <c r="H2485">
        <v>508707</v>
      </c>
      <c r="I2485" s="5">
        <v>972.37</v>
      </c>
      <c r="J2485" s="1">
        <v>45148</v>
      </c>
      <c r="K2485" s="4">
        <v>883.97</v>
      </c>
      <c r="L2485" s="1">
        <v>45163</v>
      </c>
      <c r="M2485">
        <v>15</v>
      </c>
      <c r="N2485" s="4">
        <f t="shared" si="38"/>
        <v>13259.550000000001</v>
      </c>
    </row>
    <row r="2486" spans="1:14" hidden="1" x14ac:dyDescent="0.25">
      <c r="A2486" t="s">
        <v>14</v>
      </c>
      <c r="B2486" t="s">
        <v>22</v>
      </c>
      <c r="C2486" t="s">
        <v>496</v>
      </c>
      <c r="D2486">
        <v>3222390159</v>
      </c>
      <c r="E2486" s="1">
        <v>45104</v>
      </c>
      <c r="F2486" s="1">
        <v>45104</v>
      </c>
      <c r="G2486">
        <v>9931762061</v>
      </c>
      <c r="H2486">
        <v>2023023605</v>
      </c>
      <c r="I2486" s="5">
        <v>1073.95</v>
      </c>
      <c r="J2486" s="1">
        <v>45164</v>
      </c>
      <c r="K2486" s="4">
        <v>880.29</v>
      </c>
      <c r="L2486" s="1">
        <v>45163</v>
      </c>
      <c r="M2486">
        <v>-1</v>
      </c>
      <c r="N2486" s="4">
        <f t="shared" si="38"/>
        <v>-880.29</v>
      </c>
    </row>
    <row r="2487" spans="1:14" hidden="1" x14ac:dyDescent="0.25">
      <c r="A2487" t="s">
        <v>14</v>
      </c>
      <c r="B2487" t="s">
        <v>22</v>
      </c>
      <c r="C2487" t="s">
        <v>216</v>
      </c>
      <c r="D2487">
        <v>2774840595</v>
      </c>
      <c r="E2487" s="1">
        <v>45114</v>
      </c>
      <c r="F2487" s="1">
        <v>45114</v>
      </c>
      <c r="G2487">
        <v>10006738019</v>
      </c>
      <c r="H2487">
        <v>9897187570</v>
      </c>
      <c r="I2487" s="5">
        <v>968</v>
      </c>
      <c r="J2487" s="1">
        <v>45174</v>
      </c>
      <c r="K2487" s="4">
        <v>880</v>
      </c>
      <c r="L2487" s="1">
        <v>45196</v>
      </c>
      <c r="M2487">
        <v>22</v>
      </c>
      <c r="N2487" s="4">
        <f t="shared" si="38"/>
        <v>19360</v>
      </c>
    </row>
    <row r="2488" spans="1:14" hidden="1" x14ac:dyDescent="0.25">
      <c r="A2488" t="s">
        <v>14</v>
      </c>
      <c r="B2488" t="s">
        <v>22</v>
      </c>
      <c r="C2488" t="s">
        <v>341</v>
      </c>
      <c r="D2488">
        <v>11654150157</v>
      </c>
      <c r="E2488" s="1">
        <v>45116</v>
      </c>
      <c r="F2488" s="1">
        <v>45116</v>
      </c>
      <c r="G2488">
        <v>10020294069</v>
      </c>
      <c r="H2488">
        <v>3300100488</v>
      </c>
      <c r="I2488" s="5">
        <v>961.13</v>
      </c>
      <c r="J2488" s="1">
        <v>45176</v>
      </c>
      <c r="K2488" s="4">
        <v>873.75</v>
      </c>
      <c r="L2488" s="1">
        <v>45196</v>
      </c>
      <c r="M2488">
        <v>20</v>
      </c>
      <c r="N2488" s="4">
        <f t="shared" si="38"/>
        <v>17475</v>
      </c>
    </row>
    <row r="2489" spans="1:14" hidden="1" x14ac:dyDescent="0.25">
      <c r="A2489" t="s">
        <v>14</v>
      </c>
      <c r="B2489" t="s">
        <v>22</v>
      </c>
      <c r="C2489" t="s">
        <v>88</v>
      </c>
      <c r="D2489">
        <v>12328591008</v>
      </c>
      <c r="E2489" s="1">
        <v>45075</v>
      </c>
      <c r="F2489" s="1">
        <v>45075</v>
      </c>
      <c r="G2489">
        <v>9729582564</v>
      </c>
      <c r="H2489" t="s">
        <v>751</v>
      </c>
      <c r="I2489" s="5">
        <v>1058.6199999999999</v>
      </c>
      <c r="J2489" s="1">
        <v>45107</v>
      </c>
      <c r="K2489" s="4">
        <v>870.61</v>
      </c>
      <c r="L2489" s="1">
        <v>45119</v>
      </c>
      <c r="M2489">
        <v>12</v>
      </c>
      <c r="N2489" s="4">
        <f t="shared" si="38"/>
        <v>10447.32</v>
      </c>
    </row>
    <row r="2490" spans="1:14" hidden="1" x14ac:dyDescent="0.25">
      <c r="A2490" t="s">
        <v>14</v>
      </c>
      <c r="B2490" t="s">
        <v>22</v>
      </c>
      <c r="C2490" t="s">
        <v>463</v>
      </c>
      <c r="D2490">
        <v>10852890150</v>
      </c>
      <c r="E2490" s="1">
        <v>45139</v>
      </c>
      <c r="F2490" s="1">
        <v>45139</v>
      </c>
      <c r="G2490">
        <v>10171204352</v>
      </c>
      <c r="H2490">
        <v>5916126716</v>
      </c>
      <c r="I2490" s="5">
        <v>1060.81</v>
      </c>
      <c r="J2490" s="1">
        <v>45199</v>
      </c>
      <c r="K2490" s="4">
        <v>869.52</v>
      </c>
      <c r="L2490" s="1">
        <v>45196</v>
      </c>
      <c r="M2490">
        <v>-3</v>
      </c>
      <c r="N2490" s="4">
        <f t="shared" si="38"/>
        <v>-2608.56</v>
      </c>
    </row>
    <row r="2491" spans="1:14" hidden="1" x14ac:dyDescent="0.25">
      <c r="A2491" t="s">
        <v>14</v>
      </c>
      <c r="B2491" t="s">
        <v>22</v>
      </c>
      <c r="C2491" t="s">
        <v>463</v>
      </c>
      <c r="D2491">
        <v>10852890150</v>
      </c>
      <c r="E2491" s="1">
        <v>45182</v>
      </c>
      <c r="F2491" s="1">
        <v>45182</v>
      </c>
      <c r="G2491">
        <v>10433455697</v>
      </c>
      <c r="H2491">
        <v>5916125012</v>
      </c>
      <c r="I2491" s="5">
        <v>1060.81</v>
      </c>
      <c r="J2491" s="1">
        <v>45242</v>
      </c>
      <c r="K2491" s="4">
        <v>869.52</v>
      </c>
      <c r="L2491" s="1">
        <v>45196</v>
      </c>
      <c r="M2491">
        <v>-46</v>
      </c>
      <c r="N2491" s="4">
        <f t="shared" si="38"/>
        <v>-39997.919999999998</v>
      </c>
    </row>
    <row r="2492" spans="1:14" hidden="1" x14ac:dyDescent="0.25">
      <c r="A2492" t="s">
        <v>14</v>
      </c>
      <c r="B2492" t="s">
        <v>22</v>
      </c>
      <c r="C2492" t="s">
        <v>692</v>
      </c>
      <c r="D2492">
        <v>8693440151</v>
      </c>
      <c r="E2492" s="1">
        <v>45068</v>
      </c>
      <c r="F2492" s="1">
        <v>45068</v>
      </c>
      <c r="G2492">
        <v>9692544905</v>
      </c>
      <c r="H2492" t="s">
        <v>693</v>
      </c>
      <c r="I2492" s="5">
        <v>1060.67</v>
      </c>
      <c r="J2492" s="1">
        <v>45107</v>
      </c>
      <c r="K2492" s="4">
        <v>869.4</v>
      </c>
      <c r="L2492" s="1">
        <v>45147</v>
      </c>
      <c r="M2492">
        <v>40</v>
      </c>
      <c r="N2492" s="4">
        <f t="shared" si="38"/>
        <v>34776</v>
      </c>
    </row>
    <row r="2493" spans="1:14" hidden="1" x14ac:dyDescent="0.25">
      <c r="A2493" t="s">
        <v>14</v>
      </c>
      <c r="B2493" t="s">
        <v>22</v>
      </c>
      <c r="C2493" t="s">
        <v>129</v>
      </c>
      <c r="D2493">
        <v>13342400150</v>
      </c>
      <c r="E2493" s="1">
        <v>45118</v>
      </c>
      <c r="F2493" s="1">
        <v>45118</v>
      </c>
      <c r="G2493">
        <v>10029964347</v>
      </c>
      <c r="H2493" t="s">
        <v>1411</v>
      </c>
      <c r="I2493" s="5">
        <v>952.6</v>
      </c>
      <c r="J2493" s="1">
        <v>45178</v>
      </c>
      <c r="K2493" s="4">
        <v>866</v>
      </c>
      <c r="L2493" s="1">
        <v>45163</v>
      </c>
      <c r="M2493">
        <v>-15</v>
      </c>
      <c r="N2493" s="4">
        <f t="shared" si="38"/>
        <v>-12990</v>
      </c>
    </row>
    <row r="2494" spans="1:14" hidden="1" x14ac:dyDescent="0.25">
      <c r="A2494" t="s">
        <v>14</v>
      </c>
      <c r="B2494" t="s">
        <v>22</v>
      </c>
      <c r="C2494" t="s">
        <v>57</v>
      </c>
      <c r="D2494">
        <v>6991810588</v>
      </c>
      <c r="E2494" s="1">
        <v>45030</v>
      </c>
      <c r="F2494" s="1">
        <v>45030</v>
      </c>
      <c r="G2494">
        <v>9438986226</v>
      </c>
      <c r="H2494">
        <v>1650</v>
      </c>
      <c r="I2494" s="5">
        <v>1055.3</v>
      </c>
      <c r="J2494" s="1">
        <v>45090</v>
      </c>
      <c r="K2494" s="4">
        <v>865</v>
      </c>
      <c r="L2494" s="1">
        <v>45134</v>
      </c>
      <c r="M2494">
        <v>44</v>
      </c>
      <c r="N2494" s="4">
        <f t="shared" si="38"/>
        <v>38060</v>
      </c>
    </row>
    <row r="2495" spans="1:14" hidden="1" x14ac:dyDescent="0.25">
      <c r="A2495" t="s">
        <v>14</v>
      </c>
      <c r="B2495" t="s">
        <v>22</v>
      </c>
      <c r="C2495" t="s">
        <v>103</v>
      </c>
      <c r="D2495">
        <v>12792100153</v>
      </c>
      <c r="E2495" s="1">
        <v>45090</v>
      </c>
      <c r="F2495" s="1">
        <v>45090</v>
      </c>
      <c r="G2495">
        <v>9835386403</v>
      </c>
      <c r="H2495">
        <v>23029727</v>
      </c>
      <c r="I2495" s="5">
        <v>1050.18</v>
      </c>
      <c r="J2495" s="1">
        <v>45138</v>
      </c>
      <c r="K2495" s="4">
        <v>860.8</v>
      </c>
      <c r="L2495" s="1">
        <v>45128</v>
      </c>
      <c r="M2495">
        <v>-10</v>
      </c>
      <c r="N2495" s="4">
        <f t="shared" si="38"/>
        <v>-8608</v>
      </c>
    </row>
    <row r="2496" spans="1:14" hidden="1" x14ac:dyDescent="0.25">
      <c r="A2496" t="s">
        <v>14</v>
      </c>
      <c r="B2496" t="s">
        <v>22</v>
      </c>
      <c r="C2496" t="s">
        <v>496</v>
      </c>
      <c r="D2496">
        <v>3222390159</v>
      </c>
      <c r="E2496" s="1">
        <v>45072</v>
      </c>
      <c r="F2496" s="1">
        <v>45072</v>
      </c>
      <c r="G2496">
        <v>9718292538</v>
      </c>
      <c r="H2496">
        <v>2023019863</v>
      </c>
      <c r="I2496" s="5">
        <v>1047.75</v>
      </c>
      <c r="J2496" s="1">
        <v>45132</v>
      </c>
      <c r="K2496" s="4">
        <v>858.81</v>
      </c>
      <c r="L2496" s="1">
        <v>45163</v>
      </c>
      <c r="M2496">
        <v>31</v>
      </c>
      <c r="N2496" s="4">
        <f t="shared" si="38"/>
        <v>26623.109999999997</v>
      </c>
    </row>
    <row r="2497" spans="1:14" hidden="1" x14ac:dyDescent="0.25">
      <c r="A2497" t="s">
        <v>14</v>
      </c>
      <c r="B2497" t="s">
        <v>22</v>
      </c>
      <c r="C2497" t="s">
        <v>361</v>
      </c>
      <c r="D2497">
        <v>12432150154</v>
      </c>
      <c r="E2497" s="1">
        <v>45097</v>
      </c>
      <c r="F2497" s="1">
        <v>45097</v>
      </c>
      <c r="G2497">
        <v>9888244740</v>
      </c>
      <c r="H2497">
        <v>6000063976</v>
      </c>
      <c r="I2497" s="5">
        <v>940.5</v>
      </c>
      <c r="J2497" s="1">
        <v>45157</v>
      </c>
      <c r="K2497" s="4">
        <v>855</v>
      </c>
      <c r="L2497" s="1">
        <v>45163</v>
      </c>
      <c r="M2497">
        <v>6</v>
      </c>
      <c r="N2497" s="4">
        <f t="shared" si="38"/>
        <v>5130</v>
      </c>
    </row>
    <row r="2498" spans="1:14" hidden="1" x14ac:dyDescent="0.25">
      <c r="A2498" t="s">
        <v>14</v>
      </c>
      <c r="B2498" t="s">
        <v>22</v>
      </c>
      <c r="C2498" t="s">
        <v>361</v>
      </c>
      <c r="D2498">
        <v>12432150154</v>
      </c>
      <c r="E2498" s="1">
        <v>45115</v>
      </c>
      <c r="F2498" s="1">
        <v>45115</v>
      </c>
      <c r="G2498">
        <v>10015720735</v>
      </c>
      <c r="H2498">
        <v>6000068849</v>
      </c>
      <c r="I2498" s="5">
        <v>940.5</v>
      </c>
      <c r="J2498" s="1">
        <v>45175</v>
      </c>
      <c r="K2498" s="4">
        <v>855</v>
      </c>
      <c r="L2498" s="1">
        <v>45196</v>
      </c>
      <c r="M2498">
        <v>21</v>
      </c>
      <c r="N2498" s="4">
        <f t="shared" ref="N2498:N2561" si="39">+K2498*M2498</f>
        <v>17955</v>
      </c>
    </row>
    <row r="2499" spans="1:14" hidden="1" x14ac:dyDescent="0.25">
      <c r="A2499" t="s">
        <v>14</v>
      </c>
      <c r="B2499" t="s">
        <v>22</v>
      </c>
      <c r="C2499" t="s">
        <v>361</v>
      </c>
      <c r="D2499">
        <v>12432150154</v>
      </c>
      <c r="E2499" s="1">
        <v>45128</v>
      </c>
      <c r="F2499" s="1">
        <v>45128</v>
      </c>
      <c r="G2499">
        <v>10116761111</v>
      </c>
      <c r="H2499">
        <v>6000073180</v>
      </c>
      <c r="I2499" s="5">
        <v>940.5</v>
      </c>
      <c r="J2499" s="1">
        <v>45188</v>
      </c>
      <c r="K2499" s="4">
        <v>855</v>
      </c>
      <c r="L2499" s="1">
        <v>45196</v>
      </c>
      <c r="M2499">
        <v>8</v>
      </c>
      <c r="N2499" s="4">
        <f t="shared" si="39"/>
        <v>6840</v>
      </c>
    </row>
    <row r="2500" spans="1:14" hidden="1" x14ac:dyDescent="0.25">
      <c r="A2500" t="s">
        <v>14</v>
      </c>
      <c r="B2500" t="s">
        <v>22</v>
      </c>
      <c r="C2500" t="s">
        <v>233</v>
      </c>
      <c r="D2500">
        <v>696360155</v>
      </c>
      <c r="E2500" s="1">
        <v>45126</v>
      </c>
      <c r="F2500" s="1">
        <v>45126</v>
      </c>
      <c r="G2500">
        <v>10100711712</v>
      </c>
      <c r="H2500">
        <v>2383039439</v>
      </c>
      <c r="I2500" s="5">
        <v>938.43</v>
      </c>
      <c r="J2500" s="1">
        <v>45186</v>
      </c>
      <c r="K2500" s="4">
        <v>853.12</v>
      </c>
      <c r="L2500" s="1">
        <v>45197</v>
      </c>
      <c r="M2500">
        <v>11</v>
      </c>
      <c r="N2500" s="4">
        <f t="shared" si="39"/>
        <v>9384.32</v>
      </c>
    </row>
    <row r="2501" spans="1:14" hidden="1" x14ac:dyDescent="0.25">
      <c r="A2501" t="s">
        <v>14</v>
      </c>
      <c r="B2501" t="s">
        <v>22</v>
      </c>
      <c r="C2501" t="s">
        <v>552</v>
      </c>
      <c r="D2501">
        <v>1501420853</v>
      </c>
      <c r="E2501" s="1">
        <v>45044</v>
      </c>
      <c r="F2501" s="1">
        <v>45044</v>
      </c>
      <c r="G2501">
        <v>9519677796</v>
      </c>
      <c r="H2501" t="s">
        <v>553</v>
      </c>
      <c r="I2501" s="5">
        <v>1039.44</v>
      </c>
      <c r="J2501" s="1">
        <v>45104</v>
      </c>
      <c r="K2501" s="4">
        <v>852</v>
      </c>
      <c r="L2501" s="1">
        <v>45134</v>
      </c>
      <c r="M2501">
        <v>30</v>
      </c>
      <c r="N2501" s="4">
        <f t="shared" si="39"/>
        <v>25560</v>
      </c>
    </row>
    <row r="2502" spans="1:14" hidden="1" x14ac:dyDescent="0.25">
      <c r="A2502" t="s">
        <v>14</v>
      </c>
      <c r="B2502" t="s">
        <v>22</v>
      </c>
      <c r="C2502" t="s">
        <v>101</v>
      </c>
      <c r="D2502">
        <v>7123400157</v>
      </c>
      <c r="E2502" s="1">
        <v>45069</v>
      </c>
      <c r="F2502" s="1">
        <v>45069</v>
      </c>
      <c r="G2502">
        <v>9701360243</v>
      </c>
      <c r="H2502">
        <v>23017277</v>
      </c>
      <c r="I2502" s="5">
        <v>1037</v>
      </c>
      <c r="J2502" s="1">
        <v>45129</v>
      </c>
      <c r="K2502" s="4">
        <v>850</v>
      </c>
      <c r="L2502" s="1">
        <v>45134</v>
      </c>
      <c r="M2502">
        <v>5</v>
      </c>
      <c r="N2502" s="4">
        <f t="shared" si="39"/>
        <v>4250</v>
      </c>
    </row>
    <row r="2503" spans="1:14" hidden="1" x14ac:dyDescent="0.25">
      <c r="A2503" t="s">
        <v>14</v>
      </c>
      <c r="B2503" t="s">
        <v>22</v>
      </c>
      <c r="C2503" t="s">
        <v>92</v>
      </c>
      <c r="D2503">
        <v>2006400960</v>
      </c>
      <c r="E2503" s="1">
        <v>45089</v>
      </c>
      <c r="F2503" s="1">
        <v>45089</v>
      </c>
      <c r="G2503">
        <v>9833470028</v>
      </c>
      <c r="H2503">
        <v>1628479</v>
      </c>
      <c r="I2503" s="5">
        <v>1037</v>
      </c>
      <c r="J2503" s="1">
        <v>45149</v>
      </c>
      <c r="K2503" s="4">
        <v>850</v>
      </c>
      <c r="L2503" s="1">
        <v>45134</v>
      </c>
      <c r="M2503">
        <v>-15</v>
      </c>
      <c r="N2503" s="4">
        <f t="shared" si="39"/>
        <v>-12750</v>
      </c>
    </row>
    <row r="2504" spans="1:14" hidden="1" x14ac:dyDescent="0.25">
      <c r="A2504" t="s">
        <v>14</v>
      </c>
      <c r="B2504" t="s">
        <v>22</v>
      </c>
      <c r="C2504" t="s">
        <v>88</v>
      </c>
      <c r="D2504">
        <v>12328591008</v>
      </c>
      <c r="E2504" s="1">
        <v>44969</v>
      </c>
      <c r="F2504" s="1">
        <v>44969</v>
      </c>
      <c r="G2504">
        <v>9008572774</v>
      </c>
      <c r="H2504" t="s">
        <v>91</v>
      </c>
      <c r="I2504" s="5">
        <v>1028.54</v>
      </c>
      <c r="J2504" s="1">
        <v>45029</v>
      </c>
      <c r="K2504" s="4">
        <v>845.95</v>
      </c>
      <c r="L2504" s="1">
        <v>45111</v>
      </c>
      <c r="M2504">
        <v>82</v>
      </c>
      <c r="N2504" s="4">
        <f t="shared" si="39"/>
        <v>69367.900000000009</v>
      </c>
    </row>
    <row r="2505" spans="1:14" hidden="1" x14ac:dyDescent="0.25">
      <c r="A2505" t="s">
        <v>14</v>
      </c>
      <c r="B2505" t="s">
        <v>22</v>
      </c>
      <c r="C2505" t="s">
        <v>129</v>
      </c>
      <c r="D2505">
        <v>13342400150</v>
      </c>
      <c r="E2505" s="1">
        <v>45126</v>
      </c>
      <c r="F2505" s="1">
        <v>45126</v>
      </c>
      <c r="G2505">
        <v>10081333171</v>
      </c>
      <c r="H2505" t="s">
        <v>1483</v>
      </c>
      <c r="I2505" s="5">
        <v>924.84</v>
      </c>
      <c r="J2505" s="1">
        <v>45186</v>
      </c>
      <c r="K2505" s="4">
        <v>840.76</v>
      </c>
      <c r="L2505" s="1">
        <v>45196</v>
      </c>
      <c r="M2505">
        <v>10</v>
      </c>
      <c r="N2505" s="4">
        <f t="shared" si="39"/>
        <v>8407.6</v>
      </c>
    </row>
    <row r="2506" spans="1:14" hidden="1" x14ac:dyDescent="0.25">
      <c r="A2506" t="s">
        <v>14</v>
      </c>
      <c r="B2506" t="s">
        <v>22</v>
      </c>
      <c r="C2506" t="s">
        <v>134</v>
      </c>
      <c r="D2506">
        <v>1086690581</v>
      </c>
      <c r="E2506" s="1">
        <v>45014</v>
      </c>
      <c r="F2506" s="1">
        <v>45014</v>
      </c>
      <c r="G2506">
        <v>9321174342</v>
      </c>
      <c r="H2506" t="s">
        <v>224</v>
      </c>
      <c r="I2506" s="5">
        <v>1864.8</v>
      </c>
      <c r="J2506" s="1">
        <v>45138</v>
      </c>
      <c r="K2506" s="4">
        <v>840</v>
      </c>
      <c r="L2506" s="1">
        <v>45182</v>
      </c>
      <c r="M2506">
        <v>44</v>
      </c>
      <c r="N2506" s="4">
        <f t="shared" si="39"/>
        <v>36960</v>
      </c>
    </row>
    <row r="2507" spans="1:14" hidden="1" x14ac:dyDescent="0.25">
      <c r="A2507" t="s">
        <v>14</v>
      </c>
      <c r="B2507" t="s">
        <v>22</v>
      </c>
      <c r="C2507" t="s">
        <v>216</v>
      </c>
      <c r="D2507">
        <v>2774840595</v>
      </c>
      <c r="E2507" s="1">
        <v>45161</v>
      </c>
      <c r="F2507" s="1">
        <v>45161</v>
      </c>
      <c r="G2507">
        <v>10312282688</v>
      </c>
      <c r="H2507">
        <v>9897199887</v>
      </c>
      <c r="I2507" s="5">
        <v>923.34</v>
      </c>
      <c r="J2507" s="1">
        <v>45221</v>
      </c>
      <c r="K2507" s="4">
        <v>839.4</v>
      </c>
      <c r="L2507" s="1">
        <v>45196</v>
      </c>
      <c r="M2507">
        <v>-25</v>
      </c>
      <c r="N2507" s="4">
        <f t="shared" si="39"/>
        <v>-20985</v>
      </c>
    </row>
    <row r="2508" spans="1:14" hidden="1" x14ac:dyDescent="0.25">
      <c r="A2508" t="s">
        <v>14</v>
      </c>
      <c r="B2508" t="s">
        <v>22</v>
      </c>
      <c r="C2508" t="s">
        <v>447</v>
      </c>
      <c r="D2508">
        <v>100190610</v>
      </c>
      <c r="E2508" s="1">
        <v>45127</v>
      </c>
      <c r="F2508" s="1">
        <v>45127</v>
      </c>
      <c r="G2508">
        <v>10088386352</v>
      </c>
      <c r="H2508">
        <v>9547089996</v>
      </c>
      <c r="I2508" s="5">
        <v>1022.36</v>
      </c>
      <c r="J2508" s="1">
        <v>45187</v>
      </c>
      <c r="K2508" s="4">
        <v>838</v>
      </c>
      <c r="L2508" s="1">
        <v>45196</v>
      </c>
      <c r="M2508">
        <v>9</v>
      </c>
      <c r="N2508" s="4">
        <f t="shared" si="39"/>
        <v>7542</v>
      </c>
    </row>
    <row r="2509" spans="1:14" hidden="1" x14ac:dyDescent="0.25">
      <c r="A2509" t="s">
        <v>14</v>
      </c>
      <c r="B2509" t="s">
        <v>22</v>
      </c>
      <c r="C2509" t="s">
        <v>92</v>
      </c>
      <c r="D2509">
        <v>2006400960</v>
      </c>
      <c r="E2509" s="1">
        <v>44995</v>
      </c>
      <c r="F2509" s="1">
        <v>44995</v>
      </c>
      <c r="G2509">
        <v>9204670507</v>
      </c>
      <c r="H2509">
        <v>1610764</v>
      </c>
      <c r="I2509" s="5">
        <v>866.01</v>
      </c>
      <c r="J2509" s="1">
        <v>45055</v>
      </c>
      <c r="K2509" s="4">
        <v>832.7</v>
      </c>
      <c r="L2509" s="1">
        <v>45134</v>
      </c>
      <c r="M2509">
        <v>79</v>
      </c>
      <c r="N2509" s="4">
        <f t="shared" si="39"/>
        <v>65783.3</v>
      </c>
    </row>
    <row r="2510" spans="1:14" hidden="1" x14ac:dyDescent="0.25">
      <c r="A2510" t="s">
        <v>14</v>
      </c>
      <c r="B2510" t="s">
        <v>22</v>
      </c>
      <c r="C2510" t="s">
        <v>717</v>
      </c>
      <c r="D2510">
        <v>801720152</v>
      </c>
      <c r="E2510" s="1">
        <v>45105</v>
      </c>
      <c r="F2510" s="1">
        <v>45105</v>
      </c>
      <c r="G2510">
        <v>9933435420</v>
      </c>
      <c r="H2510">
        <v>2300021502</v>
      </c>
      <c r="I2510" s="5">
        <v>1013.27</v>
      </c>
      <c r="J2510" s="1">
        <v>45138</v>
      </c>
      <c r="K2510" s="4">
        <v>830.55</v>
      </c>
      <c r="L2510" s="1">
        <v>45133</v>
      </c>
      <c r="M2510">
        <v>-5</v>
      </c>
      <c r="N2510" s="4">
        <f t="shared" si="39"/>
        <v>-4152.75</v>
      </c>
    </row>
    <row r="2511" spans="1:14" hidden="1" x14ac:dyDescent="0.25">
      <c r="A2511" t="s">
        <v>14</v>
      </c>
      <c r="B2511" t="s">
        <v>22</v>
      </c>
      <c r="C2511" t="s">
        <v>253</v>
      </c>
      <c r="D2511">
        <v>458450012</v>
      </c>
      <c r="E2511" s="1">
        <v>45083</v>
      </c>
      <c r="F2511" s="1">
        <v>45083</v>
      </c>
      <c r="G2511">
        <v>9781428930</v>
      </c>
      <c r="H2511" t="s">
        <v>858</v>
      </c>
      <c r="I2511" s="5">
        <v>1011.62</v>
      </c>
      <c r="J2511" s="1">
        <v>45143</v>
      </c>
      <c r="K2511" s="4">
        <v>829.2</v>
      </c>
      <c r="L2511" s="1">
        <v>45134</v>
      </c>
      <c r="M2511">
        <v>-9</v>
      </c>
      <c r="N2511" s="4">
        <f t="shared" si="39"/>
        <v>-7462.8</v>
      </c>
    </row>
    <row r="2512" spans="1:14" hidden="1" x14ac:dyDescent="0.25">
      <c r="A2512" t="s">
        <v>14</v>
      </c>
      <c r="B2512" t="s">
        <v>22</v>
      </c>
      <c r="C2512" t="s">
        <v>1219</v>
      </c>
      <c r="D2512">
        <v>8860270969</v>
      </c>
      <c r="E2512" s="1">
        <v>45107</v>
      </c>
      <c r="F2512" s="1">
        <v>45107</v>
      </c>
      <c r="G2512">
        <v>9954826019</v>
      </c>
      <c r="H2512" t="s">
        <v>1221</v>
      </c>
      <c r="I2512" s="5">
        <v>1011.38</v>
      </c>
      <c r="J2512" s="1">
        <v>45138</v>
      </c>
      <c r="K2512" s="4">
        <v>829</v>
      </c>
      <c r="L2512" s="1">
        <v>45133</v>
      </c>
      <c r="M2512">
        <v>-5</v>
      </c>
      <c r="N2512" s="4">
        <f t="shared" si="39"/>
        <v>-4145</v>
      </c>
    </row>
    <row r="2513" spans="1:14" hidden="1" x14ac:dyDescent="0.25">
      <c r="A2513" t="s">
        <v>14</v>
      </c>
      <c r="B2513" t="s">
        <v>22</v>
      </c>
      <c r="C2513" t="s">
        <v>88</v>
      </c>
      <c r="D2513">
        <v>12328591008</v>
      </c>
      <c r="E2513" s="1">
        <v>44969</v>
      </c>
      <c r="F2513" s="1">
        <v>44969</v>
      </c>
      <c r="G2513">
        <v>9008536455</v>
      </c>
      <c r="H2513" t="s">
        <v>89</v>
      </c>
      <c r="I2513" s="5">
        <v>1007.4</v>
      </c>
      <c r="J2513" s="1">
        <v>45029</v>
      </c>
      <c r="K2513" s="4">
        <v>828.62</v>
      </c>
      <c r="L2513" s="1">
        <v>45111</v>
      </c>
      <c r="M2513">
        <v>82</v>
      </c>
      <c r="N2513" s="4">
        <f t="shared" si="39"/>
        <v>67946.84</v>
      </c>
    </row>
    <row r="2514" spans="1:14" hidden="1" x14ac:dyDescent="0.25">
      <c r="A2514" t="s">
        <v>14</v>
      </c>
      <c r="B2514" t="s">
        <v>22</v>
      </c>
      <c r="C2514" t="s">
        <v>583</v>
      </c>
      <c r="D2514">
        <v>12657941006</v>
      </c>
      <c r="E2514" s="1">
        <v>45054</v>
      </c>
      <c r="F2514" s="1">
        <v>45054</v>
      </c>
      <c r="G2514">
        <v>9589924283</v>
      </c>
      <c r="H2514">
        <v>8198</v>
      </c>
      <c r="I2514" s="5">
        <v>1010.89</v>
      </c>
      <c r="J2514" s="1">
        <v>45107</v>
      </c>
      <c r="K2514" s="4">
        <v>828.6</v>
      </c>
      <c r="L2514" s="1">
        <v>45121</v>
      </c>
      <c r="M2514">
        <v>14</v>
      </c>
      <c r="N2514" s="4">
        <f t="shared" si="39"/>
        <v>11600.4</v>
      </c>
    </row>
    <row r="2515" spans="1:14" hidden="1" x14ac:dyDescent="0.25">
      <c r="A2515" t="s">
        <v>14</v>
      </c>
      <c r="B2515" t="s">
        <v>22</v>
      </c>
      <c r="C2515" t="s">
        <v>351</v>
      </c>
      <c r="D2515">
        <v>8230471008</v>
      </c>
      <c r="E2515" s="1">
        <v>45100</v>
      </c>
      <c r="F2515" s="1">
        <v>45100</v>
      </c>
      <c r="G2515">
        <v>9909510191</v>
      </c>
      <c r="H2515">
        <v>11010327</v>
      </c>
      <c r="I2515" s="5">
        <v>1009.18</v>
      </c>
      <c r="J2515" s="1">
        <v>45160</v>
      </c>
      <c r="K2515" s="4">
        <v>827.2</v>
      </c>
      <c r="L2515" s="1">
        <v>45134</v>
      </c>
      <c r="M2515">
        <v>-26</v>
      </c>
      <c r="N2515" s="4">
        <f t="shared" si="39"/>
        <v>-21507.200000000001</v>
      </c>
    </row>
    <row r="2516" spans="1:14" hidden="1" x14ac:dyDescent="0.25">
      <c r="A2516" t="s">
        <v>14</v>
      </c>
      <c r="B2516" t="s">
        <v>22</v>
      </c>
      <c r="C2516" t="s">
        <v>332</v>
      </c>
      <c r="D2516">
        <v>10994940152</v>
      </c>
      <c r="E2516" s="1">
        <v>45121</v>
      </c>
      <c r="F2516" s="1">
        <v>45121</v>
      </c>
      <c r="G2516">
        <v>10068556918</v>
      </c>
      <c r="H2516">
        <v>6100247717</v>
      </c>
      <c r="I2516" s="5">
        <v>1006.68</v>
      </c>
      <c r="J2516" s="1">
        <v>45181</v>
      </c>
      <c r="K2516" s="4">
        <v>825.15</v>
      </c>
      <c r="L2516" s="1">
        <v>45163</v>
      </c>
      <c r="M2516">
        <v>-18</v>
      </c>
      <c r="N2516" s="4">
        <f t="shared" si="39"/>
        <v>-14852.699999999999</v>
      </c>
    </row>
    <row r="2517" spans="1:14" hidden="1" x14ac:dyDescent="0.25">
      <c r="A2517" t="s">
        <v>14</v>
      </c>
      <c r="B2517" t="s">
        <v>22</v>
      </c>
      <c r="C2517" t="s">
        <v>66</v>
      </c>
      <c r="D2517">
        <v>803890151</v>
      </c>
      <c r="E2517" s="1">
        <v>45001</v>
      </c>
      <c r="F2517" s="1">
        <v>45001</v>
      </c>
      <c r="G2517">
        <v>9246441000</v>
      </c>
      <c r="H2517">
        <v>232017709</v>
      </c>
      <c r="I2517" s="5">
        <v>1006.5</v>
      </c>
      <c r="J2517" s="1">
        <v>45061</v>
      </c>
      <c r="K2517" s="4">
        <v>825</v>
      </c>
      <c r="L2517" s="1">
        <v>45134</v>
      </c>
      <c r="M2517">
        <v>73</v>
      </c>
      <c r="N2517" s="4">
        <f t="shared" si="39"/>
        <v>60225</v>
      </c>
    </row>
    <row r="2518" spans="1:14" hidden="1" x14ac:dyDescent="0.25">
      <c r="A2518" t="s">
        <v>14</v>
      </c>
      <c r="B2518" t="s">
        <v>22</v>
      </c>
      <c r="C2518" t="s">
        <v>1209</v>
      </c>
      <c r="D2518">
        <v>1547310423</v>
      </c>
      <c r="E2518" s="1">
        <v>45107</v>
      </c>
      <c r="F2518" s="1">
        <v>45107</v>
      </c>
      <c r="G2518">
        <v>9951926393</v>
      </c>
      <c r="H2518" t="s">
        <v>1210</v>
      </c>
      <c r="I2518" s="5">
        <v>1004.06</v>
      </c>
      <c r="J2518" s="1">
        <v>45167</v>
      </c>
      <c r="K2518" s="4">
        <v>823</v>
      </c>
      <c r="L2518" s="1">
        <v>45163</v>
      </c>
      <c r="M2518">
        <v>-4</v>
      </c>
      <c r="N2518" s="4">
        <f t="shared" si="39"/>
        <v>-3292</v>
      </c>
    </row>
    <row r="2519" spans="1:14" hidden="1" x14ac:dyDescent="0.25">
      <c r="A2519" t="s">
        <v>14</v>
      </c>
      <c r="B2519" t="s">
        <v>22</v>
      </c>
      <c r="C2519" t="s">
        <v>92</v>
      </c>
      <c r="D2519">
        <v>2006400960</v>
      </c>
      <c r="E2519" s="1">
        <v>44996</v>
      </c>
      <c r="F2519" s="1">
        <v>44996</v>
      </c>
      <c r="G2519">
        <v>9204613983</v>
      </c>
      <c r="H2519">
        <v>1610683</v>
      </c>
      <c r="I2519" s="5">
        <v>855.71</v>
      </c>
      <c r="J2519" s="1">
        <v>45056</v>
      </c>
      <c r="K2519" s="4">
        <v>822.8</v>
      </c>
      <c r="L2519" s="1">
        <v>45134</v>
      </c>
      <c r="M2519">
        <v>78</v>
      </c>
      <c r="N2519" s="4">
        <f t="shared" si="39"/>
        <v>64178.399999999994</v>
      </c>
    </row>
    <row r="2520" spans="1:14" hidden="1" x14ac:dyDescent="0.25">
      <c r="A2520" t="s">
        <v>14</v>
      </c>
      <c r="B2520" t="s">
        <v>22</v>
      </c>
      <c r="C2520" t="s">
        <v>385</v>
      </c>
      <c r="D2520">
        <v>4685201008</v>
      </c>
      <c r="E2520" s="1">
        <v>45068</v>
      </c>
      <c r="F2520" s="1">
        <v>45068</v>
      </c>
      <c r="G2520">
        <v>9695401969</v>
      </c>
      <c r="H2520">
        <v>715</v>
      </c>
      <c r="I2520" s="5">
        <v>1003.45</v>
      </c>
      <c r="J2520" s="1">
        <v>45128</v>
      </c>
      <c r="K2520" s="4">
        <v>822.5</v>
      </c>
      <c r="L2520" s="1">
        <v>45135</v>
      </c>
      <c r="M2520">
        <v>7</v>
      </c>
      <c r="N2520" s="4">
        <f t="shared" si="39"/>
        <v>5757.5</v>
      </c>
    </row>
    <row r="2521" spans="1:14" hidden="1" x14ac:dyDescent="0.25">
      <c r="A2521" t="s">
        <v>14</v>
      </c>
      <c r="B2521" t="s">
        <v>22</v>
      </c>
      <c r="C2521" t="s">
        <v>100</v>
      </c>
      <c r="D2521">
        <v>13110270157</v>
      </c>
      <c r="E2521" s="1">
        <v>45145</v>
      </c>
      <c r="F2521" s="1">
        <v>45145</v>
      </c>
      <c r="G2521">
        <v>10225577523</v>
      </c>
      <c r="H2521">
        <v>980297425</v>
      </c>
      <c r="I2521" s="5">
        <v>909.51</v>
      </c>
      <c r="J2521" s="1">
        <v>45199</v>
      </c>
      <c r="K2521" s="4">
        <v>822</v>
      </c>
      <c r="L2521" s="1">
        <v>45187</v>
      </c>
      <c r="M2521">
        <v>-12</v>
      </c>
      <c r="N2521" s="4">
        <f t="shared" si="39"/>
        <v>-9864</v>
      </c>
    </row>
    <row r="2522" spans="1:14" hidden="1" x14ac:dyDescent="0.25">
      <c r="A2522" t="s">
        <v>14</v>
      </c>
      <c r="B2522" t="s">
        <v>22</v>
      </c>
      <c r="C2522" t="s">
        <v>338</v>
      </c>
      <c r="D2522">
        <v>1286700487</v>
      </c>
      <c r="E2522" s="1">
        <v>45022</v>
      </c>
      <c r="F2522" s="1">
        <v>45022</v>
      </c>
      <c r="G2522">
        <v>9374720858</v>
      </c>
      <c r="H2522">
        <v>50004674</v>
      </c>
      <c r="I2522" s="5">
        <v>902</v>
      </c>
      <c r="J2522" s="1">
        <v>45082</v>
      </c>
      <c r="K2522" s="4">
        <v>820</v>
      </c>
      <c r="L2522" s="1">
        <v>45196</v>
      </c>
      <c r="M2522">
        <v>114</v>
      </c>
      <c r="N2522" s="4">
        <f t="shared" si="39"/>
        <v>93480</v>
      </c>
    </row>
    <row r="2523" spans="1:14" hidden="1" x14ac:dyDescent="0.25">
      <c r="A2523" t="s">
        <v>14</v>
      </c>
      <c r="B2523" t="s">
        <v>22</v>
      </c>
      <c r="C2523" t="s">
        <v>338</v>
      </c>
      <c r="D2523">
        <v>1286700487</v>
      </c>
      <c r="E2523" s="1">
        <v>45096</v>
      </c>
      <c r="F2523" s="1">
        <v>45096</v>
      </c>
      <c r="G2523">
        <v>9873043699</v>
      </c>
      <c r="H2523">
        <v>50008923</v>
      </c>
      <c r="I2523" s="5">
        <v>902</v>
      </c>
      <c r="J2523" s="1">
        <v>45156</v>
      </c>
      <c r="K2523" s="4">
        <v>820</v>
      </c>
      <c r="L2523" s="1">
        <v>45163</v>
      </c>
      <c r="M2523">
        <v>7</v>
      </c>
      <c r="N2523" s="4">
        <f t="shared" si="39"/>
        <v>5740</v>
      </c>
    </row>
    <row r="2524" spans="1:14" hidden="1" x14ac:dyDescent="0.25">
      <c r="A2524" t="s">
        <v>14</v>
      </c>
      <c r="B2524" t="s">
        <v>22</v>
      </c>
      <c r="C2524" t="s">
        <v>88</v>
      </c>
      <c r="D2524">
        <v>12328591008</v>
      </c>
      <c r="E2524" s="1">
        <v>45012</v>
      </c>
      <c r="F2524" s="1">
        <v>45012</v>
      </c>
      <c r="G2524">
        <v>9306415135</v>
      </c>
      <c r="H2524" t="s">
        <v>185</v>
      </c>
      <c r="I2524" s="5">
        <v>995.2</v>
      </c>
      <c r="J2524" s="1">
        <v>45072</v>
      </c>
      <c r="K2524" s="4">
        <v>818.62</v>
      </c>
      <c r="L2524" s="1">
        <v>45113</v>
      </c>
      <c r="M2524">
        <v>41</v>
      </c>
      <c r="N2524" s="4">
        <f t="shared" si="39"/>
        <v>33563.42</v>
      </c>
    </row>
    <row r="2525" spans="1:14" hidden="1" x14ac:dyDescent="0.25">
      <c r="A2525" t="s">
        <v>14</v>
      </c>
      <c r="B2525" t="s">
        <v>22</v>
      </c>
      <c r="C2525" t="s">
        <v>138</v>
      </c>
      <c r="D2525">
        <v>5763890638</v>
      </c>
      <c r="E2525" s="1">
        <v>45028</v>
      </c>
      <c r="F2525" s="1">
        <v>45028</v>
      </c>
      <c r="G2525">
        <v>9419274054</v>
      </c>
      <c r="H2525" t="s">
        <v>406</v>
      </c>
      <c r="I2525" s="5">
        <v>899.8</v>
      </c>
      <c r="J2525" s="1">
        <v>45088</v>
      </c>
      <c r="K2525" s="4">
        <v>818</v>
      </c>
      <c r="L2525" s="1">
        <v>45196</v>
      </c>
      <c r="M2525">
        <v>108</v>
      </c>
      <c r="N2525" s="4">
        <f t="shared" si="39"/>
        <v>88344</v>
      </c>
    </row>
    <row r="2526" spans="1:14" hidden="1" x14ac:dyDescent="0.25">
      <c r="A2526" t="s">
        <v>14</v>
      </c>
      <c r="B2526" t="s">
        <v>22</v>
      </c>
      <c r="C2526" t="s">
        <v>138</v>
      </c>
      <c r="D2526">
        <v>5763890638</v>
      </c>
      <c r="E2526" s="1">
        <v>45100</v>
      </c>
      <c r="F2526" s="1">
        <v>45100</v>
      </c>
      <c r="G2526">
        <v>9915103031</v>
      </c>
      <c r="H2526" t="s">
        <v>1112</v>
      </c>
      <c r="I2526" s="5">
        <v>899.8</v>
      </c>
      <c r="J2526" s="1">
        <v>45160</v>
      </c>
      <c r="K2526" s="4">
        <v>818</v>
      </c>
      <c r="L2526" s="1">
        <v>45196</v>
      </c>
      <c r="M2526">
        <v>36</v>
      </c>
      <c r="N2526" s="4">
        <f t="shared" si="39"/>
        <v>29448</v>
      </c>
    </row>
    <row r="2527" spans="1:14" hidden="1" x14ac:dyDescent="0.25">
      <c r="A2527" t="s">
        <v>14</v>
      </c>
      <c r="B2527" t="s">
        <v>22</v>
      </c>
      <c r="C2527" t="s">
        <v>138</v>
      </c>
      <c r="D2527">
        <v>5763890638</v>
      </c>
      <c r="E2527" s="1">
        <v>45113</v>
      </c>
      <c r="F2527" s="1">
        <v>45113</v>
      </c>
      <c r="G2527">
        <v>9988524775</v>
      </c>
      <c r="H2527" t="s">
        <v>1328</v>
      </c>
      <c r="I2527" s="5">
        <v>899.8</v>
      </c>
      <c r="J2527" s="1">
        <v>45173</v>
      </c>
      <c r="K2527" s="4">
        <v>818</v>
      </c>
      <c r="L2527" s="1">
        <v>45196</v>
      </c>
      <c r="M2527">
        <v>23</v>
      </c>
      <c r="N2527" s="4">
        <f t="shared" si="39"/>
        <v>18814</v>
      </c>
    </row>
    <row r="2528" spans="1:14" hidden="1" x14ac:dyDescent="0.25">
      <c r="A2528" t="s">
        <v>14</v>
      </c>
      <c r="B2528" t="s">
        <v>22</v>
      </c>
      <c r="C2528" t="s">
        <v>138</v>
      </c>
      <c r="D2528">
        <v>5763890638</v>
      </c>
      <c r="E2528" s="1">
        <v>45125</v>
      </c>
      <c r="F2528" s="1">
        <v>45125</v>
      </c>
      <c r="G2528">
        <v>10072965493</v>
      </c>
      <c r="H2528" t="s">
        <v>1467</v>
      </c>
      <c r="I2528" s="5">
        <v>899.8</v>
      </c>
      <c r="J2528" s="1">
        <v>45185</v>
      </c>
      <c r="K2528" s="4">
        <v>818</v>
      </c>
      <c r="L2528" s="1">
        <v>45196</v>
      </c>
      <c r="M2528">
        <v>11</v>
      </c>
      <c r="N2528" s="4">
        <f t="shared" si="39"/>
        <v>8998</v>
      </c>
    </row>
    <row r="2529" spans="1:14" hidden="1" x14ac:dyDescent="0.25">
      <c r="A2529" t="s">
        <v>14</v>
      </c>
      <c r="B2529" t="s">
        <v>22</v>
      </c>
      <c r="C2529" t="s">
        <v>27</v>
      </c>
      <c r="D2529">
        <v>9238800156</v>
      </c>
      <c r="E2529" s="1">
        <v>45105</v>
      </c>
      <c r="F2529" s="1">
        <v>45105</v>
      </c>
      <c r="G2529">
        <v>9932129613</v>
      </c>
      <c r="H2529">
        <v>1209719360</v>
      </c>
      <c r="I2529" s="5">
        <v>995.52</v>
      </c>
      <c r="J2529" s="1">
        <v>45165</v>
      </c>
      <c r="K2529" s="4">
        <v>816</v>
      </c>
      <c r="L2529" s="1">
        <v>45135</v>
      </c>
      <c r="M2529">
        <v>-30</v>
      </c>
      <c r="N2529" s="4">
        <f t="shared" si="39"/>
        <v>-24480</v>
      </c>
    </row>
    <row r="2530" spans="1:14" hidden="1" x14ac:dyDescent="0.25">
      <c r="A2530" t="s">
        <v>14</v>
      </c>
      <c r="B2530" t="s">
        <v>22</v>
      </c>
      <c r="C2530" t="s">
        <v>27</v>
      </c>
      <c r="D2530">
        <v>9238800156</v>
      </c>
      <c r="E2530" s="1">
        <v>45116</v>
      </c>
      <c r="F2530" s="1">
        <v>45116</v>
      </c>
      <c r="G2530">
        <v>10015520888</v>
      </c>
      <c r="H2530">
        <v>1209734416</v>
      </c>
      <c r="I2530" s="5">
        <v>995.52</v>
      </c>
      <c r="J2530" s="1">
        <v>45176</v>
      </c>
      <c r="K2530" s="4">
        <v>816</v>
      </c>
      <c r="L2530" s="1">
        <v>45196</v>
      </c>
      <c r="M2530">
        <v>20</v>
      </c>
      <c r="N2530" s="4">
        <f t="shared" si="39"/>
        <v>16320</v>
      </c>
    </row>
    <row r="2531" spans="1:14" hidden="1" x14ac:dyDescent="0.25">
      <c r="A2531" t="s">
        <v>14</v>
      </c>
      <c r="B2531" t="s">
        <v>22</v>
      </c>
      <c r="C2531" t="s">
        <v>88</v>
      </c>
      <c r="D2531">
        <v>12328591008</v>
      </c>
      <c r="E2531" s="1">
        <v>44969</v>
      </c>
      <c r="F2531" s="1">
        <v>44969</v>
      </c>
      <c r="G2531">
        <v>9008554393</v>
      </c>
      <c r="H2531" t="s">
        <v>90</v>
      </c>
      <c r="I2531" s="5">
        <v>986.25</v>
      </c>
      <c r="J2531" s="1">
        <v>45029</v>
      </c>
      <c r="K2531" s="4">
        <v>811.29</v>
      </c>
      <c r="L2531" s="1">
        <v>45111</v>
      </c>
      <c r="M2531">
        <v>82</v>
      </c>
      <c r="N2531" s="4">
        <f t="shared" si="39"/>
        <v>66525.78</v>
      </c>
    </row>
    <row r="2532" spans="1:14" hidden="1" x14ac:dyDescent="0.25">
      <c r="A2532" t="s">
        <v>14</v>
      </c>
      <c r="B2532" t="s">
        <v>22</v>
      </c>
      <c r="C2532" t="s">
        <v>1164</v>
      </c>
      <c r="D2532">
        <v>8611781009</v>
      </c>
      <c r="E2532" s="1">
        <v>45143</v>
      </c>
      <c r="F2532" s="1">
        <v>45143</v>
      </c>
      <c r="G2532">
        <v>10194457342</v>
      </c>
      <c r="H2532">
        <v>329</v>
      </c>
      <c r="I2532" s="5">
        <v>989.42</v>
      </c>
      <c r="J2532" s="1">
        <v>45203</v>
      </c>
      <c r="K2532" s="4">
        <v>811</v>
      </c>
      <c r="L2532" s="1">
        <v>45163</v>
      </c>
      <c r="M2532">
        <v>-40</v>
      </c>
      <c r="N2532" s="4">
        <f t="shared" si="39"/>
        <v>-32440</v>
      </c>
    </row>
    <row r="2533" spans="1:14" hidden="1" x14ac:dyDescent="0.25">
      <c r="A2533" t="s">
        <v>14</v>
      </c>
      <c r="B2533" t="s">
        <v>22</v>
      </c>
      <c r="C2533" t="s">
        <v>519</v>
      </c>
      <c r="D2533">
        <v>1383010475</v>
      </c>
      <c r="E2533" s="1">
        <v>45040</v>
      </c>
      <c r="F2533" s="1">
        <v>45040</v>
      </c>
      <c r="G2533">
        <v>9503603449</v>
      </c>
      <c r="H2533" t="s">
        <v>520</v>
      </c>
      <c r="I2533" s="5">
        <v>989.01</v>
      </c>
      <c r="J2533" s="1">
        <v>45107</v>
      </c>
      <c r="K2533" s="4">
        <v>810.66</v>
      </c>
      <c r="L2533" s="1">
        <v>45131</v>
      </c>
      <c r="M2533">
        <v>24</v>
      </c>
      <c r="N2533" s="4">
        <f t="shared" si="39"/>
        <v>19455.84</v>
      </c>
    </row>
    <row r="2534" spans="1:14" hidden="1" x14ac:dyDescent="0.25">
      <c r="A2534" t="s">
        <v>14</v>
      </c>
      <c r="B2534" t="s">
        <v>22</v>
      </c>
      <c r="C2534" t="s">
        <v>301</v>
      </c>
      <c r="D2534">
        <v>5849130157</v>
      </c>
      <c r="E2534" s="1">
        <v>45024</v>
      </c>
      <c r="F2534" s="1">
        <v>45024</v>
      </c>
      <c r="G2534">
        <v>9399674101</v>
      </c>
      <c r="H2534" t="s">
        <v>364</v>
      </c>
      <c r="I2534" s="5">
        <v>891</v>
      </c>
      <c r="J2534" s="1">
        <v>45084</v>
      </c>
      <c r="K2534" s="4">
        <v>810</v>
      </c>
      <c r="L2534" s="1">
        <v>45134</v>
      </c>
      <c r="M2534">
        <v>50</v>
      </c>
      <c r="N2534" s="4">
        <f t="shared" si="39"/>
        <v>40500</v>
      </c>
    </row>
    <row r="2535" spans="1:14" hidden="1" x14ac:dyDescent="0.25">
      <c r="A2535" t="s">
        <v>14</v>
      </c>
      <c r="B2535" t="s">
        <v>22</v>
      </c>
      <c r="C2535" t="s">
        <v>333</v>
      </c>
      <c r="D2535">
        <v>322800376</v>
      </c>
      <c r="E2535" s="1">
        <v>45100</v>
      </c>
      <c r="F2535" s="1">
        <v>45100</v>
      </c>
      <c r="G2535">
        <v>9912955092</v>
      </c>
      <c r="H2535">
        <v>8016184</v>
      </c>
      <c r="I2535" s="5">
        <v>988.2</v>
      </c>
      <c r="J2535" s="1">
        <v>45160</v>
      </c>
      <c r="K2535" s="4">
        <v>810</v>
      </c>
      <c r="L2535" s="1">
        <v>45196</v>
      </c>
      <c r="M2535">
        <v>36</v>
      </c>
      <c r="N2535" s="4">
        <f t="shared" si="39"/>
        <v>29160</v>
      </c>
    </row>
    <row r="2536" spans="1:14" hidden="1" x14ac:dyDescent="0.25">
      <c r="A2536" t="s">
        <v>14</v>
      </c>
      <c r="B2536" t="s">
        <v>22</v>
      </c>
      <c r="C2536" t="s">
        <v>790</v>
      </c>
      <c r="D2536">
        <v>391470580</v>
      </c>
      <c r="E2536" s="1">
        <v>45122</v>
      </c>
      <c r="F2536" s="1">
        <v>45122</v>
      </c>
      <c r="G2536">
        <v>10050308086</v>
      </c>
      <c r="H2536" t="s">
        <v>1436</v>
      </c>
      <c r="I2536" s="5">
        <v>987.14</v>
      </c>
      <c r="J2536" s="1">
        <v>45169</v>
      </c>
      <c r="K2536" s="4">
        <v>809.13</v>
      </c>
      <c r="L2536" s="1">
        <v>45182</v>
      </c>
      <c r="M2536">
        <v>13</v>
      </c>
      <c r="N2536" s="4">
        <f t="shared" si="39"/>
        <v>10518.69</v>
      </c>
    </row>
    <row r="2537" spans="1:14" hidden="1" x14ac:dyDescent="0.25">
      <c r="A2537" t="s">
        <v>14</v>
      </c>
      <c r="B2537" t="s">
        <v>22</v>
      </c>
      <c r="C2537" t="s">
        <v>1248</v>
      </c>
      <c r="D2537" t="s">
        <v>1249</v>
      </c>
      <c r="E2537" s="1">
        <v>45180</v>
      </c>
      <c r="F2537" s="1">
        <v>45180</v>
      </c>
      <c r="G2537">
        <v>10424380008</v>
      </c>
      <c r="H2537" t="s">
        <v>1919</v>
      </c>
      <c r="I2537" s="5">
        <v>807</v>
      </c>
      <c r="J2537" s="1">
        <v>45184</v>
      </c>
      <c r="K2537" s="4">
        <v>807</v>
      </c>
      <c r="L2537" s="1">
        <v>45196</v>
      </c>
      <c r="M2537">
        <v>12</v>
      </c>
      <c r="N2537" s="4">
        <f t="shared" si="39"/>
        <v>9684</v>
      </c>
    </row>
    <row r="2538" spans="1:14" hidden="1" x14ac:dyDescent="0.25">
      <c r="A2538" t="s">
        <v>14</v>
      </c>
      <c r="B2538" t="s">
        <v>22</v>
      </c>
      <c r="C2538" t="s">
        <v>385</v>
      </c>
      <c r="D2538">
        <v>4685201008</v>
      </c>
      <c r="E2538" s="1">
        <v>45086</v>
      </c>
      <c r="F2538" s="1">
        <v>45086</v>
      </c>
      <c r="G2538">
        <v>9802963246</v>
      </c>
      <c r="H2538">
        <v>821</v>
      </c>
      <c r="I2538" s="5">
        <v>983.81</v>
      </c>
      <c r="J2538" s="1">
        <v>45146</v>
      </c>
      <c r="K2538" s="4">
        <v>806.4</v>
      </c>
      <c r="L2538" s="1">
        <v>45135</v>
      </c>
      <c r="M2538">
        <v>-11</v>
      </c>
      <c r="N2538" s="4">
        <f t="shared" si="39"/>
        <v>-8870.4</v>
      </c>
    </row>
    <row r="2539" spans="1:14" hidden="1" x14ac:dyDescent="0.25">
      <c r="A2539" t="s">
        <v>14</v>
      </c>
      <c r="B2539" t="s">
        <v>22</v>
      </c>
      <c r="C2539" t="s">
        <v>129</v>
      </c>
      <c r="D2539">
        <v>13342400150</v>
      </c>
      <c r="E2539" s="1">
        <v>45027</v>
      </c>
      <c r="F2539" s="1">
        <v>45027</v>
      </c>
      <c r="G2539">
        <v>9406394776</v>
      </c>
      <c r="H2539" t="s">
        <v>368</v>
      </c>
      <c r="I2539" s="5">
        <v>881.65</v>
      </c>
      <c r="J2539" s="1">
        <v>45087</v>
      </c>
      <c r="K2539" s="4">
        <v>801.5</v>
      </c>
      <c r="L2539" s="1">
        <v>45196</v>
      </c>
      <c r="M2539">
        <v>109</v>
      </c>
      <c r="N2539" s="4">
        <f t="shared" si="39"/>
        <v>87363.5</v>
      </c>
    </row>
    <row r="2540" spans="1:14" hidden="1" x14ac:dyDescent="0.25">
      <c r="A2540" t="s">
        <v>14</v>
      </c>
      <c r="B2540" t="s">
        <v>22</v>
      </c>
      <c r="C2540" t="s">
        <v>297</v>
      </c>
      <c r="D2540">
        <v>7973040582</v>
      </c>
      <c r="E2540" s="1">
        <v>45084</v>
      </c>
      <c r="F2540" s="1">
        <v>45084</v>
      </c>
      <c r="G2540">
        <v>9784408486</v>
      </c>
      <c r="H2540" t="s">
        <v>866</v>
      </c>
      <c r="I2540" s="5">
        <v>840</v>
      </c>
      <c r="J2540" s="1">
        <v>45144</v>
      </c>
      <c r="K2540" s="4">
        <v>800</v>
      </c>
      <c r="L2540" s="1">
        <v>45196</v>
      </c>
      <c r="M2540">
        <v>52</v>
      </c>
      <c r="N2540" s="4">
        <f t="shared" si="39"/>
        <v>41600</v>
      </c>
    </row>
    <row r="2541" spans="1:14" hidden="1" x14ac:dyDescent="0.25">
      <c r="A2541" t="s">
        <v>14</v>
      </c>
      <c r="B2541" t="s">
        <v>22</v>
      </c>
      <c r="C2541" t="s">
        <v>727</v>
      </c>
      <c r="D2541">
        <v>10857611007</v>
      </c>
      <c r="E2541" s="1">
        <v>45088</v>
      </c>
      <c r="F2541" s="1">
        <v>45088</v>
      </c>
      <c r="G2541">
        <v>9811475387</v>
      </c>
      <c r="H2541">
        <v>268</v>
      </c>
      <c r="I2541" s="5">
        <v>800</v>
      </c>
      <c r="J2541" s="1">
        <v>45107</v>
      </c>
      <c r="K2541" s="4">
        <v>800</v>
      </c>
      <c r="L2541" s="1">
        <v>45140</v>
      </c>
      <c r="M2541">
        <v>33</v>
      </c>
      <c r="N2541" s="4">
        <f t="shared" si="39"/>
        <v>26400</v>
      </c>
    </row>
    <row r="2542" spans="1:14" hidden="1" x14ac:dyDescent="0.25">
      <c r="A2542" t="s">
        <v>14</v>
      </c>
      <c r="B2542" t="s">
        <v>22</v>
      </c>
      <c r="C2542" t="s">
        <v>1104</v>
      </c>
      <c r="D2542">
        <v>5041450965</v>
      </c>
      <c r="E2542" s="1">
        <v>45099</v>
      </c>
      <c r="F2542" s="1">
        <v>45099</v>
      </c>
      <c r="G2542">
        <v>9906536647</v>
      </c>
      <c r="H2542">
        <v>223</v>
      </c>
      <c r="I2542" s="5">
        <v>976</v>
      </c>
      <c r="J2542" s="1">
        <v>45138</v>
      </c>
      <c r="K2542" s="4">
        <v>800</v>
      </c>
      <c r="L2542" s="1">
        <v>45135</v>
      </c>
      <c r="M2542">
        <v>-3</v>
      </c>
      <c r="N2542" s="4">
        <f t="shared" si="39"/>
        <v>-2400</v>
      </c>
    </row>
    <row r="2543" spans="1:14" hidden="1" x14ac:dyDescent="0.25">
      <c r="A2543" t="s">
        <v>14</v>
      </c>
      <c r="B2543" t="s">
        <v>22</v>
      </c>
      <c r="C2543" t="s">
        <v>101</v>
      </c>
      <c r="D2543">
        <v>7123400157</v>
      </c>
      <c r="E2543" s="1">
        <v>45103</v>
      </c>
      <c r="F2543" s="1">
        <v>45103</v>
      </c>
      <c r="G2543">
        <v>9925500245</v>
      </c>
      <c r="H2543">
        <v>23020960</v>
      </c>
      <c r="I2543" s="5">
        <v>976</v>
      </c>
      <c r="J2543" s="1">
        <v>45163</v>
      </c>
      <c r="K2543" s="4">
        <v>800</v>
      </c>
      <c r="L2543" s="1">
        <v>45134</v>
      </c>
      <c r="M2543">
        <v>-29</v>
      </c>
      <c r="N2543" s="4">
        <f t="shared" si="39"/>
        <v>-23200</v>
      </c>
    </row>
    <row r="2544" spans="1:14" hidden="1" x14ac:dyDescent="0.25">
      <c r="A2544" t="s">
        <v>14</v>
      </c>
      <c r="B2544" t="s">
        <v>22</v>
      </c>
      <c r="C2544" t="s">
        <v>357</v>
      </c>
      <c r="D2544">
        <v>9714010965</v>
      </c>
      <c r="E2544" s="1">
        <v>45024</v>
      </c>
      <c r="F2544" s="1">
        <v>45024</v>
      </c>
      <c r="G2544">
        <v>9392098069</v>
      </c>
      <c r="H2544" t="s">
        <v>358</v>
      </c>
      <c r="I2544" s="5">
        <v>974.54</v>
      </c>
      <c r="J2544" s="1">
        <v>45084</v>
      </c>
      <c r="K2544" s="4">
        <v>798.8</v>
      </c>
      <c r="L2544" s="1">
        <v>45140</v>
      </c>
      <c r="M2544">
        <v>56</v>
      </c>
      <c r="N2544" s="4">
        <f t="shared" si="39"/>
        <v>44732.799999999996</v>
      </c>
    </row>
    <row r="2545" spans="1:14" hidden="1" x14ac:dyDescent="0.25">
      <c r="A2545" t="s">
        <v>14</v>
      </c>
      <c r="B2545" t="s">
        <v>22</v>
      </c>
      <c r="C2545" t="s">
        <v>1699</v>
      </c>
      <c r="D2545">
        <v>6741821000</v>
      </c>
      <c r="E2545" s="1">
        <v>45141</v>
      </c>
      <c r="F2545" s="1">
        <v>45141</v>
      </c>
      <c r="G2545">
        <v>10186214369</v>
      </c>
      <c r="H2545" t="s">
        <v>1701</v>
      </c>
      <c r="I2545" s="5">
        <v>973.49</v>
      </c>
      <c r="J2545" s="1">
        <v>45201</v>
      </c>
      <c r="K2545" s="4">
        <v>797.94</v>
      </c>
      <c r="L2545" s="1">
        <v>45163</v>
      </c>
      <c r="M2545">
        <v>-38</v>
      </c>
      <c r="N2545" s="4">
        <f t="shared" si="39"/>
        <v>-30321.72</v>
      </c>
    </row>
    <row r="2546" spans="1:14" hidden="1" x14ac:dyDescent="0.25">
      <c r="A2546" t="s">
        <v>14</v>
      </c>
      <c r="B2546" t="s">
        <v>22</v>
      </c>
      <c r="C2546" t="s">
        <v>407</v>
      </c>
      <c r="D2546">
        <v>795170158</v>
      </c>
      <c r="E2546" s="1">
        <v>45034</v>
      </c>
      <c r="F2546" s="1">
        <v>45034</v>
      </c>
      <c r="G2546">
        <v>9466084030</v>
      </c>
      <c r="H2546">
        <v>2100046730</v>
      </c>
      <c r="I2546" s="5">
        <v>875.6</v>
      </c>
      <c r="J2546" s="1">
        <v>45094</v>
      </c>
      <c r="K2546" s="4">
        <v>796</v>
      </c>
      <c r="L2546" s="1">
        <v>45196</v>
      </c>
      <c r="M2546">
        <v>102</v>
      </c>
      <c r="N2546" s="4">
        <f t="shared" si="39"/>
        <v>81192</v>
      </c>
    </row>
    <row r="2547" spans="1:14" hidden="1" x14ac:dyDescent="0.25">
      <c r="A2547" t="s">
        <v>14</v>
      </c>
      <c r="B2547" t="s">
        <v>22</v>
      </c>
      <c r="C2547" t="s">
        <v>129</v>
      </c>
      <c r="D2547">
        <v>13342400150</v>
      </c>
      <c r="E2547" s="1">
        <v>45075</v>
      </c>
      <c r="F2547" s="1">
        <v>45075</v>
      </c>
      <c r="G2547">
        <v>9733493028</v>
      </c>
      <c r="H2547" t="s">
        <v>770</v>
      </c>
      <c r="I2547" s="5">
        <v>874.5</v>
      </c>
      <c r="J2547" s="1">
        <v>45135</v>
      </c>
      <c r="K2547" s="4">
        <v>795</v>
      </c>
      <c r="L2547" s="1">
        <v>45134</v>
      </c>
      <c r="M2547">
        <v>-1</v>
      </c>
      <c r="N2547" s="4">
        <f t="shared" si="39"/>
        <v>-795</v>
      </c>
    </row>
    <row r="2548" spans="1:14" hidden="1" x14ac:dyDescent="0.25">
      <c r="A2548" t="s">
        <v>14</v>
      </c>
      <c r="B2548" t="s">
        <v>22</v>
      </c>
      <c r="C2548" t="s">
        <v>129</v>
      </c>
      <c r="D2548">
        <v>13342400150</v>
      </c>
      <c r="E2548" s="1">
        <v>45126</v>
      </c>
      <c r="F2548" s="1">
        <v>45126</v>
      </c>
      <c r="G2548">
        <v>10081332063</v>
      </c>
      <c r="H2548" t="s">
        <v>1481</v>
      </c>
      <c r="I2548" s="5">
        <v>874.5</v>
      </c>
      <c r="J2548" s="1">
        <v>45186</v>
      </c>
      <c r="K2548" s="4">
        <v>795</v>
      </c>
      <c r="L2548" s="1">
        <v>45196</v>
      </c>
      <c r="M2548">
        <v>10</v>
      </c>
      <c r="N2548" s="4">
        <f t="shared" si="39"/>
        <v>7950</v>
      </c>
    </row>
    <row r="2549" spans="1:14" hidden="1" x14ac:dyDescent="0.25">
      <c r="A2549" t="s">
        <v>14</v>
      </c>
      <c r="B2549" t="s">
        <v>22</v>
      </c>
      <c r="C2549" t="s">
        <v>36</v>
      </c>
      <c r="D2549">
        <v>8126390155</v>
      </c>
      <c r="E2549" s="1">
        <v>45131</v>
      </c>
      <c r="F2549" s="1">
        <v>45131</v>
      </c>
      <c r="G2549">
        <v>10118334698</v>
      </c>
      <c r="H2549" t="s">
        <v>1546</v>
      </c>
      <c r="I2549" s="5">
        <v>967.09</v>
      </c>
      <c r="J2549" s="1">
        <v>45138</v>
      </c>
      <c r="K2549" s="4">
        <v>792.7</v>
      </c>
      <c r="L2549" s="1">
        <v>45182</v>
      </c>
      <c r="M2549">
        <v>44</v>
      </c>
      <c r="N2549" s="4">
        <f t="shared" si="39"/>
        <v>34878.800000000003</v>
      </c>
    </row>
    <row r="2550" spans="1:14" hidden="1" x14ac:dyDescent="0.25">
      <c r="A2550" t="s">
        <v>14</v>
      </c>
      <c r="B2550" t="s">
        <v>22</v>
      </c>
      <c r="C2550" t="s">
        <v>800</v>
      </c>
      <c r="D2550">
        <v>4830660280</v>
      </c>
      <c r="E2550" s="1">
        <v>45116</v>
      </c>
      <c r="F2550" s="1">
        <v>45116</v>
      </c>
      <c r="G2550">
        <v>10013532092</v>
      </c>
      <c r="H2550">
        <v>2280057700</v>
      </c>
      <c r="I2550" s="5">
        <v>966.24</v>
      </c>
      <c r="J2550" s="1">
        <v>45169</v>
      </c>
      <c r="K2550" s="4">
        <v>792</v>
      </c>
      <c r="L2550" s="1">
        <v>45190</v>
      </c>
      <c r="M2550">
        <v>21</v>
      </c>
      <c r="N2550" s="4">
        <f t="shared" si="39"/>
        <v>16632</v>
      </c>
    </row>
    <row r="2551" spans="1:14" hidden="1" x14ac:dyDescent="0.25">
      <c r="A2551" t="s">
        <v>14</v>
      </c>
      <c r="B2551" t="s">
        <v>22</v>
      </c>
      <c r="C2551" t="s">
        <v>1361</v>
      </c>
      <c r="D2551" t="s">
        <v>1362</v>
      </c>
      <c r="E2551" s="1">
        <v>45116</v>
      </c>
      <c r="F2551" s="1">
        <v>45116</v>
      </c>
      <c r="G2551">
        <v>10008218784</v>
      </c>
      <c r="H2551" t="s">
        <v>1246</v>
      </c>
      <c r="I2551" s="5">
        <v>791.67</v>
      </c>
      <c r="J2551" s="1">
        <v>45138</v>
      </c>
      <c r="K2551" s="4">
        <v>791.67</v>
      </c>
      <c r="L2551" s="1">
        <v>45132</v>
      </c>
      <c r="M2551">
        <v>-6</v>
      </c>
      <c r="N2551" s="4">
        <f t="shared" si="39"/>
        <v>-4750.0199999999995</v>
      </c>
    </row>
    <row r="2552" spans="1:14" hidden="1" x14ac:dyDescent="0.25">
      <c r="A2552" t="s">
        <v>14</v>
      </c>
      <c r="B2552" t="s">
        <v>22</v>
      </c>
      <c r="C2552" t="s">
        <v>484</v>
      </c>
      <c r="D2552">
        <v>6209390969</v>
      </c>
      <c r="E2552" s="1">
        <v>45035</v>
      </c>
      <c r="F2552" s="1">
        <v>45035</v>
      </c>
      <c r="G2552">
        <v>9468321689</v>
      </c>
      <c r="H2552">
        <v>3006976630</v>
      </c>
      <c r="I2552" s="5">
        <v>961.36</v>
      </c>
      <c r="J2552" s="1">
        <v>45095</v>
      </c>
      <c r="K2552" s="4">
        <v>788</v>
      </c>
      <c r="L2552" s="1">
        <v>45196</v>
      </c>
      <c r="M2552">
        <v>101</v>
      </c>
      <c r="N2552" s="4">
        <f t="shared" si="39"/>
        <v>79588</v>
      </c>
    </row>
    <row r="2553" spans="1:14" hidden="1" x14ac:dyDescent="0.25">
      <c r="A2553" t="s">
        <v>14</v>
      </c>
      <c r="B2553" t="s">
        <v>22</v>
      </c>
      <c r="C2553" t="s">
        <v>407</v>
      </c>
      <c r="D2553">
        <v>795170158</v>
      </c>
      <c r="E2553" s="1">
        <v>45034</v>
      </c>
      <c r="F2553" s="1">
        <v>45034</v>
      </c>
      <c r="G2553">
        <v>9466083787</v>
      </c>
      <c r="H2553">
        <v>2100046729</v>
      </c>
      <c r="I2553" s="5">
        <v>865.7</v>
      </c>
      <c r="J2553" s="1">
        <v>45094</v>
      </c>
      <c r="K2553" s="4">
        <v>787</v>
      </c>
      <c r="L2553" s="1">
        <v>45196</v>
      </c>
      <c r="M2553">
        <v>102</v>
      </c>
      <c r="N2553" s="4">
        <f t="shared" si="39"/>
        <v>80274</v>
      </c>
    </row>
    <row r="2554" spans="1:14" hidden="1" x14ac:dyDescent="0.25">
      <c r="A2554" t="s">
        <v>14</v>
      </c>
      <c r="B2554" t="s">
        <v>22</v>
      </c>
      <c r="C2554" t="s">
        <v>103</v>
      </c>
      <c r="D2554">
        <v>12792100153</v>
      </c>
      <c r="E2554" s="1">
        <v>45094</v>
      </c>
      <c r="F2554" s="1">
        <v>45094</v>
      </c>
      <c r="G2554">
        <v>9858285562</v>
      </c>
      <c r="H2554">
        <v>23030643</v>
      </c>
      <c r="I2554" s="5">
        <v>955.93</v>
      </c>
      <c r="J2554" s="1">
        <v>45138</v>
      </c>
      <c r="K2554" s="4">
        <v>783.55</v>
      </c>
      <c r="L2554" s="1">
        <v>45128</v>
      </c>
      <c r="M2554">
        <v>-10</v>
      </c>
      <c r="N2554" s="4">
        <f t="shared" si="39"/>
        <v>-7835.5</v>
      </c>
    </row>
    <row r="2555" spans="1:14" hidden="1" x14ac:dyDescent="0.25">
      <c r="A2555" t="s">
        <v>14</v>
      </c>
      <c r="B2555" t="s">
        <v>22</v>
      </c>
      <c r="C2555" t="s">
        <v>1899</v>
      </c>
      <c r="D2555">
        <v>7791381002</v>
      </c>
      <c r="E2555" s="1">
        <v>45174</v>
      </c>
      <c r="F2555" s="1">
        <v>45174</v>
      </c>
      <c r="G2555">
        <v>10382497164</v>
      </c>
      <c r="H2555" t="s">
        <v>1900</v>
      </c>
      <c r="I2555" s="5">
        <v>954.65</v>
      </c>
      <c r="J2555" s="1">
        <v>45234</v>
      </c>
      <c r="K2555" s="4">
        <v>782.5</v>
      </c>
      <c r="L2555" s="1">
        <v>45196</v>
      </c>
      <c r="M2555">
        <v>-38</v>
      </c>
      <c r="N2555" s="4">
        <f t="shared" si="39"/>
        <v>-29735</v>
      </c>
    </row>
    <row r="2556" spans="1:14" hidden="1" x14ac:dyDescent="0.25">
      <c r="A2556" t="s">
        <v>14</v>
      </c>
      <c r="B2556" t="s">
        <v>22</v>
      </c>
      <c r="C2556" t="s">
        <v>728</v>
      </c>
      <c r="D2556">
        <v>9147251004</v>
      </c>
      <c r="E2556" s="1">
        <v>45143</v>
      </c>
      <c r="F2556" s="1">
        <v>45143</v>
      </c>
      <c r="G2556">
        <v>10194788351</v>
      </c>
      <c r="H2556">
        <v>4655</v>
      </c>
      <c r="I2556" s="5">
        <v>950.85</v>
      </c>
      <c r="J2556" s="1">
        <v>45169</v>
      </c>
      <c r="K2556" s="4">
        <v>782.27</v>
      </c>
      <c r="L2556" s="1">
        <v>45196</v>
      </c>
      <c r="M2556">
        <v>27</v>
      </c>
      <c r="N2556" s="4">
        <f t="shared" si="39"/>
        <v>21121.29</v>
      </c>
    </row>
    <row r="2557" spans="1:14" hidden="1" x14ac:dyDescent="0.25">
      <c r="A2557" t="s">
        <v>14</v>
      </c>
      <c r="B2557" t="s">
        <v>22</v>
      </c>
      <c r="C2557" t="s">
        <v>501</v>
      </c>
      <c r="D2557">
        <v>97103880585</v>
      </c>
      <c r="E2557" s="1">
        <v>45127</v>
      </c>
      <c r="F2557" s="1">
        <v>45127</v>
      </c>
      <c r="G2557">
        <v>10093371069</v>
      </c>
      <c r="H2557">
        <v>3230280187</v>
      </c>
      <c r="I2557" s="5">
        <v>952.61</v>
      </c>
      <c r="J2557" s="1">
        <v>45169</v>
      </c>
      <c r="K2557" s="4">
        <v>780.83</v>
      </c>
      <c r="L2557" s="1">
        <v>45187</v>
      </c>
      <c r="M2557">
        <v>18</v>
      </c>
      <c r="N2557" s="4">
        <f t="shared" si="39"/>
        <v>14054.94</v>
      </c>
    </row>
    <row r="2558" spans="1:14" hidden="1" x14ac:dyDescent="0.25">
      <c r="A2558" t="s">
        <v>14</v>
      </c>
      <c r="B2558" t="s">
        <v>22</v>
      </c>
      <c r="C2558" t="s">
        <v>129</v>
      </c>
      <c r="D2558">
        <v>13342400150</v>
      </c>
      <c r="E2558" s="1">
        <v>45118</v>
      </c>
      <c r="F2558" s="1">
        <v>45118</v>
      </c>
      <c r="G2558">
        <v>10029980773</v>
      </c>
      <c r="H2558" t="s">
        <v>1413</v>
      </c>
      <c r="I2558" s="5">
        <v>858</v>
      </c>
      <c r="J2558" s="1">
        <v>45178</v>
      </c>
      <c r="K2558" s="4">
        <v>780</v>
      </c>
      <c r="L2558" s="1">
        <v>45163</v>
      </c>
      <c r="M2558">
        <v>-15</v>
      </c>
      <c r="N2558" s="4">
        <f t="shared" si="39"/>
        <v>-11700</v>
      </c>
    </row>
    <row r="2559" spans="1:14" hidden="1" x14ac:dyDescent="0.25">
      <c r="A2559" t="s">
        <v>14</v>
      </c>
      <c r="B2559" t="s">
        <v>22</v>
      </c>
      <c r="C2559" t="s">
        <v>74</v>
      </c>
      <c r="D2559">
        <v>5526631006</v>
      </c>
      <c r="E2559" s="1">
        <v>45021</v>
      </c>
      <c r="F2559" s="1">
        <v>45021</v>
      </c>
      <c r="G2559">
        <v>9370389430</v>
      </c>
      <c r="H2559" t="s">
        <v>312</v>
      </c>
      <c r="I2559" s="5">
        <v>815.85</v>
      </c>
      <c r="J2559" s="1">
        <v>45081</v>
      </c>
      <c r="K2559" s="4">
        <v>777</v>
      </c>
      <c r="L2559" s="1">
        <v>45196</v>
      </c>
      <c r="M2559">
        <v>115</v>
      </c>
      <c r="N2559" s="4">
        <f t="shared" si="39"/>
        <v>89355</v>
      </c>
    </row>
    <row r="2560" spans="1:14" hidden="1" x14ac:dyDescent="0.25">
      <c r="A2560" t="s">
        <v>14</v>
      </c>
      <c r="B2560" t="s">
        <v>22</v>
      </c>
      <c r="C2560" t="s">
        <v>293</v>
      </c>
      <c r="D2560">
        <v>492340583</v>
      </c>
      <c r="E2560" s="1">
        <v>45103</v>
      </c>
      <c r="F2560" s="1">
        <v>45103</v>
      </c>
      <c r="G2560">
        <v>9920632935</v>
      </c>
      <c r="H2560">
        <v>23080619</v>
      </c>
      <c r="I2560" s="5">
        <v>808.08</v>
      </c>
      <c r="J2560" s="1">
        <v>45163</v>
      </c>
      <c r="K2560" s="4">
        <v>777</v>
      </c>
      <c r="L2560" s="1">
        <v>45196</v>
      </c>
      <c r="M2560">
        <v>33</v>
      </c>
      <c r="N2560" s="4">
        <f t="shared" si="39"/>
        <v>25641</v>
      </c>
    </row>
    <row r="2561" spans="1:14" hidden="1" x14ac:dyDescent="0.25">
      <c r="A2561" t="s">
        <v>14</v>
      </c>
      <c r="B2561" t="s">
        <v>22</v>
      </c>
      <c r="C2561" t="s">
        <v>92</v>
      </c>
      <c r="D2561">
        <v>2006400960</v>
      </c>
      <c r="E2561" s="1">
        <v>45029</v>
      </c>
      <c r="F2561" s="1">
        <v>45029</v>
      </c>
      <c r="G2561">
        <v>9428696421</v>
      </c>
      <c r="H2561">
        <v>1615956</v>
      </c>
      <c r="I2561" s="5">
        <v>806.52</v>
      </c>
      <c r="J2561" s="1">
        <v>45089</v>
      </c>
      <c r="K2561" s="4">
        <v>775.5</v>
      </c>
      <c r="L2561" s="1">
        <v>45134</v>
      </c>
      <c r="M2561">
        <v>45</v>
      </c>
      <c r="N2561" s="4">
        <f t="shared" si="39"/>
        <v>34897.5</v>
      </c>
    </row>
    <row r="2562" spans="1:14" hidden="1" x14ac:dyDescent="0.25">
      <c r="A2562" t="s">
        <v>14</v>
      </c>
      <c r="B2562" t="s">
        <v>22</v>
      </c>
      <c r="C2562" t="s">
        <v>92</v>
      </c>
      <c r="D2562">
        <v>2006400960</v>
      </c>
      <c r="E2562" s="1">
        <v>45122</v>
      </c>
      <c r="F2562" s="1">
        <v>45122</v>
      </c>
      <c r="G2562">
        <v>10050175971</v>
      </c>
      <c r="H2562">
        <v>1634367</v>
      </c>
      <c r="I2562" s="5">
        <v>806.52</v>
      </c>
      <c r="J2562" s="1">
        <v>45138</v>
      </c>
      <c r="K2562" s="4">
        <v>775.5</v>
      </c>
      <c r="L2562" s="1">
        <v>45184</v>
      </c>
      <c r="M2562">
        <v>46</v>
      </c>
      <c r="N2562" s="4">
        <f t="shared" ref="N2562:N2625" si="40">+K2562*M2562</f>
        <v>35673</v>
      </c>
    </row>
    <row r="2563" spans="1:14" hidden="1" x14ac:dyDescent="0.25">
      <c r="A2563" t="s">
        <v>14</v>
      </c>
      <c r="B2563" t="s">
        <v>22</v>
      </c>
      <c r="C2563" t="s">
        <v>216</v>
      </c>
      <c r="D2563">
        <v>2774840595</v>
      </c>
      <c r="E2563" s="1">
        <v>45111</v>
      </c>
      <c r="F2563" s="1">
        <v>45111</v>
      </c>
      <c r="G2563">
        <v>9978251147</v>
      </c>
      <c r="H2563">
        <v>9897186211</v>
      </c>
      <c r="I2563" s="5">
        <v>852.52</v>
      </c>
      <c r="J2563" s="1">
        <v>45171</v>
      </c>
      <c r="K2563" s="4">
        <v>775.02</v>
      </c>
      <c r="L2563" s="1">
        <v>45196</v>
      </c>
      <c r="M2563">
        <v>25</v>
      </c>
      <c r="N2563" s="4">
        <f t="shared" si="40"/>
        <v>19375.5</v>
      </c>
    </row>
    <row r="2564" spans="1:14" hidden="1" x14ac:dyDescent="0.25">
      <c r="A2564" t="s">
        <v>14</v>
      </c>
      <c r="B2564" t="s">
        <v>22</v>
      </c>
      <c r="C2564" t="s">
        <v>103</v>
      </c>
      <c r="D2564">
        <v>12792100153</v>
      </c>
      <c r="E2564" s="1">
        <v>45094</v>
      </c>
      <c r="F2564" s="1">
        <v>45094</v>
      </c>
      <c r="G2564">
        <v>9858285367</v>
      </c>
      <c r="H2564">
        <v>23030642</v>
      </c>
      <c r="I2564" s="5">
        <v>944.77</v>
      </c>
      <c r="J2564" s="1">
        <v>45138</v>
      </c>
      <c r="K2564" s="4">
        <v>774.4</v>
      </c>
      <c r="L2564" s="1">
        <v>45128</v>
      </c>
      <c r="M2564">
        <v>-10</v>
      </c>
      <c r="N2564" s="4">
        <f t="shared" si="40"/>
        <v>-7744</v>
      </c>
    </row>
    <row r="2565" spans="1:14" hidden="1" x14ac:dyDescent="0.25">
      <c r="A2565" t="s">
        <v>14</v>
      </c>
      <c r="B2565" t="s">
        <v>22</v>
      </c>
      <c r="C2565" t="s">
        <v>210</v>
      </c>
      <c r="D2565">
        <v>924251002</v>
      </c>
      <c r="E2565" s="1">
        <v>45029</v>
      </c>
      <c r="F2565" s="1">
        <v>45029</v>
      </c>
      <c r="G2565">
        <v>9423764442</v>
      </c>
      <c r="H2565" t="s">
        <v>423</v>
      </c>
      <c r="I2565" s="5">
        <v>851.47</v>
      </c>
      <c r="J2565" s="1">
        <v>45089</v>
      </c>
      <c r="K2565" s="4">
        <v>774.06</v>
      </c>
      <c r="L2565" s="1">
        <v>45134</v>
      </c>
      <c r="M2565">
        <v>45</v>
      </c>
      <c r="N2565" s="4">
        <f t="shared" si="40"/>
        <v>34832.699999999997</v>
      </c>
    </row>
    <row r="2566" spans="1:14" hidden="1" x14ac:dyDescent="0.25">
      <c r="A2566" t="s">
        <v>14</v>
      </c>
      <c r="B2566" t="s">
        <v>22</v>
      </c>
      <c r="C2566" t="s">
        <v>210</v>
      </c>
      <c r="D2566">
        <v>924251002</v>
      </c>
      <c r="E2566" s="1">
        <v>45057</v>
      </c>
      <c r="F2566" s="1">
        <v>45057</v>
      </c>
      <c r="G2566">
        <v>9609265258</v>
      </c>
      <c r="H2566" t="s">
        <v>641</v>
      </c>
      <c r="I2566" s="5">
        <v>851.47</v>
      </c>
      <c r="J2566" s="1">
        <v>45117</v>
      </c>
      <c r="K2566" s="4">
        <v>774.06</v>
      </c>
      <c r="L2566" s="1">
        <v>45134</v>
      </c>
      <c r="M2566">
        <v>17</v>
      </c>
      <c r="N2566" s="4">
        <f t="shared" si="40"/>
        <v>13159.019999999999</v>
      </c>
    </row>
    <row r="2567" spans="1:14" hidden="1" x14ac:dyDescent="0.25">
      <c r="A2567" t="s">
        <v>14</v>
      </c>
      <c r="B2567" t="s">
        <v>22</v>
      </c>
      <c r="C2567" t="s">
        <v>210</v>
      </c>
      <c r="D2567">
        <v>924251002</v>
      </c>
      <c r="E2567" s="1">
        <v>45130</v>
      </c>
      <c r="F2567" s="1">
        <v>45130</v>
      </c>
      <c r="G2567">
        <v>10115805149</v>
      </c>
      <c r="H2567" t="s">
        <v>1541</v>
      </c>
      <c r="I2567" s="5">
        <v>851.47</v>
      </c>
      <c r="J2567" s="1">
        <v>45190</v>
      </c>
      <c r="K2567" s="4">
        <v>774.06</v>
      </c>
      <c r="L2567" s="1">
        <v>45196</v>
      </c>
      <c r="M2567">
        <v>6</v>
      </c>
      <c r="N2567" s="4">
        <f t="shared" si="40"/>
        <v>4644.3599999999997</v>
      </c>
    </row>
    <row r="2568" spans="1:14" hidden="1" x14ac:dyDescent="0.25">
      <c r="A2568" t="s">
        <v>14</v>
      </c>
      <c r="B2568" t="s">
        <v>22</v>
      </c>
      <c r="C2568" t="s">
        <v>27</v>
      </c>
      <c r="D2568">
        <v>9238800156</v>
      </c>
      <c r="E2568" s="1">
        <v>45034</v>
      </c>
      <c r="F2568" s="1">
        <v>45034</v>
      </c>
      <c r="G2568">
        <v>9469186726</v>
      </c>
      <c r="H2568">
        <v>1209628840</v>
      </c>
      <c r="I2568" s="5">
        <v>943.4</v>
      </c>
      <c r="J2568" s="1">
        <v>45094</v>
      </c>
      <c r="K2568" s="4">
        <v>773.28</v>
      </c>
      <c r="L2568" s="1">
        <v>45196</v>
      </c>
      <c r="M2568">
        <v>102</v>
      </c>
      <c r="N2568" s="4">
        <f t="shared" si="40"/>
        <v>78874.559999999998</v>
      </c>
    </row>
    <row r="2569" spans="1:14" hidden="1" x14ac:dyDescent="0.25">
      <c r="A2569" t="s">
        <v>14</v>
      </c>
      <c r="B2569" t="s">
        <v>22</v>
      </c>
      <c r="C2569" t="s">
        <v>172</v>
      </c>
      <c r="D2569">
        <v>8082461008</v>
      </c>
      <c r="E2569" s="1">
        <v>45090</v>
      </c>
      <c r="F2569" s="1">
        <v>45090</v>
      </c>
      <c r="G2569">
        <v>9833718499</v>
      </c>
      <c r="H2569">
        <v>23145293</v>
      </c>
      <c r="I2569" s="5">
        <v>942.23</v>
      </c>
      <c r="J2569" s="1">
        <v>45150</v>
      </c>
      <c r="K2569" s="4">
        <v>772.32</v>
      </c>
      <c r="L2569" s="1">
        <v>45134</v>
      </c>
      <c r="M2569">
        <v>-16</v>
      </c>
      <c r="N2569" s="4">
        <f t="shared" si="40"/>
        <v>-12357.12</v>
      </c>
    </row>
    <row r="2570" spans="1:14" hidden="1" x14ac:dyDescent="0.25">
      <c r="A2570" t="s">
        <v>14</v>
      </c>
      <c r="B2570" t="s">
        <v>22</v>
      </c>
      <c r="C2570" t="s">
        <v>447</v>
      </c>
      <c r="D2570">
        <v>100190610</v>
      </c>
      <c r="E2570" s="1">
        <v>45091</v>
      </c>
      <c r="F2570" s="1">
        <v>45091</v>
      </c>
      <c r="G2570">
        <v>9843334129</v>
      </c>
      <c r="H2570">
        <v>9547073607</v>
      </c>
      <c r="I2570" s="5">
        <v>942.08</v>
      </c>
      <c r="J2570" s="1">
        <v>45151</v>
      </c>
      <c r="K2570" s="4">
        <v>772.2</v>
      </c>
      <c r="L2570" s="1">
        <v>45134</v>
      </c>
      <c r="M2570">
        <v>-17</v>
      </c>
      <c r="N2570" s="4">
        <f t="shared" si="40"/>
        <v>-13127.400000000001</v>
      </c>
    </row>
    <row r="2571" spans="1:14" hidden="1" x14ac:dyDescent="0.25">
      <c r="A2571" t="s">
        <v>14</v>
      </c>
      <c r="B2571" t="s">
        <v>22</v>
      </c>
      <c r="C2571" t="s">
        <v>103</v>
      </c>
      <c r="D2571">
        <v>12792100153</v>
      </c>
      <c r="E2571" s="1">
        <v>45092</v>
      </c>
      <c r="F2571" s="1">
        <v>45092</v>
      </c>
      <c r="G2571">
        <v>9858285526</v>
      </c>
      <c r="H2571">
        <v>23030644</v>
      </c>
      <c r="I2571" s="5">
        <v>936.72</v>
      </c>
      <c r="J2571" s="1">
        <v>45138</v>
      </c>
      <c r="K2571" s="4">
        <v>767.8</v>
      </c>
      <c r="L2571" s="1">
        <v>45128</v>
      </c>
      <c r="M2571">
        <v>-10</v>
      </c>
      <c r="N2571" s="4">
        <f t="shared" si="40"/>
        <v>-7678</v>
      </c>
    </row>
    <row r="2572" spans="1:14" hidden="1" x14ac:dyDescent="0.25">
      <c r="A2572" t="s">
        <v>14</v>
      </c>
      <c r="B2572" t="s">
        <v>22</v>
      </c>
      <c r="C2572" t="s">
        <v>1075</v>
      </c>
      <c r="D2572" t="s">
        <v>1076</v>
      </c>
      <c r="E2572" s="1">
        <v>45098</v>
      </c>
      <c r="F2572" s="1">
        <v>45098</v>
      </c>
      <c r="G2572">
        <v>9893335978</v>
      </c>
      <c r="H2572">
        <v>59</v>
      </c>
      <c r="I2572" s="5">
        <v>765</v>
      </c>
      <c r="J2572" s="1">
        <v>45107</v>
      </c>
      <c r="K2572" s="4">
        <v>765</v>
      </c>
      <c r="L2572" s="1">
        <v>45132</v>
      </c>
      <c r="M2572">
        <v>25</v>
      </c>
      <c r="N2572" s="4">
        <f t="shared" si="40"/>
        <v>19125</v>
      </c>
    </row>
    <row r="2573" spans="1:14" hidden="1" x14ac:dyDescent="0.25">
      <c r="A2573" t="s">
        <v>14</v>
      </c>
      <c r="B2573" t="s">
        <v>22</v>
      </c>
      <c r="C2573" t="s">
        <v>385</v>
      </c>
      <c r="D2573">
        <v>4685201008</v>
      </c>
      <c r="E2573" s="1">
        <v>45122</v>
      </c>
      <c r="F2573" s="1">
        <v>45122</v>
      </c>
      <c r="G2573">
        <v>10064244835</v>
      </c>
      <c r="H2573">
        <v>988</v>
      </c>
      <c r="I2573" s="5">
        <v>933.3</v>
      </c>
      <c r="J2573" s="1">
        <v>45182</v>
      </c>
      <c r="K2573" s="4">
        <v>765</v>
      </c>
      <c r="L2573" s="1">
        <v>45196</v>
      </c>
      <c r="M2573">
        <v>14</v>
      </c>
      <c r="N2573" s="4">
        <f t="shared" si="40"/>
        <v>10710</v>
      </c>
    </row>
    <row r="2574" spans="1:14" hidden="1" x14ac:dyDescent="0.25">
      <c r="A2574" t="s">
        <v>14</v>
      </c>
      <c r="B2574" t="s">
        <v>22</v>
      </c>
      <c r="C2574" t="s">
        <v>170</v>
      </c>
      <c r="D2574">
        <v>7246691005</v>
      </c>
      <c r="E2574" s="1">
        <v>45129</v>
      </c>
      <c r="F2574" s="1">
        <v>45129</v>
      </c>
      <c r="G2574">
        <v>10099899184</v>
      </c>
      <c r="H2574" t="s">
        <v>1509</v>
      </c>
      <c r="I2574" s="5">
        <v>933.3</v>
      </c>
      <c r="J2574" s="1">
        <v>45189</v>
      </c>
      <c r="K2574" s="4">
        <v>765</v>
      </c>
      <c r="L2574" s="1">
        <v>45196</v>
      </c>
      <c r="M2574">
        <v>7</v>
      </c>
      <c r="N2574" s="4">
        <f t="shared" si="40"/>
        <v>5355</v>
      </c>
    </row>
    <row r="2575" spans="1:14" hidden="1" x14ac:dyDescent="0.25">
      <c r="A2575" t="s">
        <v>14</v>
      </c>
      <c r="B2575" t="s">
        <v>22</v>
      </c>
      <c r="C2575" t="s">
        <v>728</v>
      </c>
      <c r="D2575">
        <v>9147251004</v>
      </c>
      <c r="E2575" s="1">
        <v>45071</v>
      </c>
      <c r="F2575" s="1">
        <v>45071</v>
      </c>
      <c r="G2575">
        <v>9714086881</v>
      </c>
      <c r="H2575">
        <v>2802</v>
      </c>
      <c r="I2575" s="5">
        <v>929.71</v>
      </c>
      <c r="J2575" s="1">
        <v>45107</v>
      </c>
      <c r="K2575" s="4">
        <v>764.94</v>
      </c>
      <c r="L2575" s="1">
        <v>45128</v>
      </c>
      <c r="M2575">
        <v>21</v>
      </c>
      <c r="N2575" s="4">
        <f t="shared" si="40"/>
        <v>16063.740000000002</v>
      </c>
    </row>
    <row r="2576" spans="1:14" hidden="1" x14ac:dyDescent="0.25">
      <c r="A2576" t="s">
        <v>14</v>
      </c>
      <c r="B2576" t="s">
        <v>22</v>
      </c>
      <c r="C2576" t="s">
        <v>253</v>
      </c>
      <c r="D2576">
        <v>458450012</v>
      </c>
      <c r="E2576" s="1">
        <v>45017</v>
      </c>
      <c r="F2576" s="1">
        <v>45017</v>
      </c>
      <c r="G2576">
        <v>9341015600</v>
      </c>
      <c r="H2576" t="s">
        <v>254</v>
      </c>
      <c r="I2576" s="5">
        <v>931.1</v>
      </c>
      <c r="J2576" s="1">
        <v>45077</v>
      </c>
      <c r="K2576" s="4">
        <v>763.2</v>
      </c>
      <c r="L2576" s="1">
        <v>45196</v>
      </c>
      <c r="M2576">
        <v>119</v>
      </c>
      <c r="N2576" s="4">
        <f t="shared" si="40"/>
        <v>90820.800000000003</v>
      </c>
    </row>
    <row r="2577" spans="1:14" hidden="1" x14ac:dyDescent="0.25">
      <c r="A2577" t="s">
        <v>14</v>
      </c>
      <c r="B2577" t="s">
        <v>22</v>
      </c>
      <c r="C2577" t="s">
        <v>172</v>
      </c>
      <c r="D2577">
        <v>8082461008</v>
      </c>
      <c r="E2577" s="1">
        <v>45106</v>
      </c>
      <c r="F2577" s="1">
        <v>45106</v>
      </c>
      <c r="G2577">
        <v>9940675252</v>
      </c>
      <c r="H2577">
        <v>23161697</v>
      </c>
      <c r="I2577" s="5">
        <v>928.32</v>
      </c>
      <c r="J2577" s="1">
        <v>45166</v>
      </c>
      <c r="K2577" s="4">
        <v>760.92</v>
      </c>
      <c r="L2577" s="1">
        <v>45134</v>
      </c>
      <c r="M2577">
        <v>-32</v>
      </c>
      <c r="N2577" s="4">
        <f t="shared" si="40"/>
        <v>-24349.439999999999</v>
      </c>
    </row>
    <row r="2578" spans="1:14" hidden="1" x14ac:dyDescent="0.25">
      <c r="A2578" t="s">
        <v>14</v>
      </c>
      <c r="B2578" t="s">
        <v>22</v>
      </c>
      <c r="C2578" t="s">
        <v>307</v>
      </c>
      <c r="D2578">
        <v>9412650153</v>
      </c>
      <c r="E2578" s="1">
        <v>45135</v>
      </c>
      <c r="F2578" s="1">
        <v>45135</v>
      </c>
      <c r="G2578">
        <v>10157492419</v>
      </c>
      <c r="H2578" t="s">
        <v>1622</v>
      </c>
      <c r="I2578" s="5">
        <v>927.2</v>
      </c>
      <c r="J2578" s="1">
        <v>45195</v>
      </c>
      <c r="K2578" s="4">
        <v>760</v>
      </c>
      <c r="L2578" s="1">
        <v>45196</v>
      </c>
      <c r="M2578">
        <v>1</v>
      </c>
      <c r="N2578" s="4">
        <f t="shared" si="40"/>
        <v>760</v>
      </c>
    </row>
    <row r="2579" spans="1:14" hidden="1" x14ac:dyDescent="0.25">
      <c r="A2579" t="s">
        <v>14</v>
      </c>
      <c r="B2579" t="s">
        <v>22</v>
      </c>
      <c r="C2579" t="s">
        <v>92</v>
      </c>
      <c r="D2579">
        <v>2006400960</v>
      </c>
      <c r="E2579" s="1">
        <v>44996</v>
      </c>
      <c r="F2579" s="1">
        <v>44996</v>
      </c>
      <c r="G2579">
        <v>9204732345</v>
      </c>
      <c r="H2579">
        <v>1610851</v>
      </c>
      <c r="I2579" s="5">
        <v>789.36</v>
      </c>
      <c r="J2579" s="1">
        <v>45056</v>
      </c>
      <c r="K2579" s="4">
        <v>759</v>
      </c>
      <c r="L2579" s="1">
        <v>45134</v>
      </c>
      <c r="M2579">
        <v>78</v>
      </c>
      <c r="N2579" s="4">
        <f t="shared" si="40"/>
        <v>59202</v>
      </c>
    </row>
    <row r="2580" spans="1:14" hidden="1" x14ac:dyDescent="0.25">
      <c r="A2580" t="s">
        <v>14</v>
      </c>
      <c r="B2580" t="s">
        <v>22</v>
      </c>
      <c r="C2580" t="s">
        <v>879</v>
      </c>
      <c r="D2580">
        <v>14457361005</v>
      </c>
      <c r="E2580" s="1">
        <v>45113</v>
      </c>
      <c r="F2580" s="1">
        <v>45113</v>
      </c>
      <c r="G2580">
        <v>10001263526</v>
      </c>
      <c r="H2580">
        <v>1054</v>
      </c>
      <c r="I2580" s="5">
        <v>924.96</v>
      </c>
      <c r="J2580" s="1">
        <v>45173</v>
      </c>
      <c r="K2580" s="4">
        <v>758.16</v>
      </c>
      <c r="L2580" s="1">
        <v>45134</v>
      </c>
      <c r="M2580">
        <v>-39</v>
      </c>
      <c r="N2580" s="4">
        <f t="shared" si="40"/>
        <v>-29568.239999999998</v>
      </c>
    </row>
    <row r="2581" spans="1:14" hidden="1" x14ac:dyDescent="0.25">
      <c r="A2581" t="s">
        <v>14</v>
      </c>
      <c r="B2581" t="s">
        <v>22</v>
      </c>
      <c r="C2581" t="s">
        <v>100</v>
      </c>
      <c r="D2581">
        <v>13110270157</v>
      </c>
      <c r="E2581" s="1">
        <v>45142</v>
      </c>
      <c r="F2581" s="1">
        <v>45142</v>
      </c>
      <c r="G2581">
        <v>10187944952</v>
      </c>
      <c r="H2581">
        <v>980297278</v>
      </c>
      <c r="I2581" s="5">
        <v>911.69</v>
      </c>
      <c r="J2581" s="1">
        <v>45202</v>
      </c>
      <c r="K2581" s="4">
        <v>755.44</v>
      </c>
      <c r="L2581" s="1">
        <v>45196</v>
      </c>
      <c r="M2581">
        <v>-6</v>
      </c>
      <c r="N2581" s="4">
        <f t="shared" si="40"/>
        <v>-4532.6400000000003</v>
      </c>
    </row>
    <row r="2582" spans="1:14" hidden="1" x14ac:dyDescent="0.25">
      <c r="A2582" t="s">
        <v>14</v>
      </c>
      <c r="B2582" t="s">
        <v>22</v>
      </c>
      <c r="C2582" t="s">
        <v>739</v>
      </c>
      <c r="D2582">
        <v>2368591208</v>
      </c>
      <c r="E2582" s="1">
        <v>45082</v>
      </c>
      <c r="F2582" s="1">
        <v>45082</v>
      </c>
      <c r="G2582">
        <v>9771629626</v>
      </c>
      <c r="H2582">
        <v>8100367721</v>
      </c>
      <c r="I2582" s="5">
        <v>920</v>
      </c>
      <c r="J2582" s="1">
        <v>45142</v>
      </c>
      <c r="K2582" s="4">
        <v>754.1</v>
      </c>
      <c r="L2582" s="1">
        <v>45163</v>
      </c>
      <c r="M2582">
        <v>21</v>
      </c>
      <c r="N2582" s="4">
        <f t="shared" si="40"/>
        <v>15836.1</v>
      </c>
    </row>
    <row r="2583" spans="1:14" x14ac:dyDescent="0.25">
      <c r="A2583" t="s">
        <v>14</v>
      </c>
      <c r="B2583" t="s">
        <v>22</v>
      </c>
      <c r="C2583" t="s">
        <v>895</v>
      </c>
      <c r="D2583">
        <v>10767630154</v>
      </c>
      <c r="E2583" s="1">
        <v>45085</v>
      </c>
      <c r="F2583" s="1">
        <v>45085</v>
      </c>
      <c r="G2583">
        <v>9805241532</v>
      </c>
      <c r="H2583">
        <v>220045561</v>
      </c>
      <c r="I2583" s="5">
        <v>917.44</v>
      </c>
      <c r="J2583" s="1">
        <v>45107</v>
      </c>
      <c r="K2583" s="4">
        <v>752</v>
      </c>
      <c r="L2583" s="1">
        <v>45121</v>
      </c>
      <c r="M2583">
        <v>14</v>
      </c>
      <c r="N2583" s="4">
        <f t="shared" si="40"/>
        <v>10528</v>
      </c>
    </row>
    <row r="2584" spans="1:14" x14ac:dyDescent="0.25">
      <c r="A2584" t="s">
        <v>14</v>
      </c>
      <c r="B2584" t="s">
        <v>22</v>
      </c>
      <c r="C2584" t="s">
        <v>895</v>
      </c>
      <c r="D2584">
        <v>10767630154</v>
      </c>
      <c r="E2584" s="1">
        <v>45108</v>
      </c>
      <c r="F2584" s="1">
        <v>45108</v>
      </c>
      <c r="G2584">
        <v>9958927965</v>
      </c>
      <c r="H2584">
        <v>220046176</v>
      </c>
      <c r="I2584" s="5">
        <v>917.44</v>
      </c>
      <c r="J2584" s="1">
        <v>45138</v>
      </c>
      <c r="K2584" s="4">
        <v>752</v>
      </c>
      <c r="L2584" s="1">
        <v>45133</v>
      </c>
      <c r="M2584">
        <v>-5</v>
      </c>
      <c r="N2584" s="4">
        <f t="shared" si="40"/>
        <v>-3760</v>
      </c>
    </row>
    <row r="2585" spans="1:14" x14ac:dyDescent="0.25">
      <c r="A2585" t="s">
        <v>14</v>
      </c>
      <c r="B2585" t="s">
        <v>22</v>
      </c>
      <c r="C2585" t="s">
        <v>895</v>
      </c>
      <c r="D2585">
        <v>10767630154</v>
      </c>
      <c r="E2585" s="1">
        <v>45112</v>
      </c>
      <c r="F2585" s="1">
        <v>45112</v>
      </c>
      <c r="G2585">
        <v>9985935788</v>
      </c>
      <c r="H2585">
        <v>220046267</v>
      </c>
      <c r="I2585" s="5">
        <v>917.44</v>
      </c>
      <c r="J2585" s="1">
        <v>45138</v>
      </c>
      <c r="K2585" s="4">
        <v>752</v>
      </c>
      <c r="L2585" s="1">
        <v>45142</v>
      </c>
      <c r="M2585">
        <v>4</v>
      </c>
      <c r="N2585" s="4">
        <f t="shared" si="40"/>
        <v>3008</v>
      </c>
    </row>
    <row r="2586" spans="1:14" hidden="1" x14ac:dyDescent="0.25">
      <c r="A2586" t="s">
        <v>14</v>
      </c>
      <c r="B2586" t="s">
        <v>22</v>
      </c>
      <c r="C2586" t="s">
        <v>67</v>
      </c>
      <c r="D2586">
        <v>9009860967</v>
      </c>
      <c r="E2586" s="1">
        <v>44957</v>
      </c>
      <c r="F2586" s="1">
        <v>44957</v>
      </c>
      <c r="G2586">
        <v>8932890582</v>
      </c>
      <c r="H2586" t="s">
        <v>70</v>
      </c>
      <c r="I2586" s="5">
        <v>780</v>
      </c>
      <c r="J2586" s="1">
        <v>45015</v>
      </c>
      <c r="K2586" s="4">
        <v>750</v>
      </c>
      <c r="L2586" s="1">
        <v>45146</v>
      </c>
      <c r="M2586">
        <v>131</v>
      </c>
      <c r="N2586" s="4">
        <f t="shared" si="40"/>
        <v>98250</v>
      </c>
    </row>
    <row r="2587" spans="1:14" hidden="1" x14ac:dyDescent="0.25">
      <c r="A2587" t="s">
        <v>14</v>
      </c>
      <c r="B2587" t="s">
        <v>22</v>
      </c>
      <c r="C2587" t="s">
        <v>67</v>
      </c>
      <c r="D2587">
        <v>9009860967</v>
      </c>
      <c r="E2587" s="1">
        <v>44992</v>
      </c>
      <c r="F2587" s="1">
        <v>44992</v>
      </c>
      <c r="G2587">
        <v>9173516608</v>
      </c>
      <c r="H2587" t="s">
        <v>113</v>
      </c>
      <c r="I2587" s="5">
        <v>780</v>
      </c>
      <c r="J2587" s="1">
        <v>45015</v>
      </c>
      <c r="K2587" s="4">
        <v>750</v>
      </c>
      <c r="L2587" s="1">
        <v>45146</v>
      </c>
      <c r="M2587">
        <v>131</v>
      </c>
      <c r="N2587" s="4">
        <f t="shared" si="40"/>
        <v>98250</v>
      </c>
    </row>
    <row r="2588" spans="1:14" hidden="1" x14ac:dyDescent="0.25">
      <c r="A2588" t="s">
        <v>14</v>
      </c>
      <c r="B2588" t="s">
        <v>22</v>
      </c>
      <c r="C2588" t="s">
        <v>325</v>
      </c>
      <c r="D2588">
        <v>1026251007</v>
      </c>
      <c r="E2588" s="1">
        <v>45051</v>
      </c>
      <c r="F2588" s="1">
        <v>45051</v>
      </c>
      <c r="G2588">
        <v>9571310726</v>
      </c>
      <c r="H2588" t="s">
        <v>607</v>
      </c>
      <c r="I2588" s="5">
        <v>915</v>
      </c>
      <c r="J2588" s="1">
        <v>45111</v>
      </c>
      <c r="K2588" s="4">
        <v>750</v>
      </c>
      <c r="L2588" s="1">
        <v>45163</v>
      </c>
      <c r="M2588">
        <v>52</v>
      </c>
      <c r="N2588" s="4">
        <f t="shared" si="40"/>
        <v>39000</v>
      </c>
    </row>
    <row r="2589" spans="1:14" hidden="1" x14ac:dyDescent="0.25">
      <c r="A2589" t="s">
        <v>14</v>
      </c>
      <c r="B2589" t="s">
        <v>22</v>
      </c>
      <c r="C2589" t="s">
        <v>101</v>
      </c>
      <c r="D2589">
        <v>7123400157</v>
      </c>
      <c r="E2589" s="1">
        <v>45075</v>
      </c>
      <c r="F2589" s="1">
        <v>45075</v>
      </c>
      <c r="G2589">
        <v>9733714715</v>
      </c>
      <c r="H2589">
        <v>23018137</v>
      </c>
      <c r="I2589" s="5">
        <v>780</v>
      </c>
      <c r="J2589" s="1">
        <v>45135</v>
      </c>
      <c r="K2589" s="4">
        <v>750</v>
      </c>
      <c r="L2589" s="1">
        <v>45163</v>
      </c>
      <c r="M2589">
        <v>28</v>
      </c>
      <c r="N2589" s="4">
        <f t="shared" si="40"/>
        <v>21000</v>
      </c>
    </row>
    <row r="2590" spans="1:14" hidden="1" x14ac:dyDescent="0.25">
      <c r="A2590" t="s">
        <v>14</v>
      </c>
      <c r="B2590" t="s">
        <v>22</v>
      </c>
      <c r="C2590" t="s">
        <v>66</v>
      </c>
      <c r="D2590">
        <v>803890151</v>
      </c>
      <c r="E2590" s="1">
        <v>45120</v>
      </c>
      <c r="F2590" s="1">
        <v>45120</v>
      </c>
      <c r="G2590">
        <v>10041074687</v>
      </c>
      <c r="H2590">
        <v>232045011</v>
      </c>
      <c r="I2590" s="5">
        <v>915</v>
      </c>
      <c r="J2590" s="1">
        <v>45180</v>
      </c>
      <c r="K2590" s="4">
        <v>750</v>
      </c>
      <c r="L2590" s="1">
        <v>45196</v>
      </c>
      <c r="M2590">
        <v>16</v>
      </c>
      <c r="N2590" s="4">
        <f t="shared" si="40"/>
        <v>12000</v>
      </c>
    </row>
    <row r="2591" spans="1:14" hidden="1" x14ac:dyDescent="0.25">
      <c r="A2591" t="s">
        <v>14</v>
      </c>
      <c r="B2591" t="s">
        <v>22</v>
      </c>
      <c r="C2591" t="s">
        <v>490</v>
      </c>
      <c r="D2591">
        <v>6912570964</v>
      </c>
      <c r="E2591" s="1">
        <v>45126</v>
      </c>
      <c r="F2591" s="1">
        <v>45126</v>
      </c>
      <c r="G2591">
        <v>10101143109</v>
      </c>
      <c r="H2591">
        <v>99017746</v>
      </c>
      <c r="I2591" s="5">
        <v>915</v>
      </c>
      <c r="J2591" s="1">
        <v>45186</v>
      </c>
      <c r="K2591" s="4">
        <v>750</v>
      </c>
      <c r="L2591" s="1">
        <v>45196</v>
      </c>
      <c r="M2591">
        <v>10</v>
      </c>
      <c r="N2591" s="4">
        <f t="shared" si="40"/>
        <v>7500</v>
      </c>
    </row>
    <row r="2592" spans="1:14" hidden="1" x14ac:dyDescent="0.25">
      <c r="A2592" t="s">
        <v>14</v>
      </c>
      <c r="B2592" t="s">
        <v>22</v>
      </c>
      <c r="C2592" t="s">
        <v>27</v>
      </c>
      <c r="D2592">
        <v>9238800156</v>
      </c>
      <c r="E2592" s="1">
        <v>45126</v>
      </c>
      <c r="F2592" s="1">
        <v>45126</v>
      </c>
      <c r="G2592">
        <v>10102442015</v>
      </c>
      <c r="H2592">
        <v>1209748917</v>
      </c>
      <c r="I2592" s="5">
        <v>787.5</v>
      </c>
      <c r="J2592" s="1">
        <v>45186</v>
      </c>
      <c r="K2592" s="4">
        <v>750</v>
      </c>
      <c r="L2592" s="1">
        <v>45196</v>
      </c>
      <c r="M2592">
        <v>10</v>
      </c>
      <c r="N2592" s="4">
        <f t="shared" si="40"/>
        <v>7500</v>
      </c>
    </row>
    <row r="2593" spans="1:14" hidden="1" x14ac:dyDescent="0.25">
      <c r="A2593" t="s">
        <v>14</v>
      </c>
      <c r="B2593" t="s">
        <v>22</v>
      </c>
      <c r="C2593" t="s">
        <v>1024</v>
      </c>
      <c r="D2593">
        <v>5051840584</v>
      </c>
      <c r="E2593" s="1">
        <v>45096</v>
      </c>
      <c r="F2593" s="1">
        <v>45096</v>
      </c>
      <c r="G2593">
        <v>9882533030</v>
      </c>
      <c r="H2593">
        <v>4464</v>
      </c>
      <c r="I2593" s="5">
        <v>1139.5</v>
      </c>
      <c r="J2593" s="1">
        <v>45138</v>
      </c>
      <c r="K2593" s="4">
        <v>749.1</v>
      </c>
      <c r="L2593" s="1">
        <v>45191</v>
      </c>
      <c r="M2593">
        <v>53</v>
      </c>
      <c r="N2593" s="4">
        <f t="shared" si="40"/>
        <v>39702.300000000003</v>
      </c>
    </row>
    <row r="2594" spans="1:14" hidden="1" x14ac:dyDescent="0.25">
      <c r="A2594" t="s">
        <v>14</v>
      </c>
      <c r="B2594" t="s">
        <v>22</v>
      </c>
      <c r="C2594" t="s">
        <v>893</v>
      </c>
      <c r="D2594">
        <v>12971531004</v>
      </c>
      <c r="E2594" s="1">
        <v>45178</v>
      </c>
      <c r="F2594" s="1">
        <v>45178</v>
      </c>
      <c r="G2594">
        <v>10412019683</v>
      </c>
      <c r="H2594" t="s">
        <v>1911</v>
      </c>
      <c r="I2594" s="5">
        <v>816.43</v>
      </c>
      <c r="J2594" s="1">
        <v>45238</v>
      </c>
      <c r="K2594" s="4">
        <v>748.1</v>
      </c>
      <c r="L2594" s="1">
        <v>45196</v>
      </c>
      <c r="M2594">
        <v>-42</v>
      </c>
      <c r="N2594" s="4">
        <f t="shared" si="40"/>
        <v>-31420.2</v>
      </c>
    </row>
    <row r="2595" spans="1:14" hidden="1" x14ac:dyDescent="0.25">
      <c r="A2595" t="s">
        <v>14</v>
      </c>
      <c r="B2595" t="s">
        <v>22</v>
      </c>
      <c r="C2595" t="s">
        <v>250</v>
      </c>
      <c r="D2595">
        <v>1282550555</v>
      </c>
      <c r="E2595" s="1">
        <v>45139</v>
      </c>
      <c r="F2595" s="1">
        <v>45139</v>
      </c>
      <c r="G2595">
        <v>10181140910</v>
      </c>
      <c r="H2595" t="s">
        <v>1689</v>
      </c>
      <c r="I2595" s="5">
        <v>910.79</v>
      </c>
      <c r="J2595" s="1">
        <v>45199</v>
      </c>
      <c r="K2595" s="4">
        <v>746.55</v>
      </c>
      <c r="L2595" s="1">
        <v>45196</v>
      </c>
      <c r="M2595">
        <v>-3</v>
      </c>
      <c r="N2595" s="4">
        <f t="shared" si="40"/>
        <v>-2239.6499999999996</v>
      </c>
    </row>
    <row r="2596" spans="1:14" hidden="1" x14ac:dyDescent="0.25">
      <c r="A2596" t="s">
        <v>14</v>
      </c>
      <c r="B2596" t="s">
        <v>22</v>
      </c>
      <c r="C2596" t="s">
        <v>793</v>
      </c>
      <c r="D2596">
        <v>10618220965</v>
      </c>
      <c r="E2596" s="1">
        <v>45077</v>
      </c>
      <c r="F2596" s="1">
        <v>45077</v>
      </c>
      <c r="G2596">
        <v>9745733090</v>
      </c>
      <c r="H2596" t="s">
        <v>794</v>
      </c>
      <c r="I2596" s="5">
        <v>819.19</v>
      </c>
      <c r="J2596" s="1">
        <v>45107</v>
      </c>
      <c r="K2596" s="4">
        <v>744.72</v>
      </c>
      <c r="L2596" s="1">
        <v>45147</v>
      </c>
      <c r="M2596">
        <v>40</v>
      </c>
      <c r="N2596" s="4">
        <f t="shared" si="40"/>
        <v>29788.800000000003</v>
      </c>
    </row>
    <row r="2597" spans="1:14" hidden="1" x14ac:dyDescent="0.25">
      <c r="A2597" t="s">
        <v>14</v>
      </c>
      <c r="B2597" t="s">
        <v>22</v>
      </c>
      <c r="C2597" t="s">
        <v>100</v>
      </c>
      <c r="D2597">
        <v>13110270157</v>
      </c>
      <c r="E2597" s="1">
        <v>44979</v>
      </c>
      <c r="F2597" s="1">
        <v>44979</v>
      </c>
      <c r="G2597">
        <v>9086889261</v>
      </c>
      <c r="H2597">
        <v>980289606</v>
      </c>
      <c r="I2597" s="5">
        <v>907.97</v>
      </c>
      <c r="J2597" s="1">
        <v>45137</v>
      </c>
      <c r="K2597" s="4">
        <v>744.24</v>
      </c>
      <c r="L2597" s="1">
        <v>45121</v>
      </c>
      <c r="M2597">
        <v>-16</v>
      </c>
      <c r="N2597" s="4">
        <f t="shared" si="40"/>
        <v>-11907.84</v>
      </c>
    </row>
    <row r="2598" spans="1:14" hidden="1" x14ac:dyDescent="0.25">
      <c r="A2598" t="s">
        <v>14</v>
      </c>
      <c r="B2598" t="s">
        <v>22</v>
      </c>
      <c r="C2598" t="s">
        <v>1441</v>
      </c>
      <c r="D2598">
        <v>2789580590</v>
      </c>
      <c r="E2598" s="1">
        <v>45134</v>
      </c>
      <c r="F2598" s="1">
        <v>45134</v>
      </c>
      <c r="G2598">
        <v>10146784175</v>
      </c>
      <c r="H2598">
        <v>2023211011</v>
      </c>
      <c r="I2598" s="5">
        <v>815.1</v>
      </c>
      <c r="J2598" s="1">
        <v>45194</v>
      </c>
      <c r="K2598" s="4">
        <v>741</v>
      </c>
      <c r="L2598" s="1">
        <v>45196</v>
      </c>
      <c r="M2598">
        <v>2</v>
      </c>
      <c r="N2598" s="4">
        <f t="shared" si="40"/>
        <v>1482</v>
      </c>
    </row>
    <row r="2599" spans="1:14" hidden="1" x14ac:dyDescent="0.25">
      <c r="A2599" t="s">
        <v>14</v>
      </c>
      <c r="B2599" t="s">
        <v>22</v>
      </c>
      <c r="C2599" t="s">
        <v>359</v>
      </c>
      <c r="D2599">
        <v>204260285</v>
      </c>
      <c r="E2599" s="1">
        <v>45024</v>
      </c>
      <c r="F2599" s="1">
        <v>45024</v>
      </c>
      <c r="G2599">
        <v>9396886989</v>
      </c>
      <c r="H2599">
        <v>200004694</v>
      </c>
      <c r="I2599" s="5">
        <v>814</v>
      </c>
      <c r="J2599" s="1">
        <v>45084</v>
      </c>
      <c r="K2599" s="4">
        <v>740</v>
      </c>
      <c r="L2599" s="1">
        <v>45196</v>
      </c>
      <c r="M2599">
        <v>112</v>
      </c>
      <c r="N2599" s="4">
        <f t="shared" si="40"/>
        <v>82880</v>
      </c>
    </row>
    <row r="2600" spans="1:14" hidden="1" x14ac:dyDescent="0.25">
      <c r="A2600" t="s">
        <v>14</v>
      </c>
      <c r="B2600" t="s">
        <v>22</v>
      </c>
      <c r="C2600" t="s">
        <v>492</v>
      </c>
      <c r="D2600">
        <v>9018810151</v>
      </c>
      <c r="E2600" s="1">
        <v>45068</v>
      </c>
      <c r="F2600" s="1">
        <v>45068</v>
      </c>
      <c r="G2600">
        <v>9696353202</v>
      </c>
      <c r="H2600" t="s">
        <v>696</v>
      </c>
      <c r="I2600" s="5">
        <v>902.45</v>
      </c>
      <c r="J2600" s="1">
        <v>45128</v>
      </c>
      <c r="K2600" s="4">
        <v>739.71</v>
      </c>
      <c r="L2600" s="1">
        <v>45134</v>
      </c>
      <c r="M2600">
        <v>6</v>
      </c>
      <c r="N2600" s="4">
        <f t="shared" si="40"/>
        <v>4438.26</v>
      </c>
    </row>
    <row r="2601" spans="1:14" hidden="1" x14ac:dyDescent="0.25">
      <c r="A2601" t="s">
        <v>14</v>
      </c>
      <c r="B2601" t="s">
        <v>22</v>
      </c>
      <c r="C2601" t="s">
        <v>307</v>
      </c>
      <c r="D2601">
        <v>9412650153</v>
      </c>
      <c r="E2601" s="1">
        <v>45044</v>
      </c>
      <c r="F2601" s="1">
        <v>45044</v>
      </c>
      <c r="G2601">
        <v>9519676053</v>
      </c>
      <c r="H2601" t="s">
        <v>551</v>
      </c>
      <c r="I2601" s="5">
        <v>901.82</v>
      </c>
      <c r="J2601" s="1">
        <v>45104</v>
      </c>
      <c r="K2601" s="4">
        <v>739.2</v>
      </c>
      <c r="L2601" s="1">
        <v>45134</v>
      </c>
      <c r="M2601">
        <v>30</v>
      </c>
      <c r="N2601" s="4">
        <f t="shared" si="40"/>
        <v>22176</v>
      </c>
    </row>
    <row r="2602" spans="1:14" hidden="1" x14ac:dyDescent="0.25">
      <c r="A2602" t="s">
        <v>14</v>
      </c>
      <c r="B2602" t="s">
        <v>22</v>
      </c>
      <c r="C2602" t="s">
        <v>216</v>
      </c>
      <c r="D2602">
        <v>2774840595</v>
      </c>
      <c r="E2602" s="1">
        <v>45160</v>
      </c>
      <c r="F2602" s="1">
        <v>45160</v>
      </c>
      <c r="G2602">
        <v>10305568289</v>
      </c>
      <c r="H2602">
        <v>9897199527</v>
      </c>
      <c r="I2602" s="5">
        <v>811.25</v>
      </c>
      <c r="J2602" s="1">
        <v>45220</v>
      </c>
      <c r="K2602" s="4">
        <v>737.5</v>
      </c>
      <c r="L2602" s="1">
        <v>45196</v>
      </c>
      <c r="M2602">
        <v>-24</v>
      </c>
      <c r="N2602" s="4">
        <f t="shared" si="40"/>
        <v>-17700</v>
      </c>
    </row>
    <row r="2603" spans="1:14" hidden="1" x14ac:dyDescent="0.25">
      <c r="A2603" t="s">
        <v>14</v>
      </c>
      <c r="B2603" t="s">
        <v>22</v>
      </c>
      <c r="C2603" t="s">
        <v>1164</v>
      </c>
      <c r="D2603">
        <v>8611781009</v>
      </c>
      <c r="E2603" s="1">
        <v>45104</v>
      </c>
      <c r="F2603" s="1">
        <v>45104</v>
      </c>
      <c r="G2603">
        <v>9929497272</v>
      </c>
      <c r="H2603">
        <v>265</v>
      </c>
      <c r="I2603" s="5">
        <v>896.7</v>
      </c>
      <c r="J2603" s="1">
        <v>45164</v>
      </c>
      <c r="K2603" s="4">
        <v>735</v>
      </c>
      <c r="L2603" s="1">
        <v>45134</v>
      </c>
      <c r="M2603">
        <v>-30</v>
      </c>
      <c r="N2603" s="4">
        <f t="shared" si="40"/>
        <v>-22050</v>
      </c>
    </row>
    <row r="2604" spans="1:14" hidden="1" x14ac:dyDescent="0.25">
      <c r="A2604" t="s">
        <v>14</v>
      </c>
      <c r="B2604" t="s">
        <v>22</v>
      </c>
      <c r="C2604" t="s">
        <v>36</v>
      </c>
      <c r="D2604">
        <v>8126390155</v>
      </c>
      <c r="E2604" s="1">
        <v>45131</v>
      </c>
      <c r="F2604" s="1">
        <v>45131</v>
      </c>
      <c r="G2604">
        <v>10118335087</v>
      </c>
      <c r="H2604" t="s">
        <v>1547</v>
      </c>
      <c r="I2604" s="5">
        <v>894.76</v>
      </c>
      <c r="J2604" s="1">
        <v>45138</v>
      </c>
      <c r="K2604" s="4">
        <v>733.41</v>
      </c>
      <c r="L2604" s="1">
        <v>45182</v>
      </c>
      <c r="M2604">
        <v>44</v>
      </c>
      <c r="N2604" s="4">
        <f t="shared" si="40"/>
        <v>32270.039999999997</v>
      </c>
    </row>
    <row r="2605" spans="1:14" hidden="1" x14ac:dyDescent="0.25">
      <c r="A2605" t="s">
        <v>14</v>
      </c>
      <c r="B2605" t="s">
        <v>22</v>
      </c>
      <c r="C2605" t="s">
        <v>632</v>
      </c>
      <c r="D2605">
        <v>6522300968</v>
      </c>
      <c r="E2605" s="1">
        <v>45080</v>
      </c>
      <c r="F2605" s="1">
        <v>45080</v>
      </c>
      <c r="G2605">
        <v>9765104162</v>
      </c>
      <c r="H2605">
        <v>7000194035</v>
      </c>
      <c r="I2605" s="5">
        <v>806.3</v>
      </c>
      <c r="J2605" s="1">
        <v>45140</v>
      </c>
      <c r="K2605" s="4">
        <v>733</v>
      </c>
      <c r="L2605" s="1">
        <v>45134</v>
      </c>
      <c r="M2605">
        <v>-6</v>
      </c>
      <c r="N2605" s="4">
        <f t="shared" si="40"/>
        <v>-4398</v>
      </c>
    </row>
    <row r="2606" spans="1:14" hidden="1" x14ac:dyDescent="0.25">
      <c r="A2606" t="s">
        <v>14</v>
      </c>
      <c r="B2606" t="s">
        <v>22</v>
      </c>
      <c r="C2606" t="s">
        <v>825</v>
      </c>
      <c r="D2606">
        <v>1511090126</v>
      </c>
      <c r="E2606" s="1">
        <v>45114</v>
      </c>
      <c r="F2606" s="1">
        <v>45114</v>
      </c>
      <c r="G2606">
        <v>9993862964</v>
      </c>
      <c r="H2606" t="s">
        <v>1344</v>
      </c>
      <c r="I2606" s="5">
        <v>893.66</v>
      </c>
      <c r="J2606" s="1">
        <v>45138</v>
      </c>
      <c r="K2606" s="4">
        <v>732.51</v>
      </c>
      <c r="L2606" s="1">
        <v>45142</v>
      </c>
      <c r="M2606">
        <v>4</v>
      </c>
      <c r="N2606" s="4">
        <f t="shared" si="40"/>
        <v>2930.04</v>
      </c>
    </row>
    <row r="2607" spans="1:14" hidden="1" x14ac:dyDescent="0.25">
      <c r="A2607" t="s">
        <v>14</v>
      </c>
      <c r="B2607" t="s">
        <v>22</v>
      </c>
      <c r="C2607" t="s">
        <v>1202</v>
      </c>
      <c r="D2607">
        <v>759430267</v>
      </c>
      <c r="E2607" s="1">
        <v>45114</v>
      </c>
      <c r="F2607" s="1">
        <v>45114</v>
      </c>
      <c r="G2607">
        <v>9992717350</v>
      </c>
      <c r="H2607">
        <v>2346412</v>
      </c>
      <c r="I2607" s="5">
        <v>893.04</v>
      </c>
      <c r="J2607" s="1">
        <v>45174</v>
      </c>
      <c r="K2607" s="4">
        <v>732</v>
      </c>
      <c r="L2607" s="1">
        <v>45196</v>
      </c>
      <c r="M2607">
        <v>22</v>
      </c>
      <c r="N2607" s="4">
        <f t="shared" si="40"/>
        <v>16104</v>
      </c>
    </row>
    <row r="2608" spans="1:14" hidden="1" x14ac:dyDescent="0.25">
      <c r="A2608" t="s">
        <v>14</v>
      </c>
      <c r="B2608" t="s">
        <v>22</v>
      </c>
      <c r="C2608" t="s">
        <v>129</v>
      </c>
      <c r="D2608">
        <v>13342400150</v>
      </c>
      <c r="E2608" s="1">
        <v>45054</v>
      </c>
      <c r="F2608" s="1">
        <v>45054</v>
      </c>
      <c r="G2608">
        <v>9592936737</v>
      </c>
      <c r="H2608" t="s">
        <v>627</v>
      </c>
      <c r="I2608" s="5">
        <v>804.1</v>
      </c>
      <c r="J2608" s="1">
        <v>45114</v>
      </c>
      <c r="K2608" s="4">
        <v>731</v>
      </c>
      <c r="L2608" s="1">
        <v>45196</v>
      </c>
      <c r="M2608">
        <v>82</v>
      </c>
      <c r="N2608" s="4">
        <f t="shared" si="40"/>
        <v>59942</v>
      </c>
    </row>
    <row r="2609" spans="1:14" hidden="1" x14ac:dyDescent="0.25">
      <c r="A2609" t="s">
        <v>14</v>
      </c>
      <c r="B2609" t="s">
        <v>22</v>
      </c>
      <c r="C2609" t="s">
        <v>728</v>
      </c>
      <c r="D2609">
        <v>9147251004</v>
      </c>
      <c r="E2609" s="1">
        <v>45140</v>
      </c>
      <c r="F2609" s="1">
        <v>45140</v>
      </c>
      <c r="G2609">
        <v>10179590764</v>
      </c>
      <c r="H2609">
        <v>4599</v>
      </c>
      <c r="I2609" s="5">
        <v>887.42</v>
      </c>
      <c r="J2609" s="1">
        <v>45169</v>
      </c>
      <c r="K2609" s="4">
        <v>730.28</v>
      </c>
      <c r="L2609" s="1">
        <v>45196</v>
      </c>
      <c r="M2609">
        <v>27</v>
      </c>
      <c r="N2609" s="4">
        <f t="shared" si="40"/>
        <v>19717.559999999998</v>
      </c>
    </row>
    <row r="2610" spans="1:14" hidden="1" x14ac:dyDescent="0.25">
      <c r="A2610" t="s">
        <v>14</v>
      </c>
      <c r="B2610" t="s">
        <v>22</v>
      </c>
      <c r="C2610" t="s">
        <v>728</v>
      </c>
      <c r="D2610">
        <v>9147251004</v>
      </c>
      <c r="E2610" s="1">
        <v>45071</v>
      </c>
      <c r="F2610" s="1">
        <v>45071</v>
      </c>
      <c r="G2610">
        <v>9714087042</v>
      </c>
      <c r="H2610">
        <v>2803</v>
      </c>
      <c r="I2610" s="5">
        <v>887.41</v>
      </c>
      <c r="J2610" s="1">
        <v>45107</v>
      </c>
      <c r="K2610" s="4">
        <v>730.27</v>
      </c>
      <c r="L2610" s="1">
        <v>45128</v>
      </c>
      <c r="M2610">
        <v>21</v>
      </c>
      <c r="N2610" s="4">
        <f t="shared" si="40"/>
        <v>15335.67</v>
      </c>
    </row>
    <row r="2611" spans="1:14" hidden="1" x14ac:dyDescent="0.25">
      <c r="A2611" t="s">
        <v>14</v>
      </c>
      <c r="B2611" t="s">
        <v>22</v>
      </c>
      <c r="C2611" t="s">
        <v>103</v>
      </c>
      <c r="D2611">
        <v>12792100153</v>
      </c>
      <c r="E2611" s="1">
        <v>45130</v>
      </c>
      <c r="F2611" s="1">
        <v>45130</v>
      </c>
      <c r="G2611">
        <v>10112783958</v>
      </c>
      <c r="H2611">
        <v>23040606</v>
      </c>
      <c r="I2611" s="5">
        <v>890.04</v>
      </c>
      <c r="J2611" s="1">
        <v>45169</v>
      </c>
      <c r="K2611" s="4">
        <v>729.54</v>
      </c>
      <c r="L2611" s="1">
        <v>45184</v>
      </c>
      <c r="M2611">
        <v>15</v>
      </c>
      <c r="N2611" s="4">
        <f t="shared" si="40"/>
        <v>10943.099999999999</v>
      </c>
    </row>
    <row r="2612" spans="1:14" hidden="1" x14ac:dyDescent="0.25">
      <c r="A2612" t="s">
        <v>14</v>
      </c>
      <c r="B2612" t="s">
        <v>22</v>
      </c>
      <c r="C2612" t="s">
        <v>341</v>
      </c>
      <c r="D2612">
        <v>11654150157</v>
      </c>
      <c r="E2612" s="1">
        <v>45120</v>
      </c>
      <c r="F2612" s="1">
        <v>45120</v>
      </c>
      <c r="G2612">
        <v>10053497210</v>
      </c>
      <c r="H2612">
        <v>3300110147</v>
      </c>
      <c r="I2612" s="5">
        <v>801.05</v>
      </c>
      <c r="J2612" s="1">
        <v>45180</v>
      </c>
      <c r="K2612" s="4">
        <v>728.23</v>
      </c>
      <c r="L2612" s="1">
        <v>45196</v>
      </c>
      <c r="M2612">
        <v>16</v>
      </c>
      <c r="N2612" s="4">
        <f t="shared" si="40"/>
        <v>11651.68</v>
      </c>
    </row>
    <row r="2613" spans="1:14" hidden="1" x14ac:dyDescent="0.25">
      <c r="A2613" t="s">
        <v>14</v>
      </c>
      <c r="B2613" t="s">
        <v>22</v>
      </c>
      <c r="C2613" t="s">
        <v>492</v>
      </c>
      <c r="D2613">
        <v>9018810151</v>
      </c>
      <c r="E2613" s="1">
        <v>45094</v>
      </c>
      <c r="F2613" s="1">
        <v>45094</v>
      </c>
      <c r="G2613">
        <v>9873915038</v>
      </c>
      <c r="H2613" t="s">
        <v>1013</v>
      </c>
      <c r="I2613" s="5">
        <v>885.9</v>
      </c>
      <c r="J2613" s="1">
        <v>45154</v>
      </c>
      <c r="K2613" s="4">
        <v>726.15</v>
      </c>
      <c r="L2613" s="1">
        <v>45134</v>
      </c>
      <c r="M2613">
        <v>-20</v>
      </c>
      <c r="N2613" s="4">
        <f t="shared" si="40"/>
        <v>-14523</v>
      </c>
    </row>
    <row r="2614" spans="1:14" hidden="1" x14ac:dyDescent="0.25">
      <c r="A2614" t="s">
        <v>14</v>
      </c>
      <c r="B2614" t="s">
        <v>22</v>
      </c>
      <c r="C2614" t="s">
        <v>263</v>
      </c>
      <c r="D2614">
        <v>6754140157</v>
      </c>
      <c r="E2614" s="1">
        <v>45070</v>
      </c>
      <c r="F2614" s="1">
        <v>45070</v>
      </c>
      <c r="G2614">
        <v>9706179539</v>
      </c>
      <c r="H2614" t="s">
        <v>720</v>
      </c>
      <c r="I2614" s="5">
        <v>884.5</v>
      </c>
      <c r="J2614" s="1">
        <v>45130</v>
      </c>
      <c r="K2614" s="4">
        <v>725</v>
      </c>
      <c r="L2614" s="1">
        <v>45163</v>
      </c>
      <c r="M2614">
        <v>33</v>
      </c>
      <c r="N2614" s="4">
        <f t="shared" si="40"/>
        <v>23925</v>
      </c>
    </row>
    <row r="2615" spans="1:14" hidden="1" x14ac:dyDescent="0.25">
      <c r="A2615" t="s">
        <v>14</v>
      </c>
      <c r="B2615" t="s">
        <v>22</v>
      </c>
      <c r="C2615" t="s">
        <v>216</v>
      </c>
      <c r="D2615">
        <v>2774840595</v>
      </c>
      <c r="E2615" s="1">
        <v>45095</v>
      </c>
      <c r="F2615" s="1">
        <v>45095</v>
      </c>
      <c r="G2615">
        <v>9868072752</v>
      </c>
      <c r="H2615">
        <v>9897181330</v>
      </c>
      <c r="I2615" s="5">
        <v>795.3</v>
      </c>
      <c r="J2615" s="1">
        <v>45155</v>
      </c>
      <c r="K2615" s="4">
        <v>723</v>
      </c>
      <c r="L2615" s="1">
        <v>45134</v>
      </c>
      <c r="M2615">
        <v>-21</v>
      </c>
      <c r="N2615" s="4">
        <f t="shared" si="40"/>
        <v>-15183</v>
      </c>
    </row>
    <row r="2616" spans="1:14" hidden="1" x14ac:dyDescent="0.25">
      <c r="A2616" t="s">
        <v>14</v>
      </c>
      <c r="B2616" t="s">
        <v>22</v>
      </c>
      <c r="C2616" t="s">
        <v>216</v>
      </c>
      <c r="D2616">
        <v>2774840595</v>
      </c>
      <c r="E2616" s="1">
        <v>45115</v>
      </c>
      <c r="F2616" s="1">
        <v>45115</v>
      </c>
      <c r="G2616">
        <v>10016073510</v>
      </c>
      <c r="H2616">
        <v>9897187921</v>
      </c>
      <c r="I2616" s="5">
        <v>795.3</v>
      </c>
      <c r="J2616" s="1">
        <v>45175</v>
      </c>
      <c r="K2616" s="4">
        <v>723</v>
      </c>
      <c r="L2616" s="1">
        <v>45196</v>
      </c>
      <c r="M2616">
        <v>21</v>
      </c>
      <c r="N2616" s="4">
        <f t="shared" si="40"/>
        <v>15183</v>
      </c>
    </row>
    <row r="2617" spans="1:14" hidden="1" x14ac:dyDescent="0.25">
      <c r="A2617" t="s">
        <v>14</v>
      </c>
      <c r="B2617" t="s">
        <v>22</v>
      </c>
      <c r="C2617" t="s">
        <v>690</v>
      </c>
      <c r="D2617">
        <v>3663160962</v>
      </c>
      <c r="E2617" s="1">
        <v>45099</v>
      </c>
      <c r="F2617" s="1">
        <v>45099</v>
      </c>
      <c r="G2617">
        <v>9907556495</v>
      </c>
      <c r="H2617">
        <v>2311624</v>
      </c>
      <c r="I2617" s="5">
        <v>2772.22</v>
      </c>
      <c r="J2617" s="1">
        <v>45159</v>
      </c>
      <c r="K2617" s="4">
        <v>720.2</v>
      </c>
      <c r="L2617" s="1">
        <v>45134</v>
      </c>
      <c r="M2617">
        <v>-25</v>
      </c>
      <c r="N2617" s="4">
        <f t="shared" si="40"/>
        <v>-18005</v>
      </c>
    </row>
    <row r="2618" spans="1:14" hidden="1" x14ac:dyDescent="0.25">
      <c r="A2618" t="s">
        <v>14</v>
      </c>
      <c r="B2618" t="s">
        <v>22</v>
      </c>
      <c r="C2618" t="s">
        <v>385</v>
      </c>
      <c r="D2618">
        <v>4685201008</v>
      </c>
      <c r="E2618" s="1">
        <v>45051</v>
      </c>
      <c r="F2618" s="1">
        <v>45051</v>
      </c>
      <c r="G2618">
        <v>9566418079</v>
      </c>
      <c r="H2618">
        <v>557</v>
      </c>
      <c r="I2618" s="5">
        <v>878.4</v>
      </c>
      <c r="J2618" s="1">
        <v>45111</v>
      </c>
      <c r="K2618" s="4">
        <v>720</v>
      </c>
      <c r="L2618" s="1">
        <v>45135</v>
      </c>
      <c r="M2618">
        <v>24</v>
      </c>
      <c r="N2618" s="4">
        <f t="shared" si="40"/>
        <v>17280</v>
      </c>
    </row>
    <row r="2619" spans="1:14" hidden="1" x14ac:dyDescent="0.25">
      <c r="A2619" t="s">
        <v>14</v>
      </c>
      <c r="B2619" t="s">
        <v>22</v>
      </c>
      <c r="C2619" t="s">
        <v>246</v>
      </c>
      <c r="D2619">
        <v>12400990151</v>
      </c>
      <c r="E2619" s="1">
        <v>45086</v>
      </c>
      <c r="F2619" s="1">
        <v>45086</v>
      </c>
      <c r="G2619">
        <v>9795753659</v>
      </c>
      <c r="H2619">
        <v>202351752</v>
      </c>
      <c r="I2619" s="5">
        <v>878.4</v>
      </c>
      <c r="J2619" s="1">
        <v>45146</v>
      </c>
      <c r="K2619" s="4">
        <v>720</v>
      </c>
      <c r="L2619" s="1">
        <v>45163</v>
      </c>
      <c r="M2619">
        <v>17</v>
      </c>
      <c r="N2619" s="4">
        <f t="shared" si="40"/>
        <v>12240</v>
      </c>
    </row>
    <row r="2620" spans="1:14" hidden="1" x14ac:dyDescent="0.25">
      <c r="A2620" t="s">
        <v>14</v>
      </c>
      <c r="B2620" t="s">
        <v>22</v>
      </c>
      <c r="C2620" t="s">
        <v>385</v>
      </c>
      <c r="D2620">
        <v>4685201008</v>
      </c>
      <c r="E2620" s="1">
        <v>45103</v>
      </c>
      <c r="F2620" s="1">
        <v>45103</v>
      </c>
      <c r="G2620">
        <v>9923702672</v>
      </c>
      <c r="H2620">
        <v>889</v>
      </c>
      <c r="I2620" s="5">
        <v>878.4</v>
      </c>
      <c r="J2620" s="1">
        <v>45163</v>
      </c>
      <c r="K2620" s="4">
        <v>720</v>
      </c>
      <c r="L2620" s="1">
        <v>45196</v>
      </c>
      <c r="M2620">
        <v>33</v>
      </c>
      <c r="N2620" s="4">
        <f t="shared" si="40"/>
        <v>23760</v>
      </c>
    </row>
    <row r="2621" spans="1:14" hidden="1" x14ac:dyDescent="0.25">
      <c r="A2621" t="s">
        <v>14</v>
      </c>
      <c r="B2621" t="s">
        <v>22</v>
      </c>
      <c r="C2621" t="s">
        <v>349</v>
      </c>
      <c r="D2621">
        <v>674840152</v>
      </c>
      <c r="E2621" s="1">
        <v>45108</v>
      </c>
      <c r="F2621" s="1">
        <v>45108</v>
      </c>
      <c r="G2621">
        <v>9965619619</v>
      </c>
      <c r="H2621">
        <v>5302580713</v>
      </c>
      <c r="I2621" s="5">
        <v>878.4</v>
      </c>
      <c r="J2621" s="1">
        <v>45168</v>
      </c>
      <c r="K2621" s="4">
        <v>720</v>
      </c>
      <c r="L2621" s="1">
        <v>45196</v>
      </c>
      <c r="M2621">
        <v>28</v>
      </c>
      <c r="N2621" s="4">
        <f t="shared" si="40"/>
        <v>20160</v>
      </c>
    </row>
    <row r="2622" spans="1:14" hidden="1" x14ac:dyDescent="0.25">
      <c r="A2622" t="s">
        <v>14</v>
      </c>
      <c r="B2622" t="s">
        <v>22</v>
      </c>
      <c r="C2622" t="s">
        <v>349</v>
      </c>
      <c r="D2622">
        <v>674840152</v>
      </c>
      <c r="E2622" s="1">
        <v>45130</v>
      </c>
      <c r="F2622" s="1">
        <v>45130</v>
      </c>
      <c r="G2622">
        <v>10113230593</v>
      </c>
      <c r="H2622">
        <v>5302588238</v>
      </c>
      <c r="I2622" s="5">
        <v>878.4</v>
      </c>
      <c r="J2622" s="1">
        <v>45190</v>
      </c>
      <c r="K2622" s="4">
        <v>720</v>
      </c>
      <c r="L2622" s="1">
        <v>45196</v>
      </c>
      <c r="M2622">
        <v>6</v>
      </c>
      <c r="N2622" s="4">
        <f t="shared" si="40"/>
        <v>4320</v>
      </c>
    </row>
    <row r="2623" spans="1:14" hidden="1" x14ac:dyDescent="0.25">
      <c r="A2623" t="s">
        <v>14</v>
      </c>
      <c r="B2623" t="s">
        <v>22</v>
      </c>
      <c r="C2623" t="s">
        <v>349</v>
      </c>
      <c r="D2623">
        <v>674840152</v>
      </c>
      <c r="E2623" s="1">
        <v>45141</v>
      </c>
      <c r="F2623" s="1">
        <v>45141</v>
      </c>
      <c r="G2623">
        <v>10201619528</v>
      </c>
      <c r="H2623">
        <v>5302592817</v>
      </c>
      <c r="I2623" s="5">
        <v>878.4</v>
      </c>
      <c r="J2623" s="1">
        <v>45201</v>
      </c>
      <c r="K2623" s="4">
        <v>720</v>
      </c>
      <c r="L2623" s="1">
        <v>45196</v>
      </c>
      <c r="M2623">
        <v>-5</v>
      </c>
      <c r="N2623" s="4">
        <f t="shared" si="40"/>
        <v>-3600</v>
      </c>
    </row>
    <row r="2624" spans="1:14" hidden="1" x14ac:dyDescent="0.25">
      <c r="A2624" t="s">
        <v>14</v>
      </c>
      <c r="B2624" t="s">
        <v>22</v>
      </c>
      <c r="C2624" t="s">
        <v>180</v>
      </c>
      <c r="D2624">
        <v>11206730159</v>
      </c>
      <c r="E2624" s="1">
        <v>45162</v>
      </c>
      <c r="F2624" s="1">
        <v>45162</v>
      </c>
      <c r="G2624">
        <v>10321373092</v>
      </c>
      <c r="H2624">
        <v>7172286977</v>
      </c>
      <c r="I2624" s="5">
        <v>878.4</v>
      </c>
      <c r="J2624" s="1">
        <v>45222</v>
      </c>
      <c r="K2624" s="4">
        <v>720</v>
      </c>
      <c r="L2624" s="1">
        <v>45196</v>
      </c>
      <c r="M2624">
        <v>-26</v>
      </c>
      <c r="N2624" s="4">
        <f t="shared" si="40"/>
        <v>-18720</v>
      </c>
    </row>
    <row r="2625" spans="1:14" hidden="1" x14ac:dyDescent="0.25">
      <c r="A2625" t="s">
        <v>14</v>
      </c>
      <c r="B2625" t="s">
        <v>22</v>
      </c>
      <c r="C2625" t="s">
        <v>209</v>
      </c>
      <c r="D2625">
        <v>2707070963</v>
      </c>
      <c r="E2625" s="1">
        <v>45055</v>
      </c>
      <c r="F2625" s="1">
        <v>45055</v>
      </c>
      <c r="G2625">
        <v>9597680777</v>
      </c>
      <c r="H2625">
        <v>8723139601</v>
      </c>
      <c r="I2625" s="5">
        <v>17575.560000000001</v>
      </c>
      <c r="J2625" s="1">
        <v>45115</v>
      </c>
      <c r="K2625" s="4">
        <v>719.97</v>
      </c>
      <c r="L2625" s="1">
        <v>45134</v>
      </c>
      <c r="M2625">
        <v>19</v>
      </c>
      <c r="N2625" s="4">
        <f t="shared" si="40"/>
        <v>13679.43</v>
      </c>
    </row>
    <row r="2626" spans="1:14" hidden="1" x14ac:dyDescent="0.25">
      <c r="A2626" t="s">
        <v>14</v>
      </c>
      <c r="B2626" t="s">
        <v>22</v>
      </c>
      <c r="C2626" t="s">
        <v>728</v>
      </c>
      <c r="D2626">
        <v>9147251004</v>
      </c>
      <c r="E2626" s="1">
        <v>45072</v>
      </c>
      <c r="F2626" s="1">
        <v>45072</v>
      </c>
      <c r="G2626">
        <v>9719834681</v>
      </c>
      <c r="H2626">
        <v>2843</v>
      </c>
      <c r="I2626" s="5">
        <v>866.28</v>
      </c>
      <c r="J2626" s="1">
        <v>45107</v>
      </c>
      <c r="K2626" s="4">
        <v>712.95</v>
      </c>
      <c r="L2626" s="1">
        <v>45128</v>
      </c>
      <c r="M2626">
        <v>21</v>
      </c>
      <c r="N2626" s="4">
        <f t="shared" ref="N2626:N2689" si="41">+K2626*M2626</f>
        <v>14971.95</v>
      </c>
    </row>
    <row r="2627" spans="1:14" hidden="1" x14ac:dyDescent="0.25">
      <c r="A2627" t="s">
        <v>14</v>
      </c>
      <c r="B2627" t="s">
        <v>22</v>
      </c>
      <c r="C2627" t="s">
        <v>36</v>
      </c>
      <c r="D2627">
        <v>8126390155</v>
      </c>
      <c r="E2627" s="1">
        <v>45108</v>
      </c>
      <c r="F2627" s="1">
        <v>45108</v>
      </c>
      <c r="G2627">
        <v>9959829458</v>
      </c>
      <c r="H2627" t="s">
        <v>1240</v>
      </c>
      <c r="I2627" s="5">
        <v>866.59</v>
      </c>
      <c r="J2627" s="1">
        <v>45138</v>
      </c>
      <c r="K2627" s="4">
        <v>710.32</v>
      </c>
      <c r="L2627" s="1">
        <v>45133</v>
      </c>
      <c r="M2627">
        <v>-5</v>
      </c>
      <c r="N2627" s="4">
        <f t="shared" si="41"/>
        <v>-3551.6000000000004</v>
      </c>
    </row>
    <row r="2628" spans="1:14" hidden="1" x14ac:dyDescent="0.25">
      <c r="A2628" t="s">
        <v>14</v>
      </c>
      <c r="B2628" t="s">
        <v>22</v>
      </c>
      <c r="C2628" t="s">
        <v>497</v>
      </c>
      <c r="D2628">
        <v>1835220482</v>
      </c>
      <c r="E2628" s="1">
        <v>45139</v>
      </c>
      <c r="F2628" s="1">
        <v>45139</v>
      </c>
      <c r="G2628">
        <v>10171894539</v>
      </c>
      <c r="H2628" t="s">
        <v>1652</v>
      </c>
      <c r="I2628" s="5">
        <v>866.2</v>
      </c>
      <c r="J2628" s="1">
        <v>45199</v>
      </c>
      <c r="K2628" s="4">
        <v>710</v>
      </c>
      <c r="L2628" s="1">
        <v>45196</v>
      </c>
      <c r="M2628">
        <v>-3</v>
      </c>
      <c r="N2628" s="4">
        <f t="shared" si="41"/>
        <v>-2130</v>
      </c>
    </row>
    <row r="2629" spans="1:14" hidden="1" x14ac:dyDescent="0.25">
      <c r="A2629" t="s">
        <v>14</v>
      </c>
      <c r="B2629" t="s">
        <v>22</v>
      </c>
      <c r="C2629" t="s">
        <v>129</v>
      </c>
      <c r="D2629">
        <v>13342400150</v>
      </c>
      <c r="E2629" s="1">
        <v>45064</v>
      </c>
      <c r="F2629" s="1">
        <v>45064</v>
      </c>
      <c r="G2629">
        <v>9667186097</v>
      </c>
      <c r="H2629" t="s">
        <v>672</v>
      </c>
      <c r="I2629" s="5">
        <v>779.9</v>
      </c>
      <c r="J2629" s="1">
        <v>45125</v>
      </c>
      <c r="K2629" s="4">
        <v>709</v>
      </c>
      <c r="L2629" s="1">
        <v>45134</v>
      </c>
      <c r="M2629">
        <v>9</v>
      </c>
      <c r="N2629" s="4">
        <f t="shared" si="41"/>
        <v>6381</v>
      </c>
    </row>
    <row r="2630" spans="1:14" hidden="1" x14ac:dyDescent="0.25">
      <c r="A2630" t="s">
        <v>14</v>
      </c>
      <c r="B2630" t="s">
        <v>22</v>
      </c>
      <c r="C2630" t="s">
        <v>129</v>
      </c>
      <c r="D2630">
        <v>13342400150</v>
      </c>
      <c r="E2630" s="1">
        <v>45083</v>
      </c>
      <c r="F2630" s="1">
        <v>45083</v>
      </c>
      <c r="G2630">
        <v>9778042081</v>
      </c>
      <c r="H2630" t="s">
        <v>853</v>
      </c>
      <c r="I2630" s="5">
        <v>779.9</v>
      </c>
      <c r="J2630" s="1">
        <v>45143</v>
      </c>
      <c r="K2630" s="4">
        <v>709</v>
      </c>
      <c r="L2630" s="1">
        <v>45196</v>
      </c>
      <c r="M2630">
        <v>53</v>
      </c>
      <c r="N2630" s="4">
        <f t="shared" si="41"/>
        <v>37577</v>
      </c>
    </row>
    <row r="2631" spans="1:14" hidden="1" x14ac:dyDescent="0.25">
      <c r="A2631" t="s">
        <v>14</v>
      </c>
      <c r="B2631" t="s">
        <v>22</v>
      </c>
      <c r="C2631" t="s">
        <v>129</v>
      </c>
      <c r="D2631">
        <v>13342400150</v>
      </c>
      <c r="E2631" s="1">
        <v>45174</v>
      </c>
      <c r="F2631" s="1">
        <v>45174</v>
      </c>
      <c r="G2631">
        <v>10378877043</v>
      </c>
      <c r="H2631" t="s">
        <v>1898</v>
      </c>
      <c r="I2631" s="5">
        <v>779.9</v>
      </c>
      <c r="J2631" s="1">
        <v>45234</v>
      </c>
      <c r="K2631" s="4">
        <v>709</v>
      </c>
      <c r="L2631" s="1">
        <v>45196</v>
      </c>
      <c r="M2631">
        <v>-38</v>
      </c>
      <c r="N2631" s="4">
        <f t="shared" si="41"/>
        <v>-26942</v>
      </c>
    </row>
    <row r="2632" spans="1:14" hidden="1" x14ac:dyDescent="0.25">
      <c r="A2632" t="s">
        <v>14</v>
      </c>
      <c r="B2632" t="s">
        <v>22</v>
      </c>
      <c r="C2632" t="s">
        <v>100</v>
      </c>
      <c r="D2632">
        <v>13110270157</v>
      </c>
      <c r="E2632" s="1">
        <v>45017</v>
      </c>
      <c r="F2632" s="1">
        <v>45017</v>
      </c>
      <c r="G2632">
        <v>9340346258</v>
      </c>
      <c r="H2632">
        <v>980291722</v>
      </c>
      <c r="I2632" s="5">
        <v>741.67</v>
      </c>
      <c r="J2632" s="1">
        <v>45077</v>
      </c>
      <c r="K2632" s="4">
        <v>706.35</v>
      </c>
      <c r="L2632" s="1">
        <v>45134</v>
      </c>
      <c r="M2632">
        <v>57</v>
      </c>
      <c r="N2632" s="4">
        <f t="shared" si="41"/>
        <v>40261.950000000004</v>
      </c>
    </row>
    <row r="2633" spans="1:14" hidden="1" x14ac:dyDescent="0.25">
      <c r="A2633" t="s">
        <v>14</v>
      </c>
      <c r="B2633" t="s">
        <v>22</v>
      </c>
      <c r="C2633" t="s">
        <v>100</v>
      </c>
      <c r="D2633">
        <v>13110270157</v>
      </c>
      <c r="E2633" s="1">
        <v>45105</v>
      </c>
      <c r="F2633" s="1">
        <v>45105</v>
      </c>
      <c r="G2633">
        <v>9936598881</v>
      </c>
      <c r="H2633">
        <v>980295680</v>
      </c>
      <c r="I2633" s="5">
        <v>741.67</v>
      </c>
      <c r="J2633" s="1">
        <v>45165</v>
      </c>
      <c r="K2633" s="4">
        <v>706.35</v>
      </c>
      <c r="L2633" s="1">
        <v>45163</v>
      </c>
      <c r="M2633">
        <v>-2</v>
      </c>
      <c r="N2633" s="4">
        <f t="shared" si="41"/>
        <v>-1412.7</v>
      </c>
    </row>
    <row r="2634" spans="1:14" hidden="1" x14ac:dyDescent="0.25">
      <c r="A2634" t="s">
        <v>14</v>
      </c>
      <c r="B2634" t="s">
        <v>22</v>
      </c>
      <c r="C2634" t="s">
        <v>92</v>
      </c>
      <c r="D2634">
        <v>2006400960</v>
      </c>
      <c r="E2634" s="1">
        <v>45090</v>
      </c>
      <c r="F2634" s="1">
        <v>45090</v>
      </c>
      <c r="G2634">
        <v>9833472072</v>
      </c>
      <c r="H2634">
        <v>1628488</v>
      </c>
      <c r="I2634" s="5">
        <v>734.45</v>
      </c>
      <c r="J2634" s="1">
        <v>45107</v>
      </c>
      <c r="K2634" s="4">
        <v>706.2</v>
      </c>
      <c r="L2634" s="1">
        <v>45184</v>
      </c>
      <c r="M2634">
        <v>77</v>
      </c>
      <c r="N2634" s="4">
        <f t="shared" si="41"/>
        <v>54377.4</v>
      </c>
    </row>
    <row r="2635" spans="1:14" hidden="1" x14ac:dyDescent="0.25">
      <c r="A2635" t="s">
        <v>14</v>
      </c>
      <c r="B2635" t="s">
        <v>22</v>
      </c>
      <c r="C2635" t="s">
        <v>27</v>
      </c>
      <c r="D2635">
        <v>9238800156</v>
      </c>
      <c r="E2635" s="1">
        <v>45009</v>
      </c>
      <c r="F2635" s="1">
        <v>45009</v>
      </c>
      <c r="G2635">
        <v>9302270390</v>
      </c>
      <c r="H2635">
        <v>1209598100</v>
      </c>
      <c r="I2635" s="5">
        <v>860.83</v>
      </c>
      <c r="J2635" s="1">
        <v>45069</v>
      </c>
      <c r="K2635" s="4">
        <v>705.6</v>
      </c>
      <c r="L2635" s="1">
        <v>45196</v>
      </c>
      <c r="M2635">
        <v>127</v>
      </c>
      <c r="N2635" s="4">
        <f t="shared" si="41"/>
        <v>89611.199999999997</v>
      </c>
    </row>
    <row r="2636" spans="1:14" hidden="1" x14ac:dyDescent="0.25">
      <c r="A2636" t="s">
        <v>14</v>
      </c>
      <c r="B2636" t="s">
        <v>22</v>
      </c>
      <c r="C2636" t="s">
        <v>50</v>
      </c>
      <c r="D2636">
        <v>4974910962</v>
      </c>
      <c r="E2636" s="1">
        <v>45085</v>
      </c>
      <c r="F2636" s="1">
        <v>45085</v>
      </c>
      <c r="G2636">
        <v>9792590763</v>
      </c>
      <c r="H2636">
        <v>7209</v>
      </c>
      <c r="I2636" s="5">
        <v>776.16</v>
      </c>
      <c r="J2636" s="1">
        <v>45138</v>
      </c>
      <c r="K2636" s="4">
        <v>705.6</v>
      </c>
      <c r="L2636" s="1">
        <v>45139</v>
      </c>
      <c r="M2636">
        <v>1</v>
      </c>
      <c r="N2636" s="4">
        <f t="shared" si="41"/>
        <v>705.6</v>
      </c>
    </row>
    <row r="2637" spans="1:14" hidden="1" x14ac:dyDescent="0.25">
      <c r="A2637" t="s">
        <v>14</v>
      </c>
      <c r="B2637" t="s">
        <v>22</v>
      </c>
      <c r="C2637" t="s">
        <v>103</v>
      </c>
      <c r="D2637">
        <v>12792100153</v>
      </c>
      <c r="E2637" s="1">
        <v>45097</v>
      </c>
      <c r="F2637" s="1">
        <v>45097</v>
      </c>
      <c r="G2637">
        <v>9889574808</v>
      </c>
      <c r="H2637">
        <v>23031742</v>
      </c>
      <c r="I2637" s="5">
        <v>860.32</v>
      </c>
      <c r="J2637" s="1">
        <v>45138</v>
      </c>
      <c r="K2637" s="4">
        <v>705.18</v>
      </c>
      <c r="L2637" s="1">
        <v>45133</v>
      </c>
      <c r="M2637">
        <v>-5</v>
      </c>
      <c r="N2637" s="4">
        <f t="shared" si="41"/>
        <v>-3525.8999999999996</v>
      </c>
    </row>
    <row r="2638" spans="1:14" hidden="1" x14ac:dyDescent="0.25">
      <c r="A2638" t="s">
        <v>14</v>
      </c>
      <c r="B2638" t="s">
        <v>22</v>
      </c>
      <c r="C2638" t="s">
        <v>129</v>
      </c>
      <c r="D2638">
        <v>13342400150</v>
      </c>
      <c r="E2638" s="1">
        <v>45063</v>
      </c>
      <c r="F2638" s="1">
        <v>45063</v>
      </c>
      <c r="G2638">
        <v>9666840610</v>
      </c>
      <c r="H2638" t="s">
        <v>663</v>
      </c>
      <c r="I2638" s="5">
        <v>772.75</v>
      </c>
      <c r="J2638" s="1">
        <v>45123</v>
      </c>
      <c r="K2638" s="4">
        <v>702.5</v>
      </c>
      <c r="L2638" s="1">
        <v>45134</v>
      </c>
      <c r="M2638">
        <v>11</v>
      </c>
      <c r="N2638" s="4">
        <f t="shared" si="41"/>
        <v>7727.5</v>
      </c>
    </row>
    <row r="2639" spans="1:14" hidden="1" x14ac:dyDescent="0.25">
      <c r="A2639" t="s">
        <v>14</v>
      </c>
      <c r="B2639" t="s">
        <v>22</v>
      </c>
      <c r="C2639" t="s">
        <v>987</v>
      </c>
      <c r="D2639">
        <v>4337640280</v>
      </c>
      <c r="E2639" s="1">
        <v>45129</v>
      </c>
      <c r="F2639" s="1">
        <v>45129</v>
      </c>
      <c r="G2639">
        <v>10116008539</v>
      </c>
      <c r="H2639" t="s">
        <v>1542</v>
      </c>
      <c r="I2639" s="5">
        <v>856.35</v>
      </c>
      <c r="J2639" s="1">
        <v>45189</v>
      </c>
      <c r="K2639" s="4">
        <v>701.93</v>
      </c>
      <c r="L2639" s="1">
        <v>45163</v>
      </c>
      <c r="M2639">
        <v>-26</v>
      </c>
      <c r="N2639" s="4">
        <f t="shared" si="41"/>
        <v>-18250.18</v>
      </c>
    </row>
    <row r="2640" spans="1:14" hidden="1" x14ac:dyDescent="0.25">
      <c r="A2640" t="s">
        <v>14</v>
      </c>
      <c r="B2640" t="s">
        <v>22</v>
      </c>
      <c r="C2640" t="s">
        <v>129</v>
      </c>
      <c r="D2640">
        <v>13342400150</v>
      </c>
      <c r="E2640" s="1">
        <v>45019</v>
      </c>
      <c r="F2640" s="1">
        <v>45019</v>
      </c>
      <c r="G2640">
        <v>9358855619</v>
      </c>
      <c r="H2640" t="s">
        <v>280</v>
      </c>
      <c r="I2640" s="5">
        <v>770</v>
      </c>
      <c r="J2640" s="1">
        <v>45079</v>
      </c>
      <c r="K2640" s="4">
        <v>700</v>
      </c>
      <c r="L2640" s="1">
        <v>45196</v>
      </c>
      <c r="M2640">
        <v>117</v>
      </c>
      <c r="N2640" s="4">
        <f t="shared" si="41"/>
        <v>81900</v>
      </c>
    </row>
    <row r="2641" spans="1:14" hidden="1" x14ac:dyDescent="0.25">
      <c r="A2641" t="s">
        <v>14</v>
      </c>
      <c r="B2641" t="s">
        <v>22</v>
      </c>
      <c r="C2641" t="s">
        <v>342</v>
      </c>
      <c r="D2641">
        <v>4029180371</v>
      </c>
      <c r="E2641" s="1">
        <v>45078</v>
      </c>
      <c r="F2641" s="1">
        <v>45078</v>
      </c>
      <c r="G2641">
        <v>9754714440</v>
      </c>
      <c r="H2641" t="s">
        <v>812</v>
      </c>
      <c r="I2641" s="5">
        <v>854</v>
      </c>
      <c r="J2641" s="1">
        <v>45138</v>
      </c>
      <c r="K2641" s="4">
        <v>700</v>
      </c>
      <c r="L2641" s="1">
        <v>45134</v>
      </c>
      <c r="M2641">
        <v>-4</v>
      </c>
      <c r="N2641" s="4">
        <f t="shared" si="41"/>
        <v>-2800</v>
      </c>
    </row>
    <row r="2642" spans="1:14" hidden="1" x14ac:dyDescent="0.25">
      <c r="A2642" t="s">
        <v>14</v>
      </c>
      <c r="B2642" t="s">
        <v>22</v>
      </c>
      <c r="C2642" t="s">
        <v>342</v>
      </c>
      <c r="D2642">
        <v>4029180371</v>
      </c>
      <c r="E2642" s="1">
        <v>45079</v>
      </c>
      <c r="F2642" s="1">
        <v>45079</v>
      </c>
      <c r="G2642">
        <v>9754714450</v>
      </c>
      <c r="H2642" t="s">
        <v>813</v>
      </c>
      <c r="I2642" s="5">
        <v>854</v>
      </c>
      <c r="J2642" s="1">
        <v>45139</v>
      </c>
      <c r="K2642" s="4">
        <v>700</v>
      </c>
      <c r="L2642" s="1">
        <v>45134</v>
      </c>
      <c r="M2642">
        <v>-5</v>
      </c>
      <c r="N2642" s="4">
        <f t="shared" si="41"/>
        <v>-3500</v>
      </c>
    </row>
    <row r="2643" spans="1:14" hidden="1" x14ac:dyDescent="0.25">
      <c r="A2643" t="s">
        <v>14</v>
      </c>
      <c r="B2643" t="s">
        <v>22</v>
      </c>
      <c r="C2643" t="s">
        <v>333</v>
      </c>
      <c r="D2643">
        <v>322800376</v>
      </c>
      <c r="E2643" s="1">
        <v>45086</v>
      </c>
      <c r="F2643" s="1">
        <v>45086</v>
      </c>
      <c r="G2643">
        <v>9801144499</v>
      </c>
      <c r="H2643">
        <v>8014486</v>
      </c>
      <c r="I2643" s="5">
        <v>854</v>
      </c>
      <c r="J2643" s="1">
        <v>45146</v>
      </c>
      <c r="K2643" s="4">
        <v>700</v>
      </c>
      <c r="L2643" s="1">
        <v>45134</v>
      </c>
      <c r="M2643">
        <v>-12</v>
      </c>
      <c r="N2643" s="4">
        <f t="shared" si="41"/>
        <v>-8400</v>
      </c>
    </row>
    <row r="2644" spans="1:14" hidden="1" x14ac:dyDescent="0.25">
      <c r="A2644" t="s">
        <v>14</v>
      </c>
      <c r="B2644" t="s">
        <v>22</v>
      </c>
      <c r="C2644" t="s">
        <v>246</v>
      </c>
      <c r="D2644">
        <v>12400990151</v>
      </c>
      <c r="E2644" s="1">
        <v>45161</v>
      </c>
      <c r="F2644" s="1">
        <v>45161</v>
      </c>
      <c r="G2644">
        <v>10314154200</v>
      </c>
      <c r="H2644">
        <v>202352572</v>
      </c>
      <c r="I2644" s="5">
        <v>854</v>
      </c>
      <c r="J2644" s="1">
        <v>45221</v>
      </c>
      <c r="K2644" s="4">
        <v>700</v>
      </c>
      <c r="L2644" s="1">
        <v>45196</v>
      </c>
      <c r="M2644">
        <v>-25</v>
      </c>
      <c r="N2644" s="4">
        <f t="shared" si="41"/>
        <v>-17500</v>
      </c>
    </row>
    <row r="2645" spans="1:14" hidden="1" x14ac:dyDescent="0.25">
      <c r="A2645" t="s">
        <v>14</v>
      </c>
      <c r="B2645" t="s">
        <v>22</v>
      </c>
      <c r="C2645" t="s">
        <v>686</v>
      </c>
      <c r="D2645">
        <v>10128980157</v>
      </c>
      <c r="E2645" s="1">
        <v>45122</v>
      </c>
      <c r="F2645" s="1">
        <v>45122</v>
      </c>
      <c r="G2645">
        <v>10069703900</v>
      </c>
      <c r="H2645" t="s">
        <v>1463</v>
      </c>
      <c r="I2645" s="5">
        <v>767.47</v>
      </c>
      <c r="J2645" s="1">
        <v>45182</v>
      </c>
      <c r="K2645" s="4">
        <v>697.7</v>
      </c>
      <c r="L2645" s="1">
        <v>45196</v>
      </c>
      <c r="M2645">
        <v>14</v>
      </c>
      <c r="N2645" s="4">
        <f t="shared" si="41"/>
        <v>9767.8000000000011</v>
      </c>
    </row>
    <row r="2646" spans="1:14" hidden="1" x14ac:dyDescent="0.25">
      <c r="A2646" t="s">
        <v>14</v>
      </c>
      <c r="B2646" t="s">
        <v>22</v>
      </c>
      <c r="C2646" t="s">
        <v>92</v>
      </c>
      <c r="D2646">
        <v>2006400960</v>
      </c>
      <c r="E2646" s="1">
        <v>45122</v>
      </c>
      <c r="F2646" s="1">
        <v>45122</v>
      </c>
      <c r="G2646">
        <v>10050167346</v>
      </c>
      <c r="H2646">
        <v>1634325</v>
      </c>
      <c r="I2646" s="5">
        <v>725.3</v>
      </c>
      <c r="J2646" s="1">
        <v>45138</v>
      </c>
      <c r="K2646" s="4">
        <v>697.4</v>
      </c>
      <c r="L2646" s="1">
        <v>45184</v>
      </c>
      <c r="M2646">
        <v>46</v>
      </c>
      <c r="N2646" s="4">
        <f t="shared" si="41"/>
        <v>32080.399999999998</v>
      </c>
    </row>
    <row r="2647" spans="1:14" hidden="1" x14ac:dyDescent="0.25">
      <c r="A2647" t="s">
        <v>14</v>
      </c>
      <c r="B2647" t="s">
        <v>22</v>
      </c>
      <c r="C2647" t="s">
        <v>402</v>
      </c>
      <c r="D2647">
        <v>2483840423</v>
      </c>
      <c r="E2647" s="1">
        <v>45057</v>
      </c>
      <c r="F2647" s="1">
        <v>45057</v>
      </c>
      <c r="G2647">
        <v>9613531916</v>
      </c>
      <c r="H2647" t="s">
        <v>642</v>
      </c>
      <c r="I2647" s="5">
        <v>850.3</v>
      </c>
      <c r="J2647" s="1">
        <v>45117</v>
      </c>
      <c r="K2647" s="4">
        <v>696.97</v>
      </c>
      <c r="L2647" s="1">
        <v>45135</v>
      </c>
      <c r="M2647">
        <v>18</v>
      </c>
      <c r="N2647" s="4">
        <f t="shared" si="41"/>
        <v>12545.460000000001</v>
      </c>
    </row>
    <row r="2648" spans="1:14" hidden="1" x14ac:dyDescent="0.25">
      <c r="A2648" t="s">
        <v>14</v>
      </c>
      <c r="B2648" t="s">
        <v>22</v>
      </c>
      <c r="C2648" t="s">
        <v>879</v>
      </c>
      <c r="D2648">
        <v>14457361005</v>
      </c>
      <c r="E2648" s="1">
        <v>45086</v>
      </c>
      <c r="F2648" s="1">
        <v>45086</v>
      </c>
      <c r="G2648">
        <v>9801079053</v>
      </c>
      <c r="H2648">
        <v>902</v>
      </c>
      <c r="I2648" s="5">
        <v>847.88</v>
      </c>
      <c r="J2648" s="1">
        <v>45146</v>
      </c>
      <c r="K2648" s="4">
        <v>694.98</v>
      </c>
      <c r="L2648" s="1">
        <v>45134</v>
      </c>
      <c r="M2648">
        <v>-12</v>
      </c>
      <c r="N2648" s="4">
        <f t="shared" si="41"/>
        <v>-8339.76</v>
      </c>
    </row>
    <row r="2649" spans="1:14" hidden="1" x14ac:dyDescent="0.25">
      <c r="A2649" t="s">
        <v>14</v>
      </c>
      <c r="B2649" t="s">
        <v>22</v>
      </c>
      <c r="C2649" t="s">
        <v>879</v>
      </c>
      <c r="D2649">
        <v>14457361005</v>
      </c>
      <c r="E2649" s="1">
        <v>45175</v>
      </c>
      <c r="F2649" s="1">
        <v>45175</v>
      </c>
      <c r="G2649">
        <v>10389118722</v>
      </c>
      <c r="H2649">
        <v>1398</v>
      </c>
      <c r="I2649" s="5">
        <v>847.88</v>
      </c>
      <c r="J2649" s="1">
        <v>45235</v>
      </c>
      <c r="K2649" s="4">
        <v>694.98</v>
      </c>
      <c r="L2649" s="1">
        <v>45196</v>
      </c>
      <c r="M2649">
        <v>-39</v>
      </c>
      <c r="N2649" s="4">
        <f t="shared" si="41"/>
        <v>-27104.22</v>
      </c>
    </row>
    <row r="2650" spans="1:14" hidden="1" x14ac:dyDescent="0.25">
      <c r="A2650" t="s">
        <v>14</v>
      </c>
      <c r="B2650" t="s">
        <v>22</v>
      </c>
      <c r="C2650" t="s">
        <v>66</v>
      </c>
      <c r="D2650">
        <v>803890151</v>
      </c>
      <c r="E2650" s="1">
        <v>45096</v>
      </c>
      <c r="F2650" s="1">
        <v>45096</v>
      </c>
      <c r="G2650">
        <v>9881122792</v>
      </c>
      <c r="H2650">
        <v>232039099</v>
      </c>
      <c r="I2650" s="5">
        <v>846.19</v>
      </c>
      <c r="J2650" s="1">
        <v>45156</v>
      </c>
      <c r="K2650" s="4">
        <v>693.6</v>
      </c>
      <c r="L2650" s="1">
        <v>45163</v>
      </c>
      <c r="M2650">
        <v>7</v>
      </c>
      <c r="N2650" s="4">
        <f t="shared" si="41"/>
        <v>4855.2</v>
      </c>
    </row>
    <row r="2651" spans="1:14" hidden="1" x14ac:dyDescent="0.25">
      <c r="A2651" t="s">
        <v>14</v>
      </c>
      <c r="B2651" t="s">
        <v>22</v>
      </c>
      <c r="C2651" t="s">
        <v>603</v>
      </c>
      <c r="D2651">
        <v>8397890586</v>
      </c>
      <c r="E2651" s="1">
        <v>45052</v>
      </c>
      <c r="F2651" s="1">
        <v>45052</v>
      </c>
      <c r="G2651">
        <v>9567804197</v>
      </c>
      <c r="H2651" t="s">
        <v>605</v>
      </c>
      <c r="I2651" s="5">
        <v>845.84</v>
      </c>
      <c r="J2651" s="1">
        <v>45112</v>
      </c>
      <c r="K2651" s="4">
        <v>693.31</v>
      </c>
      <c r="L2651" s="1">
        <v>45134</v>
      </c>
      <c r="M2651">
        <v>22</v>
      </c>
      <c r="N2651" s="4">
        <f t="shared" si="41"/>
        <v>15252.82</v>
      </c>
    </row>
    <row r="2652" spans="1:14" hidden="1" x14ac:dyDescent="0.25">
      <c r="A2652" t="s">
        <v>14</v>
      </c>
      <c r="B2652" t="s">
        <v>22</v>
      </c>
      <c r="C2652" t="s">
        <v>659</v>
      </c>
      <c r="D2652">
        <v>6506661005</v>
      </c>
      <c r="E2652" s="1">
        <v>45064</v>
      </c>
      <c r="F2652" s="1">
        <v>45064</v>
      </c>
      <c r="G2652">
        <v>9664856739</v>
      </c>
      <c r="H2652">
        <v>212</v>
      </c>
      <c r="I2652" s="5">
        <v>843.26</v>
      </c>
      <c r="J2652" s="1">
        <v>45124</v>
      </c>
      <c r="K2652" s="4">
        <v>691.2</v>
      </c>
      <c r="L2652" s="1">
        <v>45134</v>
      </c>
      <c r="M2652">
        <v>10</v>
      </c>
      <c r="N2652" s="4">
        <f t="shared" si="41"/>
        <v>6912</v>
      </c>
    </row>
    <row r="2653" spans="1:14" hidden="1" x14ac:dyDescent="0.25">
      <c r="A2653" t="s">
        <v>14</v>
      </c>
      <c r="B2653" t="s">
        <v>22</v>
      </c>
      <c r="C2653" t="s">
        <v>659</v>
      </c>
      <c r="D2653">
        <v>6506661005</v>
      </c>
      <c r="E2653" s="1">
        <v>45141</v>
      </c>
      <c r="F2653" s="1">
        <v>45141</v>
      </c>
      <c r="G2653">
        <v>10202126019</v>
      </c>
      <c r="H2653">
        <v>328</v>
      </c>
      <c r="I2653" s="5">
        <v>843.26</v>
      </c>
      <c r="J2653" s="1">
        <v>45201</v>
      </c>
      <c r="K2653" s="4">
        <v>691.2</v>
      </c>
      <c r="L2653" s="1">
        <v>45196</v>
      </c>
      <c r="M2653">
        <v>-5</v>
      </c>
      <c r="N2653" s="4">
        <f t="shared" si="41"/>
        <v>-3456</v>
      </c>
    </row>
    <row r="2654" spans="1:14" hidden="1" x14ac:dyDescent="0.25">
      <c r="A2654" t="s">
        <v>14</v>
      </c>
      <c r="B2654" t="s">
        <v>22</v>
      </c>
      <c r="C2654" t="s">
        <v>349</v>
      </c>
      <c r="D2654">
        <v>674840152</v>
      </c>
      <c r="E2654" s="1">
        <v>45038</v>
      </c>
      <c r="F2654" s="1">
        <v>45038</v>
      </c>
      <c r="G2654">
        <v>9499106071</v>
      </c>
      <c r="H2654">
        <v>5302558244</v>
      </c>
      <c r="I2654" s="5">
        <v>759</v>
      </c>
      <c r="J2654" s="1">
        <v>45098</v>
      </c>
      <c r="K2654" s="4">
        <v>690</v>
      </c>
      <c r="L2654" s="1">
        <v>45134</v>
      </c>
      <c r="M2654">
        <v>36</v>
      </c>
      <c r="N2654" s="4">
        <f t="shared" si="41"/>
        <v>24840</v>
      </c>
    </row>
    <row r="2655" spans="1:14" hidden="1" x14ac:dyDescent="0.25">
      <c r="A2655" t="s">
        <v>14</v>
      </c>
      <c r="B2655" t="s">
        <v>22</v>
      </c>
      <c r="C2655" t="s">
        <v>275</v>
      </c>
      <c r="D2655">
        <v>10191080158</v>
      </c>
      <c r="E2655" s="1">
        <v>45087</v>
      </c>
      <c r="F2655" s="1">
        <v>45087</v>
      </c>
      <c r="G2655">
        <v>9808547983</v>
      </c>
      <c r="H2655" t="s">
        <v>897</v>
      </c>
      <c r="I2655" s="5">
        <v>717.6</v>
      </c>
      <c r="J2655" s="1">
        <v>45147</v>
      </c>
      <c r="K2655" s="4">
        <v>690</v>
      </c>
      <c r="L2655" s="1">
        <v>45196</v>
      </c>
      <c r="M2655">
        <v>49</v>
      </c>
      <c r="N2655" s="4">
        <f t="shared" si="41"/>
        <v>33810</v>
      </c>
    </row>
    <row r="2656" spans="1:14" hidden="1" x14ac:dyDescent="0.25">
      <c r="A2656" t="s">
        <v>14</v>
      </c>
      <c r="B2656" t="s">
        <v>22</v>
      </c>
      <c r="C2656" t="s">
        <v>583</v>
      </c>
      <c r="D2656">
        <v>12657941006</v>
      </c>
      <c r="E2656" s="1">
        <v>45145</v>
      </c>
      <c r="F2656" s="1">
        <v>45145</v>
      </c>
      <c r="G2656">
        <v>10220405897</v>
      </c>
      <c r="H2656">
        <v>8704</v>
      </c>
      <c r="I2656" s="5">
        <v>835.15</v>
      </c>
      <c r="J2656" s="1">
        <v>45199</v>
      </c>
      <c r="K2656" s="4">
        <v>684.55</v>
      </c>
      <c r="L2656" s="1">
        <v>45184</v>
      </c>
      <c r="M2656">
        <v>-15</v>
      </c>
      <c r="N2656" s="4">
        <f t="shared" si="41"/>
        <v>-10268.25</v>
      </c>
    </row>
    <row r="2657" spans="1:14" hidden="1" x14ac:dyDescent="0.25">
      <c r="A2657" t="s">
        <v>14</v>
      </c>
      <c r="B2657" t="s">
        <v>22</v>
      </c>
      <c r="C2657" t="s">
        <v>225</v>
      </c>
      <c r="D2657">
        <v>11815361008</v>
      </c>
      <c r="E2657" s="1">
        <v>45140</v>
      </c>
      <c r="F2657" s="1">
        <v>45140</v>
      </c>
      <c r="G2657">
        <v>10186647510</v>
      </c>
      <c r="H2657" t="s">
        <v>1704</v>
      </c>
      <c r="I2657" s="5">
        <v>752.46</v>
      </c>
      <c r="J2657" s="1">
        <v>45200</v>
      </c>
      <c r="K2657" s="4">
        <v>684.05</v>
      </c>
      <c r="L2657" s="1">
        <v>45196</v>
      </c>
      <c r="M2657">
        <v>-4</v>
      </c>
      <c r="N2657" s="4">
        <f t="shared" si="41"/>
        <v>-2736.2</v>
      </c>
    </row>
    <row r="2658" spans="1:14" hidden="1" x14ac:dyDescent="0.25">
      <c r="A2658" t="s">
        <v>14</v>
      </c>
      <c r="B2658" t="s">
        <v>22</v>
      </c>
      <c r="C2658" t="s">
        <v>1006</v>
      </c>
      <c r="D2658">
        <v>4303410726</v>
      </c>
      <c r="E2658" s="1">
        <v>45176</v>
      </c>
      <c r="F2658" s="1">
        <v>45176</v>
      </c>
      <c r="G2658">
        <v>10398694376</v>
      </c>
      <c r="H2658">
        <v>6253</v>
      </c>
      <c r="I2658" s="5">
        <v>829.6</v>
      </c>
      <c r="J2658" s="1">
        <v>45236</v>
      </c>
      <c r="K2658" s="4">
        <v>680</v>
      </c>
      <c r="L2658" s="1">
        <v>45196</v>
      </c>
      <c r="M2658">
        <v>-40</v>
      </c>
      <c r="N2658" s="4">
        <f t="shared" si="41"/>
        <v>-27200</v>
      </c>
    </row>
    <row r="2659" spans="1:14" hidden="1" x14ac:dyDescent="0.25">
      <c r="A2659" t="s">
        <v>14</v>
      </c>
      <c r="B2659" t="s">
        <v>22</v>
      </c>
      <c r="C2659" t="s">
        <v>728</v>
      </c>
      <c r="D2659">
        <v>9147251004</v>
      </c>
      <c r="E2659" s="1">
        <v>45143</v>
      </c>
      <c r="F2659" s="1">
        <v>45143</v>
      </c>
      <c r="G2659">
        <v>10194788759</v>
      </c>
      <c r="H2659">
        <v>4656</v>
      </c>
      <c r="I2659" s="5">
        <v>823.99</v>
      </c>
      <c r="J2659" s="1">
        <v>45199</v>
      </c>
      <c r="K2659" s="4">
        <v>678.29</v>
      </c>
      <c r="L2659" s="1">
        <v>45196</v>
      </c>
      <c r="M2659">
        <v>-3</v>
      </c>
      <c r="N2659" s="4">
        <f t="shared" si="41"/>
        <v>-2034.87</v>
      </c>
    </row>
    <row r="2660" spans="1:14" hidden="1" x14ac:dyDescent="0.25">
      <c r="A2660" t="s">
        <v>14</v>
      </c>
      <c r="B2660" t="s">
        <v>22</v>
      </c>
      <c r="C2660" t="s">
        <v>124</v>
      </c>
      <c r="D2660">
        <v>3748120155</v>
      </c>
      <c r="E2660" s="1">
        <v>44998</v>
      </c>
      <c r="F2660" s="1">
        <v>44998</v>
      </c>
      <c r="G2660">
        <v>9227607039</v>
      </c>
      <c r="H2660">
        <v>32304345</v>
      </c>
      <c r="I2660" s="5">
        <v>827.16</v>
      </c>
      <c r="J2660" s="1">
        <v>45058</v>
      </c>
      <c r="K2660" s="4">
        <v>678</v>
      </c>
      <c r="L2660" s="1">
        <v>45163</v>
      </c>
      <c r="M2660">
        <v>105</v>
      </c>
      <c r="N2660" s="4">
        <f t="shared" si="41"/>
        <v>71190</v>
      </c>
    </row>
    <row r="2661" spans="1:14" hidden="1" x14ac:dyDescent="0.25">
      <c r="A2661" t="s">
        <v>14</v>
      </c>
      <c r="B2661" t="s">
        <v>22</v>
      </c>
      <c r="C2661" t="s">
        <v>989</v>
      </c>
      <c r="D2661">
        <v>3670780158</v>
      </c>
      <c r="E2661" s="1">
        <v>45135</v>
      </c>
      <c r="F2661" s="1">
        <v>45135</v>
      </c>
      <c r="G2661">
        <v>10155874635</v>
      </c>
      <c r="H2661">
        <v>2320103048</v>
      </c>
      <c r="I2661" s="5">
        <v>740.85</v>
      </c>
      <c r="J2661" s="1">
        <v>45195</v>
      </c>
      <c r="K2661" s="4">
        <v>673.5</v>
      </c>
      <c r="L2661" s="1">
        <v>45196</v>
      </c>
      <c r="M2661">
        <v>1</v>
      </c>
      <c r="N2661" s="4">
        <f t="shared" si="41"/>
        <v>673.5</v>
      </c>
    </row>
    <row r="2662" spans="1:14" hidden="1" x14ac:dyDescent="0.25">
      <c r="A2662" t="s">
        <v>14</v>
      </c>
      <c r="B2662" t="s">
        <v>22</v>
      </c>
      <c r="C2662" t="s">
        <v>129</v>
      </c>
      <c r="D2662">
        <v>13342400150</v>
      </c>
      <c r="E2662" s="1">
        <v>45040</v>
      </c>
      <c r="F2662" s="1">
        <v>45040</v>
      </c>
      <c r="G2662">
        <v>9505981976</v>
      </c>
      <c r="H2662" t="s">
        <v>527</v>
      </c>
      <c r="I2662" s="5">
        <v>739.75</v>
      </c>
      <c r="J2662" s="1">
        <v>45100</v>
      </c>
      <c r="K2662" s="4">
        <v>672.5</v>
      </c>
      <c r="L2662" s="1">
        <v>45196</v>
      </c>
      <c r="M2662">
        <v>96</v>
      </c>
      <c r="N2662" s="4">
        <f t="shared" si="41"/>
        <v>64560</v>
      </c>
    </row>
    <row r="2663" spans="1:14" hidden="1" x14ac:dyDescent="0.25">
      <c r="A2663" t="s">
        <v>14</v>
      </c>
      <c r="B2663" t="s">
        <v>22</v>
      </c>
      <c r="C2663" t="s">
        <v>129</v>
      </c>
      <c r="D2663">
        <v>13342400150</v>
      </c>
      <c r="E2663" s="1">
        <v>45103</v>
      </c>
      <c r="F2663" s="1">
        <v>45103</v>
      </c>
      <c r="G2663">
        <v>9925303350</v>
      </c>
      <c r="H2663" t="s">
        <v>1137</v>
      </c>
      <c r="I2663" s="5">
        <v>739.75</v>
      </c>
      <c r="J2663" s="1">
        <v>45163</v>
      </c>
      <c r="K2663" s="4">
        <v>672.5</v>
      </c>
      <c r="L2663" s="1">
        <v>45163</v>
      </c>
      <c r="M2663">
        <v>0</v>
      </c>
      <c r="N2663" s="4">
        <f t="shared" si="41"/>
        <v>0</v>
      </c>
    </row>
    <row r="2664" spans="1:14" hidden="1" x14ac:dyDescent="0.25">
      <c r="A2664" t="s">
        <v>14</v>
      </c>
      <c r="B2664" t="s">
        <v>22</v>
      </c>
      <c r="C2664" t="s">
        <v>1759</v>
      </c>
      <c r="D2664">
        <v>12317560154</v>
      </c>
      <c r="E2664" s="1">
        <v>45146</v>
      </c>
      <c r="F2664" s="1">
        <v>45146</v>
      </c>
      <c r="G2664">
        <v>10225210291</v>
      </c>
      <c r="H2664">
        <v>2361004064</v>
      </c>
      <c r="I2664" s="5">
        <v>820.39</v>
      </c>
      <c r="J2664" s="1">
        <v>45199</v>
      </c>
      <c r="K2664" s="4">
        <v>672.45</v>
      </c>
      <c r="L2664" s="1">
        <v>45187</v>
      </c>
      <c r="M2664">
        <v>-12</v>
      </c>
      <c r="N2664" s="4">
        <f t="shared" si="41"/>
        <v>-8069.4000000000005</v>
      </c>
    </row>
    <row r="2665" spans="1:14" hidden="1" x14ac:dyDescent="0.25">
      <c r="A2665" t="s">
        <v>14</v>
      </c>
      <c r="B2665" t="s">
        <v>22</v>
      </c>
      <c r="C2665" t="s">
        <v>53</v>
      </c>
      <c r="D2665">
        <v>865220156</v>
      </c>
      <c r="E2665" s="1">
        <v>45024</v>
      </c>
      <c r="F2665" s="1">
        <v>45024</v>
      </c>
      <c r="G2665">
        <v>9393167485</v>
      </c>
      <c r="H2665">
        <v>2307900030218</v>
      </c>
      <c r="I2665" s="5">
        <v>820.28</v>
      </c>
      <c r="J2665" s="1">
        <v>45077</v>
      </c>
      <c r="K2665" s="4">
        <v>672.36</v>
      </c>
      <c r="L2665" s="1">
        <v>45181</v>
      </c>
      <c r="M2665">
        <v>104</v>
      </c>
      <c r="N2665" s="4">
        <f t="shared" si="41"/>
        <v>69925.440000000002</v>
      </c>
    </row>
    <row r="2666" spans="1:14" hidden="1" x14ac:dyDescent="0.25">
      <c r="A2666" t="s">
        <v>14</v>
      </c>
      <c r="B2666" t="s">
        <v>22</v>
      </c>
      <c r="C2666" t="s">
        <v>53</v>
      </c>
      <c r="D2666">
        <v>865220156</v>
      </c>
      <c r="E2666" s="1">
        <v>45116</v>
      </c>
      <c r="F2666" s="1">
        <v>45116</v>
      </c>
      <c r="G2666">
        <v>10014506585</v>
      </c>
      <c r="H2666">
        <v>2307900059057</v>
      </c>
      <c r="I2666" s="5">
        <v>820.28</v>
      </c>
      <c r="J2666" s="1">
        <v>45138</v>
      </c>
      <c r="K2666" s="4">
        <v>672.36</v>
      </c>
      <c r="L2666" s="1">
        <v>45181</v>
      </c>
      <c r="M2666">
        <v>43</v>
      </c>
      <c r="N2666" s="4">
        <f t="shared" si="41"/>
        <v>28911.48</v>
      </c>
    </row>
    <row r="2667" spans="1:14" hidden="1" x14ac:dyDescent="0.25">
      <c r="A2667" t="s">
        <v>14</v>
      </c>
      <c r="B2667" t="s">
        <v>22</v>
      </c>
      <c r="C2667" t="s">
        <v>359</v>
      </c>
      <c r="D2667">
        <v>204260285</v>
      </c>
      <c r="E2667" s="1">
        <v>45043</v>
      </c>
      <c r="F2667" s="1">
        <v>45043</v>
      </c>
      <c r="G2667">
        <v>9513475590</v>
      </c>
      <c r="H2667">
        <v>200005271</v>
      </c>
      <c r="I2667" s="5">
        <v>739.2</v>
      </c>
      <c r="J2667" s="1">
        <v>45103</v>
      </c>
      <c r="K2667" s="4">
        <v>672</v>
      </c>
      <c r="L2667" s="1">
        <v>45196</v>
      </c>
      <c r="M2667">
        <v>93</v>
      </c>
      <c r="N2667" s="4">
        <f t="shared" si="41"/>
        <v>62496</v>
      </c>
    </row>
    <row r="2668" spans="1:14" hidden="1" x14ac:dyDescent="0.25">
      <c r="A2668" t="s">
        <v>14</v>
      </c>
      <c r="B2668" t="s">
        <v>22</v>
      </c>
      <c r="C2668" t="s">
        <v>93</v>
      </c>
      <c r="D2668">
        <v>2246610162</v>
      </c>
      <c r="E2668" s="1">
        <v>45141</v>
      </c>
      <c r="F2668" s="1">
        <v>45141</v>
      </c>
      <c r="G2668">
        <v>10183810778</v>
      </c>
      <c r="H2668">
        <v>5649</v>
      </c>
      <c r="I2668" s="5">
        <v>819.84</v>
      </c>
      <c r="J2668" s="1">
        <v>45201</v>
      </c>
      <c r="K2668" s="4">
        <v>672</v>
      </c>
      <c r="L2668" s="1">
        <v>45196</v>
      </c>
      <c r="M2668">
        <v>-5</v>
      </c>
      <c r="N2668" s="4">
        <f t="shared" si="41"/>
        <v>-3360</v>
      </c>
    </row>
    <row r="2669" spans="1:14" hidden="1" x14ac:dyDescent="0.25">
      <c r="A2669" t="s">
        <v>14</v>
      </c>
      <c r="B2669" t="s">
        <v>22</v>
      </c>
      <c r="C2669" t="s">
        <v>93</v>
      </c>
      <c r="D2669">
        <v>2246610162</v>
      </c>
      <c r="E2669" s="1">
        <v>45168</v>
      </c>
      <c r="F2669" s="1">
        <v>45168</v>
      </c>
      <c r="G2669">
        <v>10343856432</v>
      </c>
      <c r="H2669">
        <v>6289</v>
      </c>
      <c r="I2669" s="5">
        <v>819.84</v>
      </c>
      <c r="J2669" s="1">
        <v>45228</v>
      </c>
      <c r="K2669" s="4">
        <v>672</v>
      </c>
      <c r="L2669" s="1">
        <v>45196</v>
      </c>
      <c r="M2669">
        <v>-32</v>
      </c>
      <c r="N2669" s="4">
        <f t="shared" si="41"/>
        <v>-21504</v>
      </c>
    </row>
    <row r="2670" spans="1:14" hidden="1" x14ac:dyDescent="0.25">
      <c r="A2670" t="s">
        <v>14</v>
      </c>
      <c r="B2670" t="s">
        <v>22</v>
      </c>
      <c r="C2670" t="s">
        <v>385</v>
      </c>
      <c r="D2670">
        <v>4685201008</v>
      </c>
      <c r="E2670" s="1">
        <v>45129</v>
      </c>
      <c r="F2670" s="1">
        <v>45129</v>
      </c>
      <c r="G2670">
        <v>10099787493</v>
      </c>
      <c r="H2670">
        <v>1091</v>
      </c>
      <c r="I2670" s="5">
        <v>817.79</v>
      </c>
      <c r="J2670" s="1">
        <v>45189</v>
      </c>
      <c r="K2670" s="4">
        <v>670.32</v>
      </c>
      <c r="L2670" s="1">
        <v>45163</v>
      </c>
      <c r="M2670">
        <v>-26</v>
      </c>
      <c r="N2670" s="4">
        <f t="shared" si="41"/>
        <v>-17428.32</v>
      </c>
    </row>
    <row r="2671" spans="1:14" hidden="1" x14ac:dyDescent="0.25">
      <c r="A2671" t="s">
        <v>14</v>
      </c>
      <c r="B2671" t="s">
        <v>22</v>
      </c>
      <c r="C2671" t="s">
        <v>1461</v>
      </c>
      <c r="D2671" t="s">
        <v>1462</v>
      </c>
      <c r="E2671" s="1">
        <v>45121</v>
      </c>
      <c r="F2671" s="1">
        <v>45121</v>
      </c>
      <c r="G2671">
        <v>10069536918</v>
      </c>
      <c r="H2671">
        <v>11</v>
      </c>
      <c r="I2671" s="5">
        <v>666.67</v>
      </c>
      <c r="J2671" s="1">
        <v>45138</v>
      </c>
      <c r="K2671" s="4">
        <v>666.67</v>
      </c>
      <c r="L2671" s="1">
        <v>45135</v>
      </c>
      <c r="M2671">
        <v>-3</v>
      </c>
      <c r="N2671" s="4">
        <f t="shared" si="41"/>
        <v>-2000.0099999999998</v>
      </c>
    </row>
    <row r="2672" spans="1:14" hidden="1" x14ac:dyDescent="0.25">
      <c r="A2672" t="s">
        <v>14</v>
      </c>
      <c r="B2672" t="s">
        <v>22</v>
      </c>
      <c r="C2672" t="s">
        <v>129</v>
      </c>
      <c r="D2672">
        <v>13342400150</v>
      </c>
      <c r="E2672" s="1">
        <v>45014</v>
      </c>
      <c r="F2672" s="1">
        <v>45014</v>
      </c>
      <c r="G2672">
        <v>9323179549</v>
      </c>
      <c r="H2672" t="s">
        <v>237</v>
      </c>
      <c r="I2672" s="5">
        <v>732.6</v>
      </c>
      <c r="J2672" s="1">
        <v>45074</v>
      </c>
      <c r="K2672" s="4">
        <v>666</v>
      </c>
      <c r="L2672" s="1">
        <v>45196</v>
      </c>
      <c r="M2672">
        <v>122</v>
      </c>
      <c r="N2672" s="4">
        <f t="shared" si="41"/>
        <v>81252</v>
      </c>
    </row>
    <row r="2673" spans="1:14" hidden="1" x14ac:dyDescent="0.25">
      <c r="A2673" t="s">
        <v>14</v>
      </c>
      <c r="B2673" t="s">
        <v>22</v>
      </c>
      <c r="C2673" t="s">
        <v>170</v>
      </c>
      <c r="D2673">
        <v>7246691005</v>
      </c>
      <c r="E2673" s="1">
        <v>45043</v>
      </c>
      <c r="F2673" s="1">
        <v>45043</v>
      </c>
      <c r="G2673">
        <v>9518413056</v>
      </c>
      <c r="H2673" t="s">
        <v>544</v>
      </c>
      <c r="I2673" s="5">
        <v>806.42</v>
      </c>
      <c r="J2673" s="1">
        <v>45103</v>
      </c>
      <c r="K2673" s="4">
        <v>661</v>
      </c>
      <c r="L2673" s="1">
        <v>45134</v>
      </c>
      <c r="M2673">
        <v>31</v>
      </c>
      <c r="N2673" s="4">
        <f t="shared" si="41"/>
        <v>20491</v>
      </c>
    </row>
    <row r="2674" spans="1:14" hidden="1" x14ac:dyDescent="0.25">
      <c r="A2674" t="s">
        <v>14</v>
      </c>
      <c r="B2674" t="s">
        <v>22</v>
      </c>
      <c r="C2674" t="s">
        <v>129</v>
      </c>
      <c r="D2674">
        <v>13342400150</v>
      </c>
      <c r="E2674" s="1">
        <v>45180</v>
      </c>
      <c r="F2674" s="1">
        <v>45180</v>
      </c>
      <c r="G2674">
        <v>10425013210</v>
      </c>
      <c r="H2674" t="s">
        <v>1920</v>
      </c>
      <c r="I2674" s="5">
        <v>727.05</v>
      </c>
      <c r="J2674" s="1">
        <v>45240</v>
      </c>
      <c r="K2674" s="4">
        <v>660.95</v>
      </c>
      <c r="L2674" s="1">
        <v>45196</v>
      </c>
      <c r="M2674">
        <v>-44</v>
      </c>
      <c r="N2674" s="4">
        <f t="shared" si="41"/>
        <v>-29081.800000000003</v>
      </c>
    </row>
    <row r="2675" spans="1:14" hidden="1" x14ac:dyDescent="0.25">
      <c r="A2675" t="s">
        <v>14</v>
      </c>
      <c r="B2675" t="s">
        <v>22</v>
      </c>
      <c r="C2675" t="s">
        <v>129</v>
      </c>
      <c r="D2675">
        <v>13342400150</v>
      </c>
      <c r="E2675" s="1">
        <v>45180</v>
      </c>
      <c r="F2675" s="1">
        <v>45180</v>
      </c>
      <c r="G2675">
        <v>10425075811</v>
      </c>
      <c r="H2675" t="s">
        <v>1926</v>
      </c>
      <c r="I2675" s="5">
        <v>727.05</v>
      </c>
      <c r="J2675" s="1">
        <v>45240</v>
      </c>
      <c r="K2675" s="4">
        <v>660.95</v>
      </c>
      <c r="L2675" s="1">
        <v>45196</v>
      </c>
      <c r="M2675">
        <v>-44</v>
      </c>
      <c r="N2675" s="4">
        <f t="shared" si="41"/>
        <v>-29081.800000000003</v>
      </c>
    </row>
    <row r="2676" spans="1:14" hidden="1" x14ac:dyDescent="0.25">
      <c r="A2676" t="s">
        <v>14</v>
      </c>
      <c r="B2676" t="s">
        <v>22</v>
      </c>
      <c r="C2676" t="s">
        <v>129</v>
      </c>
      <c r="D2676">
        <v>13342400150</v>
      </c>
      <c r="E2676" s="1">
        <v>45181</v>
      </c>
      <c r="F2676" s="1">
        <v>45181</v>
      </c>
      <c r="G2676">
        <v>10425154288</v>
      </c>
      <c r="H2676" t="s">
        <v>1929</v>
      </c>
      <c r="I2676" s="5">
        <v>727.05</v>
      </c>
      <c r="J2676" s="1">
        <v>45241</v>
      </c>
      <c r="K2676" s="4">
        <v>660.95</v>
      </c>
      <c r="L2676" s="1">
        <v>45196</v>
      </c>
      <c r="M2676">
        <v>-45</v>
      </c>
      <c r="N2676" s="4">
        <f t="shared" si="41"/>
        <v>-29742.750000000004</v>
      </c>
    </row>
    <row r="2677" spans="1:14" hidden="1" x14ac:dyDescent="0.25">
      <c r="A2677" t="s">
        <v>14</v>
      </c>
      <c r="B2677" t="s">
        <v>22</v>
      </c>
      <c r="C2677" t="s">
        <v>129</v>
      </c>
      <c r="D2677">
        <v>13342400150</v>
      </c>
      <c r="E2677" s="1">
        <v>45181</v>
      </c>
      <c r="F2677" s="1">
        <v>45181</v>
      </c>
      <c r="G2677">
        <v>10425202877</v>
      </c>
      <c r="H2677" t="s">
        <v>1930</v>
      </c>
      <c r="I2677" s="5">
        <v>727.05</v>
      </c>
      <c r="J2677" s="1">
        <v>45241</v>
      </c>
      <c r="K2677" s="4">
        <v>660.95</v>
      </c>
      <c r="L2677" s="1">
        <v>45196</v>
      </c>
      <c r="M2677">
        <v>-45</v>
      </c>
      <c r="N2677" s="4">
        <f t="shared" si="41"/>
        <v>-29742.750000000004</v>
      </c>
    </row>
    <row r="2678" spans="1:14" hidden="1" x14ac:dyDescent="0.25">
      <c r="A2678" t="s">
        <v>14</v>
      </c>
      <c r="B2678" t="s">
        <v>22</v>
      </c>
      <c r="C2678" t="s">
        <v>66</v>
      </c>
      <c r="D2678">
        <v>803890151</v>
      </c>
      <c r="E2678" s="1">
        <v>45006</v>
      </c>
      <c r="F2678" s="1">
        <v>45006</v>
      </c>
      <c r="G2678">
        <v>9274782996</v>
      </c>
      <c r="H2678">
        <v>232019040</v>
      </c>
      <c r="I2678" s="5">
        <v>805.2</v>
      </c>
      <c r="J2678" s="1">
        <v>45066</v>
      </c>
      <c r="K2678" s="4">
        <v>660</v>
      </c>
      <c r="L2678" s="1">
        <v>45134</v>
      </c>
      <c r="M2678">
        <v>68</v>
      </c>
      <c r="N2678" s="4">
        <f t="shared" si="41"/>
        <v>44880</v>
      </c>
    </row>
    <row r="2679" spans="1:14" hidden="1" x14ac:dyDescent="0.25">
      <c r="A2679" t="s">
        <v>14</v>
      </c>
      <c r="B2679" t="s">
        <v>22</v>
      </c>
      <c r="C2679" t="s">
        <v>27</v>
      </c>
      <c r="D2679">
        <v>9238800156</v>
      </c>
      <c r="E2679" s="1">
        <v>45037</v>
      </c>
      <c r="F2679" s="1">
        <v>45037</v>
      </c>
      <c r="G2679">
        <v>9487737818</v>
      </c>
      <c r="H2679">
        <v>1209635391</v>
      </c>
      <c r="I2679" s="5">
        <v>805.2</v>
      </c>
      <c r="J2679" s="1">
        <v>45097</v>
      </c>
      <c r="K2679" s="4">
        <v>660</v>
      </c>
      <c r="L2679" s="1">
        <v>45196</v>
      </c>
      <c r="M2679">
        <v>99</v>
      </c>
      <c r="N2679" s="4">
        <f t="shared" si="41"/>
        <v>65340</v>
      </c>
    </row>
    <row r="2680" spans="1:14" hidden="1" x14ac:dyDescent="0.25">
      <c r="A2680" t="s">
        <v>14</v>
      </c>
      <c r="B2680" t="s">
        <v>22</v>
      </c>
      <c r="C2680" t="s">
        <v>66</v>
      </c>
      <c r="D2680">
        <v>803890151</v>
      </c>
      <c r="E2680" s="1">
        <v>45072</v>
      </c>
      <c r="F2680" s="1">
        <v>45072</v>
      </c>
      <c r="G2680">
        <v>9722771720</v>
      </c>
      <c r="H2680">
        <v>232034830</v>
      </c>
      <c r="I2680" s="5">
        <v>805.2</v>
      </c>
      <c r="J2680" s="1">
        <v>45132</v>
      </c>
      <c r="K2680" s="4">
        <v>660</v>
      </c>
      <c r="L2680" s="1">
        <v>45134</v>
      </c>
      <c r="M2680">
        <v>2</v>
      </c>
      <c r="N2680" s="4">
        <f t="shared" si="41"/>
        <v>1320</v>
      </c>
    </row>
    <row r="2681" spans="1:14" hidden="1" x14ac:dyDescent="0.25">
      <c r="A2681" t="s">
        <v>14</v>
      </c>
      <c r="B2681" t="s">
        <v>22</v>
      </c>
      <c r="C2681" t="s">
        <v>293</v>
      </c>
      <c r="D2681">
        <v>492340583</v>
      </c>
      <c r="E2681" s="1">
        <v>45112</v>
      </c>
      <c r="F2681" s="1">
        <v>45112</v>
      </c>
      <c r="G2681">
        <v>9988161705</v>
      </c>
      <c r="H2681">
        <v>23083490</v>
      </c>
      <c r="I2681" s="5">
        <v>726</v>
      </c>
      <c r="J2681" s="1">
        <v>45172</v>
      </c>
      <c r="K2681" s="4">
        <v>660</v>
      </c>
      <c r="L2681" s="1">
        <v>45196</v>
      </c>
      <c r="M2681">
        <v>24</v>
      </c>
      <c r="N2681" s="4">
        <f t="shared" si="41"/>
        <v>15840</v>
      </c>
    </row>
    <row r="2682" spans="1:14" hidden="1" x14ac:dyDescent="0.25">
      <c r="A2682" t="s">
        <v>14</v>
      </c>
      <c r="B2682" t="s">
        <v>22</v>
      </c>
      <c r="C2682" t="s">
        <v>987</v>
      </c>
      <c r="D2682">
        <v>4337640280</v>
      </c>
      <c r="E2682" s="1">
        <v>45151</v>
      </c>
      <c r="F2682" s="1">
        <v>45151</v>
      </c>
      <c r="G2682">
        <v>10258646352</v>
      </c>
      <c r="H2682" t="s">
        <v>1780</v>
      </c>
      <c r="I2682" s="5">
        <v>805.2</v>
      </c>
      <c r="J2682" s="1">
        <v>45211</v>
      </c>
      <c r="K2682" s="4">
        <v>660</v>
      </c>
      <c r="L2682" s="1">
        <v>45196</v>
      </c>
      <c r="M2682">
        <v>-15</v>
      </c>
      <c r="N2682" s="4">
        <f t="shared" si="41"/>
        <v>-9900</v>
      </c>
    </row>
    <row r="2683" spans="1:14" hidden="1" x14ac:dyDescent="0.25">
      <c r="A2683" t="s">
        <v>14</v>
      </c>
      <c r="B2683" t="s">
        <v>22</v>
      </c>
      <c r="C2683" t="s">
        <v>103</v>
      </c>
      <c r="D2683">
        <v>12792100153</v>
      </c>
      <c r="E2683" s="1">
        <v>45133</v>
      </c>
      <c r="F2683" s="1">
        <v>45133</v>
      </c>
      <c r="G2683">
        <v>10133507681</v>
      </c>
      <c r="H2683">
        <v>23041195</v>
      </c>
      <c r="I2683" s="5">
        <v>802.74</v>
      </c>
      <c r="J2683" s="1">
        <v>45169</v>
      </c>
      <c r="K2683" s="4">
        <v>657.98</v>
      </c>
      <c r="L2683" s="1">
        <v>45184</v>
      </c>
      <c r="M2683">
        <v>15</v>
      </c>
      <c r="N2683" s="4">
        <f t="shared" si="41"/>
        <v>9869.7000000000007</v>
      </c>
    </row>
    <row r="2684" spans="1:14" hidden="1" x14ac:dyDescent="0.25">
      <c r="A2684" t="s">
        <v>14</v>
      </c>
      <c r="B2684" t="s">
        <v>22</v>
      </c>
      <c r="C2684" t="s">
        <v>432</v>
      </c>
      <c r="D2684">
        <v>2307520243</v>
      </c>
      <c r="E2684" s="1">
        <v>45030</v>
      </c>
      <c r="F2684" s="1">
        <v>45030</v>
      </c>
      <c r="G2684">
        <v>9428639239</v>
      </c>
      <c r="H2684">
        <v>7323003553</v>
      </c>
      <c r="I2684" s="5">
        <v>722.48</v>
      </c>
      <c r="J2684" s="1">
        <v>45090</v>
      </c>
      <c r="K2684" s="4">
        <v>656.8</v>
      </c>
      <c r="L2684" s="1">
        <v>45134</v>
      </c>
      <c r="M2684">
        <v>44</v>
      </c>
      <c r="N2684" s="4">
        <f t="shared" si="41"/>
        <v>28899.199999999997</v>
      </c>
    </row>
    <row r="2685" spans="1:14" hidden="1" x14ac:dyDescent="0.25">
      <c r="A2685" t="s">
        <v>14</v>
      </c>
      <c r="B2685" t="s">
        <v>22</v>
      </c>
      <c r="C2685" t="s">
        <v>987</v>
      </c>
      <c r="D2685">
        <v>4337640280</v>
      </c>
      <c r="E2685" s="1">
        <v>45149</v>
      </c>
      <c r="F2685" s="1">
        <v>45149</v>
      </c>
      <c r="G2685">
        <v>10258639914</v>
      </c>
      <c r="H2685" t="s">
        <v>1779</v>
      </c>
      <c r="I2685" s="5">
        <v>800.27</v>
      </c>
      <c r="J2685" s="1">
        <v>45209</v>
      </c>
      <c r="K2685" s="4">
        <v>655.96</v>
      </c>
      <c r="L2685" s="1">
        <v>45196</v>
      </c>
      <c r="M2685">
        <v>-13</v>
      </c>
      <c r="N2685" s="4">
        <f t="shared" si="41"/>
        <v>-8527.48</v>
      </c>
    </row>
    <row r="2686" spans="1:14" hidden="1" x14ac:dyDescent="0.25">
      <c r="A2686" t="s">
        <v>14</v>
      </c>
      <c r="B2686" t="s">
        <v>22</v>
      </c>
      <c r="C2686" t="s">
        <v>879</v>
      </c>
      <c r="D2686">
        <v>14457361005</v>
      </c>
      <c r="E2686" s="1">
        <v>45169</v>
      </c>
      <c r="F2686" s="1">
        <v>45169</v>
      </c>
      <c r="G2686">
        <v>10354063613</v>
      </c>
      <c r="H2686">
        <v>1379</v>
      </c>
      <c r="I2686" s="5">
        <v>796.49</v>
      </c>
      <c r="J2686" s="1">
        <v>45229</v>
      </c>
      <c r="K2686" s="4">
        <v>652.86</v>
      </c>
      <c r="L2686" s="1">
        <v>45196</v>
      </c>
      <c r="M2686">
        <v>-33</v>
      </c>
      <c r="N2686" s="4">
        <f t="shared" si="41"/>
        <v>-21544.38</v>
      </c>
    </row>
    <row r="2687" spans="1:14" hidden="1" x14ac:dyDescent="0.25">
      <c r="A2687" t="s">
        <v>14</v>
      </c>
      <c r="B2687" t="s">
        <v>22</v>
      </c>
      <c r="C2687" t="s">
        <v>142</v>
      </c>
      <c r="D2687">
        <v>2221101203</v>
      </c>
      <c r="E2687" s="1">
        <v>45090</v>
      </c>
      <c r="F2687" s="1">
        <v>45090</v>
      </c>
      <c r="G2687">
        <v>9838620124</v>
      </c>
      <c r="H2687">
        <v>412308012189</v>
      </c>
      <c r="I2687" s="5">
        <v>795.48</v>
      </c>
      <c r="J2687" s="1">
        <v>45107</v>
      </c>
      <c r="K2687" s="4">
        <v>652.03</v>
      </c>
      <c r="L2687" s="1">
        <v>45125</v>
      </c>
      <c r="M2687">
        <v>18</v>
      </c>
      <c r="N2687" s="4">
        <f t="shared" si="41"/>
        <v>11736.539999999999</v>
      </c>
    </row>
    <row r="2688" spans="1:14" hidden="1" x14ac:dyDescent="0.25">
      <c r="A2688" t="s">
        <v>14</v>
      </c>
      <c r="B2688" t="s">
        <v>22</v>
      </c>
      <c r="C2688" t="s">
        <v>129</v>
      </c>
      <c r="D2688">
        <v>13342400150</v>
      </c>
      <c r="E2688" s="1">
        <v>45093</v>
      </c>
      <c r="F2688" s="1">
        <v>45093</v>
      </c>
      <c r="G2688">
        <v>9853000341</v>
      </c>
      <c r="H2688" t="s">
        <v>977</v>
      </c>
      <c r="I2688" s="5">
        <v>714.45</v>
      </c>
      <c r="J2688" s="1">
        <v>45153</v>
      </c>
      <c r="K2688" s="4">
        <v>649.5</v>
      </c>
      <c r="L2688" s="1">
        <v>45196</v>
      </c>
      <c r="M2688">
        <v>43</v>
      </c>
      <c r="N2688" s="4">
        <f t="shared" si="41"/>
        <v>27928.5</v>
      </c>
    </row>
    <row r="2689" spans="1:14" hidden="1" x14ac:dyDescent="0.25">
      <c r="A2689" t="s">
        <v>14</v>
      </c>
      <c r="B2689" t="s">
        <v>22</v>
      </c>
      <c r="C2689" t="s">
        <v>142</v>
      </c>
      <c r="D2689">
        <v>2221101203</v>
      </c>
      <c r="E2689" s="1">
        <v>45117</v>
      </c>
      <c r="F2689" s="1">
        <v>45117</v>
      </c>
      <c r="G2689">
        <v>10026550108</v>
      </c>
      <c r="H2689">
        <v>412310140727</v>
      </c>
      <c r="I2689" s="5">
        <v>791.21</v>
      </c>
      <c r="J2689" s="1">
        <v>45138</v>
      </c>
      <c r="K2689" s="4">
        <v>648.53</v>
      </c>
      <c r="L2689" s="1">
        <v>45152</v>
      </c>
      <c r="M2689">
        <v>14</v>
      </c>
      <c r="N2689" s="4">
        <f t="shared" si="41"/>
        <v>9079.42</v>
      </c>
    </row>
    <row r="2690" spans="1:14" hidden="1" x14ac:dyDescent="0.25">
      <c r="A2690" t="s">
        <v>14</v>
      </c>
      <c r="B2690" t="s">
        <v>22</v>
      </c>
      <c r="C2690" t="s">
        <v>170</v>
      </c>
      <c r="D2690">
        <v>7246691005</v>
      </c>
      <c r="E2690" s="1">
        <v>45147</v>
      </c>
      <c r="F2690" s="1">
        <v>45147</v>
      </c>
      <c r="G2690">
        <v>10233445695</v>
      </c>
      <c r="H2690" t="s">
        <v>1769</v>
      </c>
      <c r="I2690" s="5">
        <v>788.61</v>
      </c>
      <c r="J2690" s="1">
        <v>45207</v>
      </c>
      <c r="K2690" s="4">
        <v>646.4</v>
      </c>
      <c r="L2690" s="1">
        <v>45196</v>
      </c>
      <c r="M2690">
        <v>-11</v>
      </c>
      <c r="N2690" s="4">
        <f t="shared" ref="N2690:N2753" si="42">+K2690*M2690</f>
        <v>-7110.4</v>
      </c>
    </row>
    <row r="2691" spans="1:14" hidden="1" x14ac:dyDescent="0.25">
      <c r="A2691" t="s">
        <v>14</v>
      </c>
      <c r="B2691" t="s">
        <v>22</v>
      </c>
      <c r="C2691" t="s">
        <v>385</v>
      </c>
      <c r="D2691">
        <v>4685201008</v>
      </c>
      <c r="E2691" s="1">
        <v>45028</v>
      </c>
      <c r="F2691" s="1">
        <v>45028</v>
      </c>
      <c r="G2691">
        <v>9413335085</v>
      </c>
      <c r="H2691">
        <v>456</v>
      </c>
      <c r="I2691" s="5">
        <v>780.8</v>
      </c>
      <c r="J2691" s="1">
        <v>45088</v>
      </c>
      <c r="K2691" s="4">
        <v>640</v>
      </c>
      <c r="L2691" s="1">
        <v>45196</v>
      </c>
      <c r="M2691">
        <v>108</v>
      </c>
      <c r="N2691" s="4">
        <f t="shared" si="42"/>
        <v>69120</v>
      </c>
    </row>
    <row r="2692" spans="1:14" hidden="1" x14ac:dyDescent="0.25">
      <c r="A2692" t="s">
        <v>14</v>
      </c>
      <c r="B2692" t="s">
        <v>22</v>
      </c>
      <c r="C2692" t="s">
        <v>385</v>
      </c>
      <c r="D2692">
        <v>4685201008</v>
      </c>
      <c r="E2692" s="1">
        <v>45028</v>
      </c>
      <c r="F2692" s="1">
        <v>45028</v>
      </c>
      <c r="G2692">
        <v>9413335462</v>
      </c>
      <c r="H2692">
        <v>457</v>
      </c>
      <c r="I2692" s="5">
        <v>780.8</v>
      </c>
      <c r="J2692" s="1">
        <v>45088</v>
      </c>
      <c r="K2692" s="4">
        <v>640</v>
      </c>
      <c r="L2692" s="1">
        <v>45196</v>
      </c>
      <c r="M2692">
        <v>108</v>
      </c>
      <c r="N2692" s="4">
        <f t="shared" si="42"/>
        <v>69120</v>
      </c>
    </row>
    <row r="2693" spans="1:14" hidden="1" x14ac:dyDescent="0.25">
      <c r="A2693" t="s">
        <v>14</v>
      </c>
      <c r="B2693" t="s">
        <v>22</v>
      </c>
      <c r="C2693" t="s">
        <v>746</v>
      </c>
      <c r="D2693">
        <v>2645920592</v>
      </c>
      <c r="E2693" s="1">
        <v>45104</v>
      </c>
      <c r="F2693" s="1">
        <v>45104</v>
      </c>
      <c r="G2693">
        <v>9932003696</v>
      </c>
      <c r="H2693">
        <v>2023040117</v>
      </c>
      <c r="I2693" s="5">
        <v>704</v>
      </c>
      <c r="J2693" s="1">
        <v>45164</v>
      </c>
      <c r="K2693" s="4">
        <v>640</v>
      </c>
      <c r="L2693" s="1">
        <v>45134</v>
      </c>
      <c r="M2693">
        <v>-30</v>
      </c>
      <c r="N2693" s="4">
        <f t="shared" si="42"/>
        <v>-19200</v>
      </c>
    </row>
    <row r="2694" spans="1:14" hidden="1" x14ac:dyDescent="0.25">
      <c r="A2694" t="s">
        <v>14</v>
      </c>
      <c r="B2694" t="s">
        <v>22</v>
      </c>
      <c r="C2694" t="s">
        <v>746</v>
      </c>
      <c r="D2694">
        <v>2645920592</v>
      </c>
      <c r="E2694" s="1">
        <v>45114</v>
      </c>
      <c r="F2694" s="1">
        <v>45114</v>
      </c>
      <c r="G2694">
        <v>10015211117</v>
      </c>
      <c r="H2694">
        <v>2023042981</v>
      </c>
      <c r="I2694" s="5">
        <v>704</v>
      </c>
      <c r="J2694" s="1">
        <v>45174</v>
      </c>
      <c r="K2694" s="4">
        <v>640</v>
      </c>
      <c r="L2694" s="1">
        <v>45196</v>
      </c>
      <c r="M2694">
        <v>22</v>
      </c>
      <c r="N2694" s="4">
        <f t="shared" si="42"/>
        <v>14080</v>
      </c>
    </row>
    <row r="2695" spans="1:14" hidden="1" x14ac:dyDescent="0.25">
      <c r="A2695" t="s">
        <v>14</v>
      </c>
      <c r="B2695" t="s">
        <v>22</v>
      </c>
      <c r="C2695" t="s">
        <v>57</v>
      </c>
      <c r="D2695">
        <v>6991810588</v>
      </c>
      <c r="E2695" s="1">
        <v>45115</v>
      </c>
      <c r="F2695" s="1">
        <v>45115</v>
      </c>
      <c r="G2695">
        <v>10004335243</v>
      </c>
      <c r="H2695">
        <v>2758</v>
      </c>
      <c r="I2695" s="5">
        <v>775.92</v>
      </c>
      <c r="J2695" s="1">
        <v>45175</v>
      </c>
      <c r="K2695" s="4">
        <v>636</v>
      </c>
      <c r="L2695" s="1">
        <v>45134</v>
      </c>
      <c r="M2695">
        <v>-41</v>
      </c>
      <c r="N2695" s="4">
        <f t="shared" si="42"/>
        <v>-26076</v>
      </c>
    </row>
    <row r="2696" spans="1:14" hidden="1" x14ac:dyDescent="0.25">
      <c r="A2696" t="s">
        <v>14</v>
      </c>
      <c r="B2696" t="s">
        <v>22</v>
      </c>
      <c r="C2696" t="s">
        <v>1219</v>
      </c>
      <c r="D2696">
        <v>8860270969</v>
      </c>
      <c r="E2696" s="1">
        <v>45138</v>
      </c>
      <c r="F2696" s="1">
        <v>45138</v>
      </c>
      <c r="G2696">
        <v>10169810896</v>
      </c>
      <c r="H2696" t="s">
        <v>1643</v>
      </c>
      <c r="I2696" s="5">
        <v>774.7</v>
      </c>
      <c r="J2696" s="1">
        <v>45199</v>
      </c>
      <c r="K2696" s="4">
        <v>635</v>
      </c>
      <c r="L2696" s="1">
        <v>45182</v>
      </c>
      <c r="M2696">
        <v>-17</v>
      </c>
      <c r="N2696" s="4">
        <f t="shared" si="42"/>
        <v>-10795</v>
      </c>
    </row>
    <row r="2697" spans="1:14" hidden="1" x14ac:dyDescent="0.25">
      <c r="A2697" t="s">
        <v>14</v>
      </c>
      <c r="B2697" t="s">
        <v>22</v>
      </c>
      <c r="C2697" t="s">
        <v>66</v>
      </c>
      <c r="D2697">
        <v>803890151</v>
      </c>
      <c r="E2697" s="1">
        <v>45091</v>
      </c>
      <c r="F2697" s="1">
        <v>45091</v>
      </c>
      <c r="G2697">
        <v>9843663638</v>
      </c>
      <c r="H2697">
        <v>232038147</v>
      </c>
      <c r="I2697" s="5">
        <v>772.99</v>
      </c>
      <c r="J2697" s="1">
        <v>45151</v>
      </c>
      <c r="K2697" s="4">
        <v>633.6</v>
      </c>
      <c r="L2697" s="1">
        <v>45196</v>
      </c>
      <c r="M2697">
        <v>45</v>
      </c>
      <c r="N2697" s="4">
        <f t="shared" si="42"/>
        <v>28512</v>
      </c>
    </row>
    <row r="2698" spans="1:14" hidden="1" x14ac:dyDescent="0.25">
      <c r="A2698" t="s">
        <v>14</v>
      </c>
      <c r="B2698" t="s">
        <v>22</v>
      </c>
      <c r="C2698" t="s">
        <v>27</v>
      </c>
      <c r="D2698">
        <v>9238800156</v>
      </c>
      <c r="E2698" s="1">
        <v>45019</v>
      </c>
      <c r="F2698" s="1">
        <v>45019</v>
      </c>
      <c r="G2698">
        <v>9359967009</v>
      </c>
      <c r="H2698">
        <v>1209610134</v>
      </c>
      <c r="I2698" s="5">
        <v>768.6</v>
      </c>
      <c r="J2698" s="1">
        <v>45079</v>
      </c>
      <c r="K2698" s="4">
        <v>630</v>
      </c>
      <c r="L2698" s="1">
        <v>45135</v>
      </c>
      <c r="M2698">
        <v>56</v>
      </c>
      <c r="N2698" s="4">
        <f t="shared" si="42"/>
        <v>35280</v>
      </c>
    </row>
    <row r="2699" spans="1:14" hidden="1" x14ac:dyDescent="0.25">
      <c r="A2699" t="s">
        <v>14</v>
      </c>
      <c r="B2699" t="s">
        <v>22</v>
      </c>
      <c r="C2699" t="s">
        <v>66</v>
      </c>
      <c r="D2699">
        <v>803890151</v>
      </c>
      <c r="E2699" s="1">
        <v>45066</v>
      </c>
      <c r="F2699" s="1">
        <v>45066</v>
      </c>
      <c r="G2699">
        <v>9685588862</v>
      </c>
      <c r="H2699">
        <v>232032832</v>
      </c>
      <c r="I2699" s="5">
        <v>768.6</v>
      </c>
      <c r="J2699" s="1">
        <v>45126</v>
      </c>
      <c r="K2699" s="4">
        <v>630</v>
      </c>
      <c r="L2699" s="1">
        <v>45134</v>
      </c>
      <c r="M2699">
        <v>8</v>
      </c>
      <c r="N2699" s="4">
        <f t="shared" si="42"/>
        <v>5040</v>
      </c>
    </row>
    <row r="2700" spans="1:14" hidden="1" x14ac:dyDescent="0.25">
      <c r="A2700" t="s">
        <v>14</v>
      </c>
      <c r="B2700" t="s">
        <v>22</v>
      </c>
      <c r="C2700" t="s">
        <v>250</v>
      </c>
      <c r="D2700">
        <v>1282550555</v>
      </c>
      <c r="E2700" s="1">
        <v>45069</v>
      </c>
      <c r="F2700" s="1">
        <v>45069</v>
      </c>
      <c r="G2700">
        <v>9701175179</v>
      </c>
      <c r="H2700" t="s">
        <v>713</v>
      </c>
      <c r="I2700" s="5">
        <v>768.6</v>
      </c>
      <c r="J2700" s="1">
        <v>45129</v>
      </c>
      <c r="K2700" s="4">
        <v>630</v>
      </c>
      <c r="L2700" s="1">
        <v>45134</v>
      </c>
      <c r="M2700">
        <v>5</v>
      </c>
      <c r="N2700" s="4">
        <f t="shared" si="42"/>
        <v>3150</v>
      </c>
    </row>
    <row r="2701" spans="1:14" hidden="1" x14ac:dyDescent="0.25">
      <c r="A2701" t="s">
        <v>14</v>
      </c>
      <c r="B2701" t="s">
        <v>22</v>
      </c>
      <c r="C2701" t="s">
        <v>66</v>
      </c>
      <c r="D2701">
        <v>803890151</v>
      </c>
      <c r="E2701" s="1">
        <v>45086</v>
      </c>
      <c r="F2701" s="1">
        <v>45086</v>
      </c>
      <c r="G2701">
        <v>9806590008</v>
      </c>
      <c r="H2701">
        <v>232037271</v>
      </c>
      <c r="I2701" s="5">
        <v>768.6</v>
      </c>
      <c r="J2701" s="1">
        <v>45146</v>
      </c>
      <c r="K2701" s="4">
        <v>630</v>
      </c>
      <c r="L2701" s="1">
        <v>45134</v>
      </c>
      <c r="M2701">
        <v>-12</v>
      </c>
      <c r="N2701" s="4">
        <f t="shared" si="42"/>
        <v>-7560</v>
      </c>
    </row>
    <row r="2702" spans="1:14" hidden="1" x14ac:dyDescent="0.25">
      <c r="A2702" t="s">
        <v>14</v>
      </c>
      <c r="B2702" t="s">
        <v>22</v>
      </c>
      <c r="C2702" t="s">
        <v>216</v>
      </c>
      <c r="D2702">
        <v>2774840595</v>
      </c>
      <c r="E2702" s="1">
        <v>45109</v>
      </c>
      <c r="F2702" s="1">
        <v>45109</v>
      </c>
      <c r="G2702">
        <v>9962129064</v>
      </c>
      <c r="H2702">
        <v>9897185613</v>
      </c>
      <c r="I2702" s="5">
        <v>692.74</v>
      </c>
      <c r="J2702" s="1">
        <v>45169</v>
      </c>
      <c r="K2702" s="4">
        <v>629.76</v>
      </c>
      <c r="L2702" s="1">
        <v>45163</v>
      </c>
      <c r="M2702">
        <v>-6</v>
      </c>
      <c r="N2702" s="4">
        <f t="shared" si="42"/>
        <v>-3778.56</v>
      </c>
    </row>
    <row r="2703" spans="1:14" hidden="1" x14ac:dyDescent="0.25">
      <c r="A2703" t="s">
        <v>14</v>
      </c>
      <c r="B2703" t="s">
        <v>22</v>
      </c>
      <c r="C2703" t="s">
        <v>216</v>
      </c>
      <c r="D2703">
        <v>2774840595</v>
      </c>
      <c r="E2703" s="1">
        <v>45135</v>
      </c>
      <c r="F2703" s="1">
        <v>45135</v>
      </c>
      <c r="G2703">
        <v>10151629690</v>
      </c>
      <c r="H2703">
        <v>9897194183</v>
      </c>
      <c r="I2703" s="5">
        <v>692.74</v>
      </c>
      <c r="J2703" s="1">
        <v>45195</v>
      </c>
      <c r="K2703" s="4">
        <v>629.76</v>
      </c>
      <c r="L2703" s="1">
        <v>45196</v>
      </c>
      <c r="M2703">
        <v>1</v>
      </c>
      <c r="N2703" s="4">
        <f t="shared" si="42"/>
        <v>629.76</v>
      </c>
    </row>
    <row r="2704" spans="1:14" hidden="1" x14ac:dyDescent="0.25">
      <c r="A2704" t="s">
        <v>14</v>
      </c>
      <c r="B2704" t="s">
        <v>22</v>
      </c>
      <c r="C2704" t="s">
        <v>447</v>
      </c>
      <c r="D2704">
        <v>100190610</v>
      </c>
      <c r="E2704" s="1">
        <v>45031</v>
      </c>
      <c r="F2704" s="1">
        <v>45031</v>
      </c>
      <c r="G2704">
        <v>9434080598</v>
      </c>
      <c r="H2704">
        <v>9547045296</v>
      </c>
      <c r="I2704" s="5">
        <v>766.77</v>
      </c>
      <c r="J2704" s="1">
        <v>45091</v>
      </c>
      <c r="K2704" s="4">
        <v>628.5</v>
      </c>
      <c r="L2704" s="1">
        <v>45196</v>
      </c>
      <c r="M2704">
        <v>105</v>
      </c>
      <c r="N2704" s="4">
        <f t="shared" si="42"/>
        <v>65992.5</v>
      </c>
    </row>
    <row r="2705" spans="1:14" hidden="1" x14ac:dyDescent="0.25">
      <c r="A2705" t="s">
        <v>14</v>
      </c>
      <c r="B2705" t="s">
        <v>22</v>
      </c>
      <c r="C2705" t="s">
        <v>385</v>
      </c>
      <c r="D2705">
        <v>4685201008</v>
      </c>
      <c r="E2705" s="1">
        <v>45062</v>
      </c>
      <c r="F2705" s="1">
        <v>45062</v>
      </c>
      <c r="G2705">
        <v>9648329400</v>
      </c>
      <c r="H2705">
        <v>634</v>
      </c>
      <c r="I2705" s="5">
        <v>766.55</v>
      </c>
      <c r="J2705" s="1">
        <v>45122</v>
      </c>
      <c r="K2705" s="4">
        <v>628.32000000000005</v>
      </c>
      <c r="L2705" s="1">
        <v>45135</v>
      </c>
      <c r="M2705">
        <v>13</v>
      </c>
      <c r="N2705" s="4">
        <f t="shared" si="42"/>
        <v>8168.1600000000008</v>
      </c>
    </row>
    <row r="2706" spans="1:14" hidden="1" x14ac:dyDescent="0.25">
      <c r="A2706" t="s">
        <v>14</v>
      </c>
      <c r="B2706" t="s">
        <v>22</v>
      </c>
      <c r="C2706" t="s">
        <v>349</v>
      </c>
      <c r="D2706">
        <v>674840152</v>
      </c>
      <c r="E2706" s="1">
        <v>45148</v>
      </c>
      <c r="F2706" s="1">
        <v>45148</v>
      </c>
      <c r="G2706">
        <v>10248953427</v>
      </c>
      <c r="H2706">
        <v>5302595182</v>
      </c>
      <c r="I2706" s="5">
        <v>764.33</v>
      </c>
      <c r="J2706" s="1">
        <v>45208</v>
      </c>
      <c r="K2706" s="4">
        <v>626.5</v>
      </c>
      <c r="L2706" s="1">
        <v>45196</v>
      </c>
      <c r="M2706">
        <v>-12</v>
      </c>
      <c r="N2706" s="4">
        <f t="shared" si="42"/>
        <v>-7518</v>
      </c>
    </row>
    <row r="2707" spans="1:14" hidden="1" x14ac:dyDescent="0.25">
      <c r="A2707" t="s">
        <v>14</v>
      </c>
      <c r="B2707" t="s">
        <v>22</v>
      </c>
      <c r="C2707" t="s">
        <v>253</v>
      </c>
      <c r="D2707">
        <v>458450012</v>
      </c>
      <c r="E2707" s="1">
        <v>45124</v>
      </c>
      <c r="F2707" s="1">
        <v>45124</v>
      </c>
      <c r="G2707">
        <v>10063004686</v>
      </c>
      <c r="H2707" t="s">
        <v>1455</v>
      </c>
      <c r="I2707" s="5">
        <v>763.72</v>
      </c>
      <c r="J2707" s="1">
        <v>45184</v>
      </c>
      <c r="K2707" s="4">
        <v>626</v>
      </c>
      <c r="L2707" s="1">
        <v>45196</v>
      </c>
      <c r="M2707">
        <v>12</v>
      </c>
      <c r="N2707" s="4">
        <f t="shared" si="42"/>
        <v>7512</v>
      </c>
    </row>
    <row r="2708" spans="1:14" hidden="1" x14ac:dyDescent="0.25">
      <c r="A2708" t="s">
        <v>14</v>
      </c>
      <c r="B2708" t="s">
        <v>22</v>
      </c>
      <c r="C2708" t="s">
        <v>253</v>
      </c>
      <c r="D2708">
        <v>458450012</v>
      </c>
      <c r="E2708" s="1">
        <v>45168</v>
      </c>
      <c r="F2708" s="1">
        <v>45168</v>
      </c>
      <c r="G2708">
        <v>10346600304</v>
      </c>
      <c r="H2708" t="s">
        <v>1836</v>
      </c>
      <c r="I2708" s="5">
        <v>763.72</v>
      </c>
      <c r="J2708" s="1">
        <v>45228</v>
      </c>
      <c r="K2708" s="4">
        <v>626</v>
      </c>
      <c r="L2708" s="1">
        <v>45196</v>
      </c>
      <c r="M2708">
        <v>-32</v>
      </c>
      <c r="N2708" s="4">
        <f t="shared" si="42"/>
        <v>-20032</v>
      </c>
    </row>
    <row r="2709" spans="1:14" hidden="1" x14ac:dyDescent="0.25">
      <c r="A2709" t="s">
        <v>14</v>
      </c>
      <c r="B2709" t="s">
        <v>22</v>
      </c>
      <c r="C2709" t="s">
        <v>1441</v>
      </c>
      <c r="D2709">
        <v>2789580590</v>
      </c>
      <c r="E2709" s="1">
        <v>45181</v>
      </c>
      <c r="F2709" s="1">
        <v>45181</v>
      </c>
      <c r="G2709">
        <v>10425859267</v>
      </c>
      <c r="H2709">
        <v>2023244338</v>
      </c>
      <c r="I2709" s="5">
        <v>687.39</v>
      </c>
      <c r="J2709" s="1">
        <v>45241</v>
      </c>
      <c r="K2709" s="4">
        <v>624.9</v>
      </c>
      <c r="L2709" s="1">
        <v>45196</v>
      </c>
      <c r="M2709">
        <v>-45</v>
      </c>
      <c r="N2709" s="4">
        <f t="shared" si="42"/>
        <v>-28120.5</v>
      </c>
    </row>
    <row r="2710" spans="1:14" hidden="1" x14ac:dyDescent="0.25">
      <c r="A2710" t="s">
        <v>14</v>
      </c>
      <c r="B2710" t="s">
        <v>22</v>
      </c>
      <c r="C2710" t="s">
        <v>92</v>
      </c>
      <c r="D2710">
        <v>2006400960</v>
      </c>
      <c r="E2710" s="1">
        <v>45122</v>
      </c>
      <c r="F2710" s="1">
        <v>45122</v>
      </c>
      <c r="G2710">
        <v>10050141541</v>
      </c>
      <c r="H2710">
        <v>1634163</v>
      </c>
      <c r="I2710" s="5">
        <v>645.22</v>
      </c>
      <c r="J2710" s="1">
        <v>45138</v>
      </c>
      <c r="K2710" s="4">
        <v>620.4</v>
      </c>
      <c r="L2710" s="1">
        <v>45184</v>
      </c>
      <c r="M2710">
        <v>46</v>
      </c>
      <c r="N2710" s="4">
        <f t="shared" si="42"/>
        <v>28538.399999999998</v>
      </c>
    </row>
    <row r="2711" spans="1:14" hidden="1" x14ac:dyDescent="0.25">
      <c r="A2711" t="s">
        <v>14</v>
      </c>
      <c r="B2711" t="s">
        <v>22</v>
      </c>
      <c r="C2711" t="s">
        <v>170</v>
      </c>
      <c r="D2711">
        <v>7246691005</v>
      </c>
      <c r="E2711" s="1">
        <v>45108</v>
      </c>
      <c r="F2711" s="1">
        <v>45108</v>
      </c>
      <c r="G2711">
        <v>9956278188</v>
      </c>
      <c r="H2711" t="s">
        <v>1226</v>
      </c>
      <c r="I2711" s="5">
        <v>756.16</v>
      </c>
      <c r="J2711" s="1">
        <v>45168</v>
      </c>
      <c r="K2711" s="4">
        <v>619.79999999999995</v>
      </c>
      <c r="L2711" s="1">
        <v>45134</v>
      </c>
      <c r="M2711">
        <v>-34</v>
      </c>
      <c r="N2711" s="4">
        <f t="shared" si="42"/>
        <v>-21073.199999999997</v>
      </c>
    </row>
    <row r="2712" spans="1:14" hidden="1" x14ac:dyDescent="0.25">
      <c r="A2712" t="s">
        <v>14</v>
      </c>
      <c r="B2712" t="s">
        <v>22</v>
      </c>
      <c r="C2712" t="s">
        <v>408</v>
      </c>
      <c r="D2712">
        <v>10367041000</v>
      </c>
      <c r="E2712" s="1">
        <v>45028</v>
      </c>
      <c r="F2712" s="1">
        <v>45028</v>
      </c>
      <c r="G2712">
        <v>9419432521</v>
      </c>
      <c r="H2712" t="s">
        <v>409</v>
      </c>
      <c r="I2712" s="5">
        <v>753.35</v>
      </c>
      <c r="J2712" s="1">
        <v>45088</v>
      </c>
      <c r="K2712" s="4">
        <v>617.5</v>
      </c>
      <c r="L2712" s="1">
        <v>45196</v>
      </c>
      <c r="M2712">
        <v>108</v>
      </c>
      <c r="N2712" s="4">
        <f t="shared" si="42"/>
        <v>66690</v>
      </c>
    </row>
    <row r="2713" spans="1:14" hidden="1" x14ac:dyDescent="0.25">
      <c r="A2713" t="s">
        <v>14</v>
      </c>
      <c r="B2713" t="s">
        <v>22</v>
      </c>
      <c r="C2713" t="s">
        <v>414</v>
      </c>
      <c r="D2713">
        <v>713510154</v>
      </c>
      <c r="E2713" s="1">
        <v>45029</v>
      </c>
      <c r="F2713" s="1">
        <v>45029</v>
      </c>
      <c r="G2713">
        <v>9420616551</v>
      </c>
      <c r="H2713" t="s">
        <v>415</v>
      </c>
      <c r="I2713" s="5">
        <v>753.35</v>
      </c>
      <c r="J2713" s="1">
        <v>45089</v>
      </c>
      <c r="K2713" s="4">
        <v>617.5</v>
      </c>
      <c r="L2713" s="1">
        <v>45196</v>
      </c>
      <c r="M2713">
        <v>107</v>
      </c>
      <c r="N2713" s="4">
        <f t="shared" si="42"/>
        <v>66072.5</v>
      </c>
    </row>
    <row r="2714" spans="1:14" hidden="1" x14ac:dyDescent="0.25">
      <c r="A2714" t="s">
        <v>14</v>
      </c>
      <c r="B2714" t="s">
        <v>22</v>
      </c>
      <c r="C2714" t="s">
        <v>103</v>
      </c>
      <c r="D2714">
        <v>12792100153</v>
      </c>
      <c r="E2714" s="1">
        <v>45076</v>
      </c>
      <c r="F2714" s="1">
        <v>45076</v>
      </c>
      <c r="G2714">
        <v>9732596274</v>
      </c>
      <c r="H2714">
        <v>23025029</v>
      </c>
      <c r="I2714" s="5">
        <v>751.67</v>
      </c>
      <c r="J2714" s="1">
        <v>45136</v>
      </c>
      <c r="K2714" s="4">
        <v>616.12</v>
      </c>
      <c r="L2714" s="1">
        <v>45134</v>
      </c>
      <c r="M2714">
        <v>-2</v>
      </c>
      <c r="N2714" s="4">
        <f t="shared" si="42"/>
        <v>-1232.24</v>
      </c>
    </row>
    <row r="2715" spans="1:14" hidden="1" x14ac:dyDescent="0.25">
      <c r="A2715" t="s">
        <v>14</v>
      </c>
      <c r="B2715" t="s">
        <v>22</v>
      </c>
      <c r="C2715" t="s">
        <v>129</v>
      </c>
      <c r="D2715">
        <v>13342400150</v>
      </c>
      <c r="E2715" s="1">
        <v>45005</v>
      </c>
      <c r="F2715" s="1">
        <v>45005</v>
      </c>
      <c r="G2715">
        <v>9273585641</v>
      </c>
      <c r="H2715" t="s">
        <v>154</v>
      </c>
      <c r="I2715" s="5">
        <v>676.5</v>
      </c>
      <c r="J2715" s="1">
        <v>45065</v>
      </c>
      <c r="K2715" s="4">
        <v>615</v>
      </c>
      <c r="L2715" s="1">
        <v>45196</v>
      </c>
      <c r="M2715">
        <v>131</v>
      </c>
      <c r="N2715" s="4">
        <f t="shared" si="42"/>
        <v>80565</v>
      </c>
    </row>
    <row r="2716" spans="1:14" hidden="1" x14ac:dyDescent="0.25">
      <c r="A2716" t="s">
        <v>14</v>
      </c>
      <c r="B2716" t="s">
        <v>22</v>
      </c>
      <c r="C2716" t="s">
        <v>129</v>
      </c>
      <c r="D2716">
        <v>13342400150</v>
      </c>
      <c r="E2716" s="1">
        <v>45012</v>
      </c>
      <c r="F2716" s="1">
        <v>45012</v>
      </c>
      <c r="G2716">
        <v>9310779730</v>
      </c>
      <c r="H2716" t="s">
        <v>204</v>
      </c>
      <c r="I2716" s="5">
        <v>676.5</v>
      </c>
      <c r="J2716" s="1">
        <v>45072</v>
      </c>
      <c r="K2716" s="4">
        <v>615</v>
      </c>
      <c r="L2716" s="1">
        <v>45196</v>
      </c>
      <c r="M2716">
        <v>124</v>
      </c>
      <c r="N2716" s="4">
        <f t="shared" si="42"/>
        <v>76260</v>
      </c>
    </row>
    <row r="2717" spans="1:14" hidden="1" x14ac:dyDescent="0.25">
      <c r="A2717" t="s">
        <v>14</v>
      </c>
      <c r="B2717" t="s">
        <v>22</v>
      </c>
      <c r="C2717" t="s">
        <v>1350</v>
      </c>
      <c r="D2717">
        <v>4427081007</v>
      </c>
      <c r="E2717" s="1">
        <v>45133</v>
      </c>
      <c r="F2717" s="1">
        <v>45133</v>
      </c>
      <c r="G2717">
        <v>10136609580</v>
      </c>
      <c r="H2717">
        <v>4412</v>
      </c>
      <c r="I2717" s="5">
        <v>749.13</v>
      </c>
      <c r="J2717" s="1">
        <v>45193</v>
      </c>
      <c r="K2717" s="4">
        <v>614.04</v>
      </c>
      <c r="L2717" s="1">
        <v>45163</v>
      </c>
      <c r="M2717">
        <v>-30</v>
      </c>
      <c r="N2717" s="4">
        <f t="shared" si="42"/>
        <v>-18421.199999999997</v>
      </c>
    </row>
    <row r="2718" spans="1:14" hidden="1" x14ac:dyDescent="0.25">
      <c r="A2718" t="s">
        <v>14</v>
      </c>
      <c r="B2718" t="s">
        <v>22</v>
      </c>
      <c r="C2718" t="s">
        <v>385</v>
      </c>
      <c r="D2718">
        <v>4685201008</v>
      </c>
      <c r="E2718" s="1">
        <v>45028</v>
      </c>
      <c r="F2718" s="1">
        <v>45028</v>
      </c>
      <c r="G2718">
        <v>9413342582</v>
      </c>
      <c r="H2718">
        <v>472</v>
      </c>
      <c r="I2718" s="5">
        <v>746.64</v>
      </c>
      <c r="J2718" s="1">
        <v>45088</v>
      </c>
      <c r="K2718" s="4">
        <v>612</v>
      </c>
      <c r="L2718" s="1">
        <v>45196</v>
      </c>
      <c r="M2718">
        <v>108</v>
      </c>
      <c r="N2718" s="4">
        <f t="shared" si="42"/>
        <v>66096</v>
      </c>
    </row>
    <row r="2719" spans="1:14" hidden="1" x14ac:dyDescent="0.25">
      <c r="A2719" t="s">
        <v>14</v>
      </c>
      <c r="B2719" t="s">
        <v>22</v>
      </c>
      <c r="C2719" t="s">
        <v>27</v>
      </c>
      <c r="D2719">
        <v>9238800156</v>
      </c>
      <c r="E2719" s="1">
        <v>45138</v>
      </c>
      <c r="F2719" s="1">
        <v>45138</v>
      </c>
      <c r="G2719">
        <v>10177403517</v>
      </c>
      <c r="H2719">
        <v>1209768195</v>
      </c>
      <c r="I2719" s="5">
        <v>746.64</v>
      </c>
      <c r="J2719" s="1">
        <v>45198</v>
      </c>
      <c r="K2719" s="4">
        <v>612</v>
      </c>
      <c r="L2719" s="1">
        <v>45196</v>
      </c>
      <c r="M2719">
        <v>-2</v>
      </c>
      <c r="N2719" s="4">
        <f t="shared" si="42"/>
        <v>-1224</v>
      </c>
    </row>
    <row r="2720" spans="1:14" hidden="1" x14ac:dyDescent="0.25">
      <c r="A2720" t="s">
        <v>14</v>
      </c>
      <c r="B2720" t="s">
        <v>22</v>
      </c>
      <c r="C2720" t="s">
        <v>92</v>
      </c>
      <c r="D2720">
        <v>2006400960</v>
      </c>
      <c r="E2720" s="1">
        <v>44996</v>
      </c>
      <c r="F2720" s="1">
        <v>44996</v>
      </c>
      <c r="G2720">
        <v>9204546296</v>
      </c>
      <c r="H2720">
        <v>1610626</v>
      </c>
      <c r="I2720" s="5">
        <v>636.05999999999995</v>
      </c>
      <c r="J2720" s="1">
        <v>45056</v>
      </c>
      <c r="K2720" s="4">
        <v>611.6</v>
      </c>
      <c r="L2720" s="1">
        <v>45134</v>
      </c>
      <c r="M2720">
        <v>78</v>
      </c>
      <c r="N2720" s="4">
        <f t="shared" si="42"/>
        <v>47704.800000000003</v>
      </c>
    </row>
    <row r="2721" spans="1:14" hidden="1" x14ac:dyDescent="0.25">
      <c r="A2721" t="s">
        <v>14</v>
      </c>
      <c r="B2721" t="s">
        <v>22</v>
      </c>
      <c r="C2721" t="s">
        <v>608</v>
      </c>
      <c r="D2721">
        <v>832400154</v>
      </c>
      <c r="E2721" s="1">
        <v>45126</v>
      </c>
      <c r="F2721" s="1">
        <v>45126</v>
      </c>
      <c r="G2721">
        <v>10101679817</v>
      </c>
      <c r="H2721">
        <v>2000045437</v>
      </c>
      <c r="I2721" s="5">
        <v>671.53</v>
      </c>
      <c r="J2721" s="1">
        <v>45186</v>
      </c>
      <c r="K2721" s="4">
        <v>610.48</v>
      </c>
      <c r="L2721" s="1">
        <v>45196</v>
      </c>
      <c r="M2721">
        <v>10</v>
      </c>
      <c r="N2721" s="4">
        <f t="shared" si="42"/>
        <v>6104.8</v>
      </c>
    </row>
    <row r="2722" spans="1:14" hidden="1" x14ac:dyDescent="0.25">
      <c r="A2722" t="s">
        <v>14</v>
      </c>
      <c r="B2722" t="s">
        <v>22</v>
      </c>
      <c r="C2722" t="s">
        <v>717</v>
      </c>
      <c r="D2722">
        <v>801720152</v>
      </c>
      <c r="E2722" s="1">
        <v>45148</v>
      </c>
      <c r="F2722" s="1">
        <v>45148</v>
      </c>
      <c r="G2722">
        <v>10244981605</v>
      </c>
      <c r="H2722">
        <v>2300027303</v>
      </c>
      <c r="I2722" s="5">
        <v>744.44</v>
      </c>
      <c r="J2722" s="1">
        <v>45169</v>
      </c>
      <c r="K2722" s="4">
        <v>610.20000000000005</v>
      </c>
      <c r="L2722" s="1">
        <v>45184</v>
      </c>
      <c r="M2722">
        <v>15</v>
      </c>
      <c r="N2722" s="4">
        <f t="shared" si="42"/>
        <v>9153</v>
      </c>
    </row>
    <row r="2723" spans="1:14" hidden="1" x14ac:dyDescent="0.25">
      <c r="A2723" t="s">
        <v>14</v>
      </c>
      <c r="B2723" t="s">
        <v>22</v>
      </c>
      <c r="C2723" t="s">
        <v>129</v>
      </c>
      <c r="D2723">
        <v>13342400150</v>
      </c>
      <c r="E2723" s="1">
        <v>45068</v>
      </c>
      <c r="F2723" s="1">
        <v>45068</v>
      </c>
      <c r="G2723">
        <v>9696627450</v>
      </c>
      <c r="H2723" t="s">
        <v>704</v>
      </c>
      <c r="I2723" s="5">
        <v>671</v>
      </c>
      <c r="J2723" s="1">
        <v>45128</v>
      </c>
      <c r="K2723" s="4">
        <v>610</v>
      </c>
      <c r="L2723" s="1">
        <v>45134</v>
      </c>
      <c r="M2723">
        <v>6</v>
      </c>
      <c r="N2723" s="4">
        <f t="shared" si="42"/>
        <v>3660</v>
      </c>
    </row>
    <row r="2724" spans="1:14" hidden="1" x14ac:dyDescent="0.25">
      <c r="A2724" t="s">
        <v>14</v>
      </c>
      <c r="B2724" t="s">
        <v>22</v>
      </c>
      <c r="C2724" t="s">
        <v>800</v>
      </c>
      <c r="D2724">
        <v>4830660280</v>
      </c>
      <c r="E2724" s="1">
        <v>45095</v>
      </c>
      <c r="F2724" s="1">
        <v>45095</v>
      </c>
      <c r="G2724">
        <v>9870249000</v>
      </c>
      <c r="H2724">
        <v>2280056767</v>
      </c>
      <c r="I2724" s="5">
        <v>634.4</v>
      </c>
      <c r="J2724" s="1">
        <v>45107</v>
      </c>
      <c r="K2724" s="4">
        <v>610</v>
      </c>
      <c r="L2724" s="1">
        <v>45147</v>
      </c>
      <c r="M2724">
        <v>40</v>
      </c>
      <c r="N2724" s="4">
        <f t="shared" si="42"/>
        <v>24400</v>
      </c>
    </row>
    <row r="2725" spans="1:14" hidden="1" x14ac:dyDescent="0.25">
      <c r="A2725" t="s">
        <v>14</v>
      </c>
      <c r="B2725" t="s">
        <v>22</v>
      </c>
      <c r="C2725" t="s">
        <v>632</v>
      </c>
      <c r="D2725">
        <v>6522300968</v>
      </c>
      <c r="E2725" s="1">
        <v>45156</v>
      </c>
      <c r="F2725" s="1">
        <v>45156</v>
      </c>
      <c r="G2725">
        <v>10289690411</v>
      </c>
      <c r="H2725">
        <v>7000200524</v>
      </c>
      <c r="I2725" s="5">
        <v>671</v>
      </c>
      <c r="J2725" s="1">
        <v>45216</v>
      </c>
      <c r="K2725" s="4">
        <v>610</v>
      </c>
      <c r="L2725" s="1">
        <v>45196</v>
      </c>
      <c r="M2725">
        <v>-20</v>
      </c>
      <c r="N2725" s="4">
        <f t="shared" si="42"/>
        <v>-12200</v>
      </c>
    </row>
    <row r="2726" spans="1:14" hidden="1" x14ac:dyDescent="0.25">
      <c r="A2726" t="s">
        <v>14</v>
      </c>
      <c r="B2726" t="s">
        <v>22</v>
      </c>
      <c r="C2726" t="s">
        <v>121</v>
      </c>
      <c r="D2726">
        <v>226250165</v>
      </c>
      <c r="E2726" s="1">
        <v>45005</v>
      </c>
      <c r="F2726" s="1">
        <v>45005</v>
      </c>
      <c r="G2726">
        <v>9268498182</v>
      </c>
      <c r="H2726">
        <v>504218</v>
      </c>
      <c r="I2726" s="5">
        <v>668.88</v>
      </c>
      <c r="J2726" s="1">
        <v>45065</v>
      </c>
      <c r="K2726" s="4">
        <v>608.07000000000005</v>
      </c>
      <c r="L2726" s="1">
        <v>45196</v>
      </c>
      <c r="M2726">
        <v>131</v>
      </c>
      <c r="N2726" s="4">
        <f t="shared" si="42"/>
        <v>79657.170000000013</v>
      </c>
    </row>
    <row r="2727" spans="1:14" hidden="1" x14ac:dyDescent="0.25">
      <c r="A2727" t="s">
        <v>14</v>
      </c>
      <c r="B2727" t="s">
        <v>22</v>
      </c>
      <c r="C2727" t="s">
        <v>121</v>
      </c>
      <c r="D2727">
        <v>226250165</v>
      </c>
      <c r="E2727" s="1">
        <v>45012</v>
      </c>
      <c r="F2727" s="1">
        <v>45012</v>
      </c>
      <c r="G2727">
        <v>9306955067</v>
      </c>
      <c r="H2727">
        <v>504650</v>
      </c>
      <c r="I2727" s="5">
        <v>668.88</v>
      </c>
      <c r="J2727" s="1">
        <v>45072</v>
      </c>
      <c r="K2727" s="4">
        <v>608.07000000000005</v>
      </c>
      <c r="L2727" s="1">
        <v>45196</v>
      </c>
      <c r="M2727">
        <v>124</v>
      </c>
      <c r="N2727" s="4">
        <f t="shared" si="42"/>
        <v>75400.680000000008</v>
      </c>
    </row>
    <row r="2728" spans="1:14" hidden="1" x14ac:dyDescent="0.25">
      <c r="A2728" t="s">
        <v>14</v>
      </c>
      <c r="B2728" t="s">
        <v>22</v>
      </c>
      <c r="C2728" t="s">
        <v>600</v>
      </c>
      <c r="D2728">
        <v>9750710965</v>
      </c>
      <c r="E2728" s="1">
        <v>45050</v>
      </c>
      <c r="F2728" s="1">
        <v>45050</v>
      </c>
      <c r="G2728">
        <v>9566053703</v>
      </c>
      <c r="H2728">
        <v>5654323347</v>
      </c>
      <c r="I2728" s="5">
        <v>668.8</v>
      </c>
      <c r="J2728" s="1">
        <v>45110</v>
      </c>
      <c r="K2728" s="4">
        <v>608</v>
      </c>
      <c r="L2728" s="1">
        <v>45134</v>
      </c>
      <c r="M2728">
        <v>24</v>
      </c>
      <c r="N2728" s="4">
        <f t="shared" si="42"/>
        <v>14592</v>
      </c>
    </row>
    <row r="2729" spans="1:14" hidden="1" x14ac:dyDescent="0.25">
      <c r="A2729" t="s">
        <v>14</v>
      </c>
      <c r="B2729" t="s">
        <v>22</v>
      </c>
      <c r="C2729" t="s">
        <v>893</v>
      </c>
      <c r="D2729">
        <v>12971531004</v>
      </c>
      <c r="E2729" s="1">
        <v>45085</v>
      </c>
      <c r="F2729" s="1">
        <v>45085</v>
      </c>
      <c r="G2729">
        <v>9804724032</v>
      </c>
      <c r="H2729" t="s">
        <v>894</v>
      </c>
      <c r="I2729" s="5">
        <v>697</v>
      </c>
      <c r="J2729" s="1">
        <v>45145</v>
      </c>
      <c r="K2729" s="4">
        <v>606.98</v>
      </c>
      <c r="L2729" s="1">
        <v>45134</v>
      </c>
      <c r="M2729">
        <v>-11</v>
      </c>
      <c r="N2729" s="4">
        <f t="shared" si="42"/>
        <v>-6676.7800000000007</v>
      </c>
    </row>
    <row r="2730" spans="1:14" hidden="1" x14ac:dyDescent="0.25">
      <c r="A2730" t="s">
        <v>14</v>
      </c>
      <c r="B2730" t="s">
        <v>22</v>
      </c>
      <c r="C2730" t="s">
        <v>338</v>
      </c>
      <c r="D2730">
        <v>1286700487</v>
      </c>
      <c r="E2730" s="1">
        <v>45126</v>
      </c>
      <c r="F2730" s="1">
        <v>45126</v>
      </c>
      <c r="G2730">
        <v>10089187434</v>
      </c>
      <c r="H2730">
        <v>50010155</v>
      </c>
      <c r="I2730" s="5">
        <v>667.4</v>
      </c>
      <c r="J2730" s="1">
        <v>45186</v>
      </c>
      <c r="K2730" s="4">
        <v>606.73</v>
      </c>
      <c r="L2730" s="1">
        <v>45196</v>
      </c>
      <c r="M2730">
        <v>10</v>
      </c>
      <c r="N2730" s="4">
        <f t="shared" si="42"/>
        <v>6067.3</v>
      </c>
    </row>
    <row r="2731" spans="1:14" hidden="1" x14ac:dyDescent="0.25">
      <c r="A2731" t="s">
        <v>14</v>
      </c>
      <c r="B2731" t="s">
        <v>22</v>
      </c>
      <c r="C2731" t="s">
        <v>225</v>
      </c>
      <c r="D2731">
        <v>11815361008</v>
      </c>
      <c r="E2731" s="1">
        <v>45171</v>
      </c>
      <c r="F2731" s="1">
        <v>45171</v>
      </c>
      <c r="G2731">
        <v>10364283761</v>
      </c>
      <c r="H2731" t="s">
        <v>1875</v>
      </c>
      <c r="I2731" s="5">
        <v>665.04</v>
      </c>
      <c r="J2731" s="1">
        <v>45231</v>
      </c>
      <c r="K2731" s="4">
        <v>604.58000000000004</v>
      </c>
      <c r="L2731" s="1">
        <v>45196</v>
      </c>
      <c r="M2731">
        <v>-35</v>
      </c>
      <c r="N2731" s="4">
        <f t="shared" si="42"/>
        <v>-21160.300000000003</v>
      </c>
    </row>
    <row r="2732" spans="1:14" hidden="1" x14ac:dyDescent="0.25">
      <c r="A2732" t="s">
        <v>14</v>
      </c>
      <c r="B2732" t="s">
        <v>22</v>
      </c>
      <c r="C2732" t="s">
        <v>250</v>
      </c>
      <c r="D2732">
        <v>1282550555</v>
      </c>
      <c r="E2732" s="1">
        <v>45045</v>
      </c>
      <c r="F2732" s="1">
        <v>45045</v>
      </c>
      <c r="G2732">
        <v>9528906842</v>
      </c>
      <c r="H2732" t="s">
        <v>574</v>
      </c>
      <c r="I2732" s="5">
        <v>736.88</v>
      </c>
      <c r="J2732" s="1">
        <v>45105</v>
      </c>
      <c r="K2732" s="4">
        <v>604</v>
      </c>
      <c r="L2732" s="1">
        <v>45134</v>
      </c>
      <c r="M2732">
        <v>29</v>
      </c>
      <c r="N2732" s="4">
        <f t="shared" si="42"/>
        <v>17516</v>
      </c>
    </row>
    <row r="2733" spans="1:14" hidden="1" x14ac:dyDescent="0.25">
      <c r="A2733" t="s">
        <v>14</v>
      </c>
      <c r="B2733" t="s">
        <v>22</v>
      </c>
      <c r="C2733" t="s">
        <v>250</v>
      </c>
      <c r="D2733">
        <v>1282550555</v>
      </c>
      <c r="E2733" s="1">
        <v>45066</v>
      </c>
      <c r="F2733" s="1">
        <v>45066</v>
      </c>
      <c r="G2733">
        <v>9684789499</v>
      </c>
      <c r="H2733" t="s">
        <v>684</v>
      </c>
      <c r="I2733" s="5">
        <v>736.88</v>
      </c>
      <c r="J2733" s="1">
        <v>45126</v>
      </c>
      <c r="K2733" s="4">
        <v>604</v>
      </c>
      <c r="L2733" s="1">
        <v>45134</v>
      </c>
      <c r="M2733">
        <v>8</v>
      </c>
      <c r="N2733" s="4">
        <f t="shared" si="42"/>
        <v>4832</v>
      </c>
    </row>
    <row r="2734" spans="1:14" hidden="1" x14ac:dyDescent="0.25">
      <c r="A2734" t="s">
        <v>14</v>
      </c>
      <c r="B2734" t="s">
        <v>22</v>
      </c>
      <c r="C2734" t="s">
        <v>92</v>
      </c>
      <c r="D2734">
        <v>2006400960</v>
      </c>
      <c r="E2734" s="1">
        <v>44995</v>
      </c>
      <c r="F2734" s="1">
        <v>44995</v>
      </c>
      <c r="G2734">
        <v>9204634802</v>
      </c>
      <c r="H2734">
        <v>1610703</v>
      </c>
      <c r="I2734" s="5">
        <v>625.25</v>
      </c>
      <c r="J2734" s="1">
        <v>45055</v>
      </c>
      <c r="K2734" s="4">
        <v>601.20000000000005</v>
      </c>
      <c r="L2734" s="1">
        <v>45196</v>
      </c>
      <c r="M2734">
        <v>141</v>
      </c>
      <c r="N2734" s="4">
        <f t="shared" si="42"/>
        <v>84769.200000000012</v>
      </c>
    </row>
    <row r="2735" spans="1:14" hidden="1" x14ac:dyDescent="0.25">
      <c r="A2735" t="s">
        <v>14</v>
      </c>
      <c r="B2735" t="s">
        <v>22</v>
      </c>
      <c r="C2735" t="s">
        <v>36</v>
      </c>
      <c r="D2735">
        <v>8126390155</v>
      </c>
      <c r="E2735" s="1">
        <v>45017</v>
      </c>
      <c r="F2735" s="1">
        <v>45017</v>
      </c>
      <c r="G2735">
        <v>9348933657</v>
      </c>
      <c r="H2735" t="s">
        <v>260</v>
      </c>
      <c r="I2735" s="5">
        <v>732</v>
      </c>
      <c r="J2735" s="1">
        <v>45077</v>
      </c>
      <c r="K2735" s="4">
        <v>600</v>
      </c>
      <c r="L2735" s="1">
        <v>45163</v>
      </c>
      <c r="M2735">
        <v>86</v>
      </c>
      <c r="N2735" s="4">
        <f t="shared" si="42"/>
        <v>51600</v>
      </c>
    </row>
    <row r="2736" spans="1:14" hidden="1" x14ac:dyDescent="0.25">
      <c r="A2736" t="s">
        <v>14</v>
      </c>
      <c r="B2736" t="s">
        <v>22</v>
      </c>
      <c r="C2736" t="s">
        <v>170</v>
      </c>
      <c r="D2736">
        <v>7246691005</v>
      </c>
      <c r="E2736" s="1">
        <v>45044</v>
      </c>
      <c r="F2736" s="1">
        <v>45044</v>
      </c>
      <c r="G2736">
        <v>9518414591</v>
      </c>
      <c r="H2736" t="s">
        <v>545</v>
      </c>
      <c r="I2736" s="5">
        <v>732</v>
      </c>
      <c r="J2736" s="1">
        <v>45104</v>
      </c>
      <c r="K2736" s="4">
        <v>600</v>
      </c>
      <c r="L2736" s="1">
        <v>45134</v>
      </c>
      <c r="M2736">
        <v>30</v>
      </c>
      <c r="N2736" s="4">
        <f t="shared" si="42"/>
        <v>18000</v>
      </c>
    </row>
    <row r="2737" spans="1:14" hidden="1" x14ac:dyDescent="0.25">
      <c r="A2737" t="s">
        <v>14</v>
      </c>
      <c r="B2737" t="s">
        <v>22</v>
      </c>
      <c r="C2737" t="s">
        <v>688</v>
      </c>
      <c r="D2737">
        <v>13929071002</v>
      </c>
      <c r="E2737" s="1">
        <v>45066</v>
      </c>
      <c r="F2737" s="1">
        <v>45066</v>
      </c>
      <c r="G2737">
        <v>9688391317</v>
      </c>
      <c r="H2737" t="s">
        <v>689</v>
      </c>
      <c r="I2737" s="5">
        <v>732</v>
      </c>
      <c r="J2737" s="1">
        <v>45077</v>
      </c>
      <c r="K2737" s="4">
        <v>600</v>
      </c>
      <c r="L2737" s="1">
        <v>45142</v>
      </c>
      <c r="M2737">
        <v>65</v>
      </c>
      <c r="N2737" s="4">
        <f t="shared" si="42"/>
        <v>39000</v>
      </c>
    </row>
    <row r="2738" spans="1:14" hidden="1" x14ac:dyDescent="0.25">
      <c r="A2738" t="s">
        <v>14</v>
      </c>
      <c r="B2738" t="s">
        <v>22</v>
      </c>
      <c r="C2738" t="s">
        <v>134</v>
      </c>
      <c r="D2738">
        <v>1086690581</v>
      </c>
      <c r="E2738" s="1">
        <v>45091</v>
      </c>
      <c r="F2738" s="1">
        <v>45091</v>
      </c>
      <c r="G2738">
        <v>9849431211</v>
      </c>
      <c r="H2738" t="s">
        <v>974</v>
      </c>
      <c r="I2738" s="5">
        <v>732</v>
      </c>
      <c r="J2738" s="1">
        <v>45138</v>
      </c>
      <c r="K2738" s="4">
        <v>600</v>
      </c>
      <c r="L2738" s="1">
        <v>45128</v>
      </c>
      <c r="M2738">
        <v>-10</v>
      </c>
      <c r="N2738" s="4">
        <f t="shared" si="42"/>
        <v>-6000</v>
      </c>
    </row>
    <row r="2739" spans="1:14" hidden="1" x14ac:dyDescent="0.25">
      <c r="A2739" t="s">
        <v>14</v>
      </c>
      <c r="B2739" t="s">
        <v>22</v>
      </c>
      <c r="C2739" t="s">
        <v>82</v>
      </c>
      <c r="D2739">
        <v>4742650585</v>
      </c>
      <c r="E2739" s="1">
        <v>45094</v>
      </c>
      <c r="F2739" s="1">
        <v>45094</v>
      </c>
      <c r="G2739">
        <v>9861210776</v>
      </c>
      <c r="H2739" t="s">
        <v>982</v>
      </c>
      <c r="I2739" s="5">
        <v>732</v>
      </c>
      <c r="J2739" s="1">
        <v>45154</v>
      </c>
      <c r="K2739" s="4">
        <v>600</v>
      </c>
      <c r="L2739" s="1">
        <v>45163</v>
      </c>
      <c r="M2739">
        <v>9</v>
      </c>
      <c r="N2739" s="4">
        <f t="shared" si="42"/>
        <v>5400</v>
      </c>
    </row>
    <row r="2740" spans="1:14" hidden="1" x14ac:dyDescent="0.25">
      <c r="A2740" t="s">
        <v>14</v>
      </c>
      <c r="B2740" t="s">
        <v>22</v>
      </c>
      <c r="C2740" t="s">
        <v>447</v>
      </c>
      <c r="D2740">
        <v>100190610</v>
      </c>
      <c r="E2740" s="1">
        <v>45125</v>
      </c>
      <c r="F2740" s="1">
        <v>45125</v>
      </c>
      <c r="G2740">
        <v>10076054090</v>
      </c>
      <c r="H2740">
        <v>9547089317</v>
      </c>
      <c r="I2740" s="5">
        <v>732</v>
      </c>
      <c r="J2740" s="1">
        <v>45185</v>
      </c>
      <c r="K2740" s="4">
        <v>600</v>
      </c>
      <c r="L2740" s="1">
        <v>45163</v>
      </c>
      <c r="M2740">
        <v>-22</v>
      </c>
      <c r="N2740" s="4">
        <f t="shared" si="42"/>
        <v>-13200</v>
      </c>
    </row>
    <row r="2741" spans="1:14" hidden="1" x14ac:dyDescent="0.25">
      <c r="A2741" t="s">
        <v>14</v>
      </c>
      <c r="B2741" t="s">
        <v>22</v>
      </c>
      <c r="C2741" t="s">
        <v>66</v>
      </c>
      <c r="D2741">
        <v>803890151</v>
      </c>
      <c r="E2741" s="1">
        <v>45144</v>
      </c>
      <c r="F2741" s="1">
        <v>45144</v>
      </c>
      <c r="G2741">
        <v>10218579655</v>
      </c>
      <c r="H2741">
        <v>232050346</v>
      </c>
      <c r="I2741" s="5">
        <v>732</v>
      </c>
      <c r="J2741" s="1">
        <v>45204</v>
      </c>
      <c r="K2741" s="4">
        <v>600</v>
      </c>
      <c r="L2741" s="1">
        <v>45196</v>
      </c>
      <c r="M2741">
        <v>-8</v>
      </c>
      <c r="N2741" s="4">
        <f t="shared" si="42"/>
        <v>-4800</v>
      </c>
    </row>
    <row r="2742" spans="1:14" hidden="1" x14ac:dyDescent="0.25">
      <c r="A2742" t="s">
        <v>14</v>
      </c>
      <c r="B2742" t="s">
        <v>22</v>
      </c>
      <c r="C2742" t="s">
        <v>225</v>
      </c>
      <c r="D2742">
        <v>11815361008</v>
      </c>
      <c r="E2742" s="1">
        <v>45029</v>
      </c>
      <c r="F2742" s="1">
        <v>45029</v>
      </c>
      <c r="G2742">
        <v>9421337655</v>
      </c>
      <c r="H2742" t="s">
        <v>419</v>
      </c>
      <c r="I2742" s="5">
        <v>659.18</v>
      </c>
      <c r="J2742" s="1">
        <v>45089</v>
      </c>
      <c r="K2742" s="4">
        <v>599.25</v>
      </c>
      <c r="L2742" s="1">
        <v>45134</v>
      </c>
      <c r="M2742">
        <v>45</v>
      </c>
      <c r="N2742" s="4">
        <f t="shared" si="42"/>
        <v>26966.25</v>
      </c>
    </row>
    <row r="2743" spans="1:14" hidden="1" x14ac:dyDescent="0.25">
      <c r="A2743" t="s">
        <v>14</v>
      </c>
      <c r="B2743" t="s">
        <v>22</v>
      </c>
      <c r="C2743" t="s">
        <v>1441</v>
      </c>
      <c r="D2743">
        <v>2789580590</v>
      </c>
      <c r="E2743" s="1">
        <v>45181</v>
      </c>
      <c r="F2743" s="1">
        <v>45181</v>
      </c>
      <c r="G2743">
        <v>10425859183</v>
      </c>
      <c r="H2743">
        <v>2023244333</v>
      </c>
      <c r="I2743" s="5">
        <v>655.38</v>
      </c>
      <c r="J2743" s="1">
        <v>45241</v>
      </c>
      <c r="K2743" s="4">
        <v>595.79999999999995</v>
      </c>
      <c r="L2743" s="1">
        <v>45196</v>
      </c>
      <c r="M2743">
        <v>-45</v>
      </c>
      <c r="N2743" s="4">
        <f t="shared" si="42"/>
        <v>-26810.999999999996</v>
      </c>
    </row>
    <row r="2744" spans="1:14" hidden="1" x14ac:dyDescent="0.25">
      <c r="A2744" t="s">
        <v>14</v>
      </c>
      <c r="B2744" t="s">
        <v>22</v>
      </c>
      <c r="C2744" t="s">
        <v>555</v>
      </c>
      <c r="D2744">
        <v>13023610150</v>
      </c>
      <c r="E2744" s="1">
        <v>45044</v>
      </c>
      <c r="F2744" s="1">
        <v>45044</v>
      </c>
      <c r="G2744">
        <v>9522689110</v>
      </c>
      <c r="H2744">
        <v>540034616</v>
      </c>
      <c r="I2744" s="5">
        <v>725.9</v>
      </c>
      <c r="J2744" s="1">
        <v>45077</v>
      </c>
      <c r="K2744" s="4">
        <v>595</v>
      </c>
      <c r="L2744" s="1">
        <v>45142</v>
      </c>
      <c r="M2744">
        <v>65</v>
      </c>
      <c r="N2744" s="4">
        <f t="shared" si="42"/>
        <v>38675</v>
      </c>
    </row>
    <row r="2745" spans="1:14" hidden="1" x14ac:dyDescent="0.25">
      <c r="A2745" t="s">
        <v>14</v>
      </c>
      <c r="B2745" t="s">
        <v>22</v>
      </c>
      <c r="C2745" t="s">
        <v>27</v>
      </c>
      <c r="D2745">
        <v>9238800156</v>
      </c>
      <c r="E2745" s="1">
        <v>45117</v>
      </c>
      <c r="F2745" s="1">
        <v>45117</v>
      </c>
      <c r="G2745">
        <v>10030864112</v>
      </c>
      <c r="H2745">
        <v>1209736037</v>
      </c>
      <c r="I2745" s="5">
        <v>724.68</v>
      </c>
      <c r="J2745" s="1">
        <v>45177</v>
      </c>
      <c r="K2745" s="4">
        <v>594</v>
      </c>
      <c r="L2745" s="1">
        <v>45134</v>
      </c>
      <c r="M2745">
        <v>-43</v>
      </c>
      <c r="N2745" s="4">
        <f t="shared" si="42"/>
        <v>-25542</v>
      </c>
    </row>
    <row r="2746" spans="1:14" hidden="1" x14ac:dyDescent="0.25">
      <c r="A2746" t="s">
        <v>14</v>
      </c>
      <c r="B2746" t="s">
        <v>22</v>
      </c>
      <c r="C2746" t="s">
        <v>515</v>
      </c>
      <c r="D2746">
        <v>3390700791</v>
      </c>
      <c r="E2746" s="1">
        <v>45089</v>
      </c>
      <c r="F2746" s="1">
        <v>45089</v>
      </c>
      <c r="G2746">
        <v>9827745746</v>
      </c>
      <c r="H2746">
        <v>478</v>
      </c>
      <c r="I2746" s="5">
        <v>720.74</v>
      </c>
      <c r="J2746" s="1">
        <v>45107</v>
      </c>
      <c r="K2746" s="4">
        <v>590.77</v>
      </c>
      <c r="L2746" s="1">
        <v>45141</v>
      </c>
      <c r="M2746">
        <v>34</v>
      </c>
      <c r="N2746" s="4">
        <f t="shared" si="42"/>
        <v>20086.18</v>
      </c>
    </row>
    <row r="2747" spans="1:14" hidden="1" x14ac:dyDescent="0.25">
      <c r="A2747" t="s">
        <v>14</v>
      </c>
      <c r="B2747" t="s">
        <v>22</v>
      </c>
      <c r="C2747" t="s">
        <v>88</v>
      </c>
      <c r="D2747">
        <v>12328591008</v>
      </c>
      <c r="E2747" s="1">
        <v>45075</v>
      </c>
      <c r="F2747" s="1">
        <v>45075</v>
      </c>
      <c r="G2747">
        <v>9729595874</v>
      </c>
      <c r="H2747" t="s">
        <v>752</v>
      </c>
      <c r="I2747" s="5">
        <v>719.8</v>
      </c>
      <c r="J2747" s="1">
        <v>45107</v>
      </c>
      <c r="K2747" s="4">
        <v>590</v>
      </c>
      <c r="L2747" s="1">
        <v>45145</v>
      </c>
      <c r="M2747">
        <v>38</v>
      </c>
      <c r="N2747" s="4">
        <f t="shared" si="42"/>
        <v>22420</v>
      </c>
    </row>
    <row r="2748" spans="1:14" hidden="1" x14ac:dyDescent="0.25">
      <c r="A2748" t="s">
        <v>14</v>
      </c>
      <c r="B2748" t="s">
        <v>22</v>
      </c>
      <c r="C2748" t="s">
        <v>228</v>
      </c>
      <c r="D2748">
        <v>5870050589</v>
      </c>
      <c r="E2748" s="1">
        <v>45128</v>
      </c>
      <c r="F2748" s="1">
        <v>45128</v>
      </c>
      <c r="G2748">
        <v>10110321147</v>
      </c>
      <c r="H2748" t="s">
        <v>781</v>
      </c>
      <c r="I2748" s="5">
        <v>719.8</v>
      </c>
      <c r="J2748" s="1">
        <v>45188</v>
      </c>
      <c r="K2748" s="4">
        <v>590</v>
      </c>
      <c r="L2748" s="1">
        <v>45196</v>
      </c>
      <c r="M2748">
        <v>8</v>
      </c>
      <c r="N2748" s="4">
        <f t="shared" si="42"/>
        <v>4720</v>
      </c>
    </row>
    <row r="2749" spans="1:14" hidden="1" x14ac:dyDescent="0.25">
      <c r="A2749" t="s">
        <v>14</v>
      </c>
      <c r="B2749" t="s">
        <v>22</v>
      </c>
      <c r="C2749" t="s">
        <v>1219</v>
      </c>
      <c r="D2749">
        <v>8860270969</v>
      </c>
      <c r="E2749" s="1">
        <v>45107</v>
      </c>
      <c r="F2749" s="1">
        <v>45107</v>
      </c>
      <c r="G2749">
        <v>9954824615</v>
      </c>
      <c r="H2749" t="s">
        <v>1220</v>
      </c>
      <c r="I2749" s="5">
        <v>718.58</v>
      </c>
      <c r="J2749" s="1">
        <v>45138</v>
      </c>
      <c r="K2749" s="4">
        <v>589</v>
      </c>
      <c r="L2749" s="1">
        <v>45133</v>
      </c>
      <c r="M2749">
        <v>-5</v>
      </c>
      <c r="N2749" s="4">
        <f t="shared" si="42"/>
        <v>-2945</v>
      </c>
    </row>
    <row r="2750" spans="1:14" hidden="1" x14ac:dyDescent="0.25">
      <c r="A2750" t="s">
        <v>14</v>
      </c>
      <c r="B2750" t="s">
        <v>22</v>
      </c>
      <c r="C2750" t="s">
        <v>1219</v>
      </c>
      <c r="D2750">
        <v>8860270969</v>
      </c>
      <c r="E2750" s="1">
        <v>45138</v>
      </c>
      <c r="F2750" s="1">
        <v>45138</v>
      </c>
      <c r="G2750">
        <v>10169682762</v>
      </c>
      <c r="H2750" t="s">
        <v>1641</v>
      </c>
      <c r="I2750" s="5">
        <v>718.58</v>
      </c>
      <c r="J2750" s="1">
        <v>45199</v>
      </c>
      <c r="K2750" s="4">
        <v>589</v>
      </c>
      <c r="L2750" s="1">
        <v>45182</v>
      </c>
      <c r="M2750">
        <v>-17</v>
      </c>
      <c r="N2750" s="4">
        <f t="shared" si="42"/>
        <v>-10013</v>
      </c>
    </row>
    <row r="2751" spans="1:14" hidden="1" x14ac:dyDescent="0.25">
      <c r="A2751" t="s">
        <v>14</v>
      </c>
      <c r="B2751" t="s">
        <v>22</v>
      </c>
      <c r="C2751" t="s">
        <v>92</v>
      </c>
      <c r="D2751">
        <v>2006400960</v>
      </c>
      <c r="E2751" s="1">
        <v>44996</v>
      </c>
      <c r="F2751" s="1">
        <v>44996</v>
      </c>
      <c r="G2751">
        <v>9204679879</v>
      </c>
      <c r="H2751">
        <v>1610783</v>
      </c>
      <c r="I2751" s="5">
        <v>612.04</v>
      </c>
      <c r="J2751" s="1">
        <v>45056</v>
      </c>
      <c r="K2751" s="4">
        <v>588.5</v>
      </c>
      <c r="L2751" s="1">
        <v>45134</v>
      </c>
      <c r="M2751">
        <v>78</v>
      </c>
      <c r="N2751" s="4">
        <f t="shared" si="42"/>
        <v>45903</v>
      </c>
    </row>
    <row r="2752" spans="1:14" hidden="1" x14ac:dyDescent="0.25">
      <c r="A2752" t="s">
        <v>14</v>
      </c>
      <c r="B2752" t="s">
        <v>22</v>
      </c>
      <c r="C2752" t="s">
        <v>333</v>
      </c>
      <c r="D2752">
        <v>322800376</v>
      </c>
      <c r="E2752" s="1">
        <v>45141</v>
      </c>
      <c r="F2752" s="1">
        <v>45141</v>
      </c>
      <c r="G2752">
        <v>10200007418</v>
      </c>
      <c r="H2752">
        <v>8020864</v>
      </c>
      <c r="I2752" s="5">
        <v>717.36</v>
      </c>
      <c r="J2752" s="1">
        <v>45201</v>
      </c>
      <c r="K2752" s="4">
        <v>588</v>
      </c>
      <c r="L2752" s="1">
        <v>45196</v>
      </c>
      <c r="M2752">
        <v>-5</v>
      </c>
      <c r="N2752" s="4">
        <f t="shared" si="42"/>
        <v>-2940</v>
      </c>
    </row>
    <row r="2753" spans="1:14" hidden="1" x14ac:dyDescent="0.25">
      <c r="A2753" t="s">
        <v>14</v>
      </c>
      <c r="B2753" t="s">
        <v>22</v>
      </c>
      <c r="C2753" t="s">
        <v>129</v>
      </c>
      <c r="D2753">
        <v>13342400150</v>
      </c>
      <c r="E2753" s="1">
        <v>45005</v>
      </c>
      <c r="F2753" s="1">
        <v>45005</v>
      </c>
      <c r="G2753">
        <v>9273485153</v>
      </c>
      <c r="H2753" t="s">
        <v>153</v>
      </c>
      <c r="I2753" s="5">
        <v>643.65</v>
      </c>
      <c r="J2753" s="1">
        <v>45065</v>
      </c>
      <c r="K2753" s="4">
        <v>585.14</v>
      </c>
      <c r="L2753" s="1">
        <v>45196</v>
      </c>
      <c r="M2753">
        <v>131</v>
      </c>
      <c r="N2753" s="4">
        <f t="shared" si="42"/>
        <v>76653.34</v>
      </c>
    </row>
    <row r="2754" spans="1:14" hidden="1" x14ac:dyDescent="0.25">
      <c r="A2754" t="s">
        <v>14</v>
      </c>
      <c r="B2754" t="s">
        <v>22</v>
      </c>
      <c r="C2754" t="s">
        <v>129</v>
      </c>
      <c r="D2754">
        <v>13342400150</v>
      </c>
      <c r="E2754" s="1">
        <v>45005</v>
      </c>
      <c r="F2754" s="1">
        <v>45005</v>
      </c>
      <c r="G2754">
        <v>9273599809</v>
      </c>
      <c r="H2754" t="s">
        <v>157</v>
      </c>
      <c r="I2754" s="5">
        <v>643.65</v>
      </c>
      <c r="J2754" s="1">
        <v>45065</v>
      </c>
      <c r="K2754" s="4">
        <v>585.14</v>
      </c>
      <c r="L2754" s="1">
        <v>45196</v>
      </c>
      <c r="M2754">
        <v>131</v>
      </c>
      <c r="N2754" s="4">
        <f t="shared" ref="N2754:N2817" si="43">+K2754*M2754</f>
        <v>76653.34</v>
      </c>
    </row>
    <row r="2755" spans="1:14" hidden="1" x14ac:dyDescent="0.25">
      <c r="A2755" t="s">
        <v>14</v>
      </c>
      <c r="B2755" t="s">
        <v>22</v>
      </c>
      <c r="C2755" t="s">
        <v>129</v>
      </c>
      <c r="D2755">
        <v>13342400150</v>
      </c>
      <c r="E2755" s="1">
        <v>45005</v>
      </c>
      <c r="F2755" s="1">
        <v>45005</v>
      </c>
      <c r="G2755">
        <v>9273611014</v>
      </c>
      <c r="H2755" t="s">
        <v>159</v>
      </c>
      <c r="I2755" s="5">
        <v>643.65</v>
      </c>
      <c r="J2755" s="1">
        <v>45065</v>
      </c>
      <c r="K2755" s="4">
        <v>585.14</v>
      </c>
      <c r="L2755" s="1">
        <v>45196</v>
      </c>
      <c r="M2755">
        <v>131</v>
      </c>
      <c r="N2755" s="4">
        <f t="shared" si="43"/>
        <v>76653.34</v>
      </c>
    </row>
    <row r="2756" spans="1:14" hidden="1" x14ac:dyDescent="0.25">
      <c r="A2756" t="s">
        <v>14</v>
      </c>
      <c r="B2756" t="s">
        <v>22</v>
      </c>
      <c r="C2756" t="s">
        <v>129</v>
      </c>
      <c r="D2756">
        <v>13342400150</v>
      </c>
      <c r="E2756" s="1">
        <v>45012</v>
      </c>
      <c r="F2756" s="1">
        <v>45012</v>
      </c>
      <c r="G2756">
        <v>9310707186</v>
      </c>
      <c r="H2756" t="s">
        <v>200</v>
      </c>
      <c r="I2756" s="5">
        <v>643.65</v>
      </c>
      <c r="J2756" s="1">
        <v>45072</v>
      </c>
      <c r="K2756" s="4">
        <v>585.14</v>
      </c>
      <c r="L2756" s="1">
        <v>45196</v>
      </c>
      <c r="M2756">
        <v>124</v>
      </c>
      <c r="N2756" s="4">
        <f t="shared" si="43"/>
        <v>72557.36</v>
      </c>
    </row>
    <row r="2757" spans="1:14" hidden="1" x14ac:dyDescent="0.25">
      <c r="A2757" t="s">
        <v>14</v>
      </c>
      <c r="B2757" t="s">
        <v>22</v>
      </c>
      <c r="C2757" t="s">
        <v>129</v>
      </c>
      <c r="D2757">
        <v>13342400150</v>
      </c>
      <c r="E2757" s="1">
        <v>45012</v>
      </c>
      <c r="F2757" s="1">
        <v>45012</v>
      </c>
      <c r="G2757">
        <v>9310774695</v>
      </c>
      <c r="H2757" t="s">
        <v>203</v>
      </c>
      <c r="I2757" s="5">
        <v>643.65</v>
      </c>
      <c r="J2757" s="1">
        <v>45072</v>
      </c>
      <c r="K2757" s="4">
        <v>585.14</v>
      </c>
      <c r="L2757" s="1">
        <v>45196</v>
      </c>
      <c r="M2757">
        <v>124</v>
      </c>
      <c r="N2757" s="4">
        <f t="shared" si="43"/>
        <v>72557.36</v>
      </c>
    </row>
    <row r="2758" spans="1:14" hidden="1" x14ac:dyDescent="0.25">
      <c r="A2758" t="s">
        <v>14</v>
      </c>
      <c r="B2758" t="s">
        <v>22</v>
      </c>
      <c r="C2758" t="s">
        <v>129</v>
      </c>
      <c r="D2758">
        <v>13342400150</v>
      </c>
      <c r="E2758" s="1">
        <v>45020</v>
      </c>
      <c r="F2758" s="1">
        <v>45020</v>
      </c>
      <c r="G2758">
        <v>9358945581</v>
      </c>
      <c r="H2758" t="s">
        <v>282</v>
      </c>
      <c r="I2758" s="5">
        <v>643.65</v>
      </c>
      <c r="J2758" s="1">
        <v>45080</v>
      </c>
      <c r="K2758" s="4">
        <v>585.14</v>
      </c>
      <c r="L2758" s="1">
        <v>45196</v>
      </c>
      <c r="M2758">
        <v>116</v>
      </c>
      <c r="N2758" s="4">
        <f t="shared" si="43"/>
        <v>67876.240000000005</v>
      </c>
    </row>
    <row r="2759" spans="1:14" hidden="1" x14ac:dyDescent="0.25">
      <c r="A2759" t="s">
        <v>14</v>
      </c>
      <c r="B2759" t="s">
        <v>22</v>
      </c>
      <c r="C2759" t="s">
        <v>129</v>
      </c>
      <c r="D2759">
        <v>13342400150</v>
      </c>
      <c r="E2759" s="1">
        <v>45019</v>
      </c>
      <c r="F2759" s="1">
        <v>45019</v>
      </c>
      <c r="G2759">
        <v>9358990811</v>
      </c>
      <c r="H2759" t="s">
        <v>283</v>
      </c>
      <c r="I2759" s="5">
        <v>643.65</v>
      </c>
      <c r="J2759" s="1">
        <v>45079</v>
      </c>
      <c r="K2759" s="4">
        <v>585.14</v>
      </c>
      <c r="L2759" s="1">
        <v>45196</v>
      </c>
      <c r="M2759">
        <v>117</v>
      </c>
      <c r="N2759" s="4">
        <f t="shared" si="43"/>
        <v>68461.38</v>
      </c>
    </row>
    <row r="2760" spans="1:14" hidden="1" x14ac:dyDescent="0.25">
      <c r="A2760" t="s">
        <v>14</v>
      </c>
      <c r="B2760" t="s">
        <v>22</v>
      </c>
      <c r="C2760" t="s">
        <v>129</v>
      </c>
      <c r="D2760">
        <v>13342400150</v>
      </c>
      <c r="E2760" s="1">
        <v>45020</v>
      </c>
      <c r="F2760" s="1">
        <v>45020</v>
      </c>
      <c r="G2760">
        <v>9359077739</v>
      </c>
      <c r="H2760" t="s">
        <v>286</v>
      </c>
      <c r="I2760" s="5">
        <v>643.65</v>
      </c>
      <c r="J2760" s="1">
        <v>45080</v>
      </c>
      <c r="K2760" s="4">
        <v>585.14</v>
      </c>
      <c r="L2760" s="1">
        <v>45196</v>
      </c>
      <c r="M2760">
        <v>116</v>
      </c>
      <c r="N2760" s="4">
        <f t="shared" si="43"/>
        <v>67876.240000000005</v>
      </c>
    </row>
    <row r="2761" spans="1:14" hidden="1" x14ac:dyDescent="0.25">
      <c r="A2761" t="s">
        <v>14</v>
      </c>
      <c r="B2761" t="s">
        <v>22</v>
      </c>
      <c r="C2761" t="s">
        <v>129</v>
      </c>
      <c r="D2761">
        <v>13342400150</v>
      </c>
      <c r="E2761" s="1">
        <v>45027</v>
      </c>
      <c r="F2761" s="1">
        <v>45027</v>
      </c>
      <c r="G2761">
        <v>9406571895</v>
      </c>
      <c r="H2761" t="s">
        <v>373</v>
      </c>
      <c r="I2761" s="5">
        <v>643.65</v>
      </c>
      <c r="J2761" s="1">
        <v>45087</v>
      </c>
      <c r="K2761" s="4">
        <v>585.14</v>
      </c>
      <c r="L2761" s="1">
        <v>45196</v>
      </c>
      <c r="M2761">
        <v>109</v>
      </c>
      <c r="N2761" s="4">
        <f t="shared" si="43"/>
        <v>63780.26</v>
      </c>
    </row>
    <row r="2762" spans="1:14" hidden="1" x14ac:dyDescent="0.25">
      <c r="A2762" t="s">
        <v>14</v>
      </c>
      <c r="B2762" t="s">
        <v>22</v>
      </c>
      <c r="C2762" t="s">
        <v>129</v>
      </c>
      <c r="D2762">
        <v>13342400150</v>
      </c>
      <c r="E2762" s="1">
        <v>45027</v>
      </c>
      <c r="F2762" s="1">
        <v>45027</v>
      </c>
      <c r="G2762">
        <v>9406576571</v>
      </c>
      <c r="H2762" t="s">
        <v>374</v>
      </c>
      <c r="I2762" s="5">
        <v>643.65</v>
      </c>
      <c r="J2762" s="1">
        <v>45087</v>
      </c>
      <c r="K2762" s="4">
        <v>585.14</v>
      </c>
      <c r="L2762" s="1">
        <v>45196</v>
      </c>
      <c r="M2762">
        <v>109</v>
      </c>
      <c r="N2762" s="4">
        <f t="shared" si="43"/>
        <v>63780.26</v>
      </c>
    </row>
    <row r="2763" spans="1:14" hidden="1" x14ac:dyDescent="0.25">
      <c r="A2763" t="s">
        <v>14</v>
      </c>
      <c r="B2763" t="s">
        <v>22</v>
      </c>
      <c r="C2763" t="s">
        <v>129</v>
      </c>
      <c r="D2763">
        <v>13342400150</v>
      </c>
      <c r="E2763" s="1">
        <v>45027</v>
      </c>
      <c r="F2763" s="1">
        <v>45027</v>
      </c>
      <c r="G2763">
        <v>9406588474</v>
      </c>
      <c r="H2763" t="s">
        <v>377</v>
      </c>
      <c r="I2763" s="5">
        <v>643.65</v>
      </c>
      <c r="J2763" s="1">
        <v>45087</v>
      </c>
      <c r="K2763" s="4">
        <v>585.14</v>
      </c>
      <c r="L2763" s="1">
        <v>45196</v>
      </c>
      <c r="M2763">
        <v>109</v>
      </c>
      <c r="N2763" s="4">
        <f t="shared" si="43"/>
        <v>63780.26</v>
      </c>
    </row>
    <row r="2764" spans="1:14" hidden="1" x14ac:dyDescent="0.25">
      <c r="A2764" t="s">
        <v>14</v>
      </c>
      <c r="B2764" t="s">
        <v>22</v>
      </c>
      <c r="C2764" t="s">
        <v>129</v>
      </c>
      <c r="D2764">
        <v>13342400150</v>
      </c>
      <c r="E2764" s="1">
        <v>45034</v>
      </c>
      <c r="F2764" s="1">
        <v>45034</v>
      </c>
      <c r="G2764">
        <v>9462052948</v>
      </c>
      <c r="H2764" t="s">
        <v>475</v>
      </c>
      <c r="I2764" s="5">
        <v>643.65</v>
      </c>
      <c r="J2764" s="1">
        <v>45094</v>
      </c>
      <c r="K2764" s="4">
        <v>585.14</v>
      </c>
      <c r="L2764" s="1">
        <v>45134</v>
      </c>
      <c r="M2764">
        <v>40</v>
      </c>
      <c r="N2764" s="4">
        <f t="shared" si="43"/>
        <v>23405.599999999999</v>
      </c>
    </row>
    <row r="2765" spans="1:14" hidden="1" x14ac:dyDescent="0.25">
      <c r="A2765" t="s">
        <v>14</v>
      </c>
      <c r="B2765" t="s">
        <v>22</v>
      </c>
      <c r="C2765" t="s">
        <v>129</v>
      </c>
      <c r="D2765">
        <v>13342400150</v>
      </c>
      <c r="E2765" s="1">
        <v>45034</v>
      </c>
      <c r="F2765" s="1">
        <v>45034</v>
      </c>
      <c r="G2765">
        <v>9462052952</v>
      </c>
      <c r="H2765" t="s">
        <v>476</v>
      </c>
      <c r="I2765" s="5">
        <v>643.65</v>
      </c>
      <c r="J2765" s="1">
        <v>45094</v>
      </c>
      <c r="K2765" s="4">
        <v>585.14</v>
      </c>
      <c r="L2765" s="1">
        <v>45134</v>
      </c>
      <c r="M2765">
        <v>40</v>
      </c>
      <c r="N2765" s="4">
        <f t="shared" si="43"/>
        <v>23405.599999999999</v>
      </c>
    </row>
    <row r="2766" spans="1:14" hidden="1" x14ac:dyDescent="0.25">
      <c r="A2766" t="s">
        <v>14</v>
      </c>
      <c r="B2766" t="s">
        <v>22</v>
      </c>
      <c r="C2766" t="s">
        <v>129</v>
      </c>
      <c r="D2766">
        <v>13342400150</v>
      </c>
      <c r="E2766" s="1">
        <v>45033</v>
      </c>
      <c r="F2766" s="1">
        <v>45033</v>
      </c>
      <c r="G2766">
        <v>9462226902</v>
      </c>
      <c r="H2766" t="s">
        <v>480</v>
      </c>
      <c r="I2766" s="5">
        <v>643.65</v>
      </c>
      <c r="J2766" s="1">
        <v>45093</v>
      </c>
      <c r="K2766" s="4">
        <v>585.14</v>
      </c>
      <c r="L2766" s="1">
        <v>45134</v>
      </c>
      <c r="M2766">
        <v>41</v>
      </c>
      <c r="N2766" s="4">
        <f t="shared" si="43"/>
        <v>23990.739999999998</v>
      </c>
    </row>
    <row r="2767" spans="1:14" hidden="1" x14ac:dyDescent="0.25">
      <c r="A2767" t="s">
        <v>14</v>
      </c>
      <c r="B2767" t="s">
        <v>22</v>
      </c>
      <c r="C2767" t="s">
        <v>129</v>
      </c>
      <c r="D2767">
        <v>13342400150</v>
      </c>
      <c r="E2767" s="1">
        <v>45040</v>
      </c>
      <c r="F2767" s="1">
        <v>45040</v>
      </c>
      <c r="G2767">
        <v>9506027299</v>
      </c>
      <c r="H2767" t="s">
        <v>530</v>
      </c>
      <c r="I2767" s="5">
        <v>643.65</v>
      </c>
      <c r="J2767" s="1">
        <v>45100</v>
      </c>
      <c r="K2767" s="4">
        <v>585.14</v>
      </c>
      <c r="L2767" s="1">
        <v>45134</v>
      </c>
      <c r="M2767">
        <v>34</v>
      </c>
      <c r="N2767" s="4">
        <f t="shared" si="43"/>
        <v>19894.759999999998</v>
      </c>
    </row>
    <row r="2768" spans="1:14" hidden="1" x14ac:dyDescent="0.25">
      <c r="A2768" t="s">
        <v>14</v>
      </c>
      <c r="B2768" t="s">
        <v>22</v>
      </c>
      <c r="C2768" t="s">
        <v>129</v>
      </c>
      <c r="D2768">
        <v>13342400150</v>
      </c>
      <c r="E2768" s="1">
        <v>45040</v>
      </c>
      <c r="F2768" s="1">
        <v>45040</v>
      </c>
      <c r="G2768">
        <v>9506043233</v>
      </c>
      <c r="H2768" t="s">
        <v>532</v>
      </c>
      <c r="I2768" s="5">
        <v>643.65</v>
      </c>
      <c r="J2768" s="1">
        <v>45100</v>
      </c>
      <c r="K2768" s="4">
        <v>585.14</v>
      </c>
      <c r="L2768" s="1">
        <v>45134</v>
      </c>
      <c r="M2768">
        <v>34</v>
      </c>
      <c r="N2768" s="4">
        <f t="shared" si="43"/>
        <v>19894.759999999998</v>
      </c>
    </row>
    <row r="2769" spans="1:14" hidden="1" x14ac:dyDescent="0.25">
      <c r="A2769" t="s">
        <v>14</v>
      </c>
      <c r="B2769" t="s">
        <v>22</v>
      </c>
      <c r="C2769" t="s">
        <v>129</v>
      </c>
      <c r="D2769">
        <v>13342400150</v>
      </c>
      <c r="E2769" s="1">
        <v>45040</v>
      </c>
      <c r="F2769" s="1">
        <v>45040</v>
      </c>
      <c r="G2769">
        <v>9506044905</v>
      </c>
      <c r="H2769" t="s">
        <v>533</v>
      </c>
      <c r="I2769" s="5">
        <v>643.65</v>
      </c>
      <c r="J2769" s="1">
        <v>45100</v>
      </c>
      <c r="K2769" s="4">
        <v>585.14</v>
      </c>
      <c r="L2769" s="1">
        <v>45134</v>
      </c>
      <c r="M2769">
        <v>34</v>
      </c>
      <c r="N2769" s="4">
        <f t="shared" si="43"/>
        <v>19894.759999999998</v>
      </c>
    </row>
    <row r="2770" spans="1:14" hidden="1" x14ac:dyDescent="0.25">
      <c r="A2770" t="s">
        <v>14</v>
      </c>
      <c r="B2770" t="s">
        <v>22</v>
      </c>
      <c r="C2770" t="s">
        <v>129</v>
      </c>
      <c r="D2770">
        <v>13342400150</v>
      </c>
      <c r="E2770" s="1">
        <v>45047</v>
      </c>
      <c r="F2770" s="1">
        <v>45047</v>
      </c>
      <c r="G2770">
        <v>9543208187</v>
      </c>
      <c r="H2770" t="s">
        <v>576</v>
      </c>
      <c r="I2770" s="5">
        <v>643.65</v>
      </c>
      <c r="J2770" s="1">
        <v>45107</v>
      </c>
      <c r="K2770" s="4">
        <v>585.14</v>
      </c>
      <c r="L2770" s="1">
        <v>45134</v>
      </c>
      <c r="M2770">
        <v>27</v>
      </c>
      <c r="N2770" s="4">
        <f t="shared" si="43"/>
        <v>15798.779999999999</v>
      </c>
    </row>
    <row r="2771" spans="1:14" hidden="1" x14ac:dyDescent="0.25">
      <c r="A2771" t="s">
        <v>14</v>
      </c>
      <c r="B2771" t="s">
        <v>22</v>
      </c>
      <c r="C2771" t="s">
        <v>129</v>
      </c>
      <c r="D2771">
        <v>13342400150</v>
      </c>
      <c r="E2771" s="1">
        <v>45047</v>
      </c>
      <c r="F2771" s="1">
        <v>45047</v>
      </c>
      <c r="G2771">
        <v>9543208936</v>
      </c>
      <c r="H2771" t="s">
        <v>579</v>
      </c>
      <c r="I2771" s="5">
        <v>643.65</v>
      </c>
      <c r="J2771" s="1">
        <v>45107</v>
      </c>
      <c r="K2771" s="4">
        <v>585.14</v>
      </c>
      <c r="L2771" s="1">
        <v>45134</v>
      </c>
      <c r="M2771">
        <v>27</v>
      </c>
      <c r="N2771" s="4">
        <f t="shared" si="43"/>
        <v>15798.779999999999</v>
      </c>
    </row>
    <row r="2772" spans="1:14" hidden="1" x14ac:dyDescent="0.25">
      <c r="A2772" t="s">
        <v>14</v>
      </c>
      <c r="B2772" t="s">
        <v>22</v>
      </c>
      <c r="C2772" t="s">
        <v>129</v>
      </c>
      <c r="D2772">
        <v>13342400150</v>
      </c>
      <c r="E2772" s="1">
        <v>45047</v>
      </c>
      <c r="F2772" s="1">
        <v>45047</v>
      </c>
      <c r="G2772">
        <v>9543237743</v>
      </c>
      <c r="H2772" t="s">
        <v>582</v>
      </c>
      <c r="I2772" s="5">
        <v>643.65</v>
      </c>
      <c r="J2772" s="1">
        <v>45107</v>
      </c>
      <c r="K2772" s="4">
        <v>585.14</v>
      </c>
      <c r="L2772" s="1">
        <v>45134</v>
      </c>
      <c r="M2772">
        <v>27</v>
      </c>
      <c r="N2772" s="4">
        <f t="shared" si="43"/>
        <v>15798.779999999999</v>
      </c>
    </row>
    <row r="2773" spans="1:14" hidden="1" x14ac:dyDescent="0.25">
      <c r="A2773" t="s">
        <v>14</v>
      </c>
      <c r="B2773" t="s">
        <v>22</v>
      </c>
      <c r="C2773" t="s">
        <v>129</v>
      </c>
      <c r="D2773">
        <v>13342400150</v>
      </c>
      <c r="E2773" s="1">
        <v>45055</v>
      </c>
      <c r="F2773" s="1">
        <v>45055</v>
      </c>
      <c r="G2773">
        <v>9592826591</v>
      </c>
      <c r="H2773" t="s">
        <v>624</v>
      </c>
      <c r="I2773" s="5">
        <v>643.65</v>
      </c>
      <c r="J2773" s="1">
        <v>45115</v>
      </c>
      <c r="K2773" s="4">
        <v>585.14</v>
      </c>
      <c r="L2773" s="1">
        <v>45134</v>
      </c>
      <c r="M2773">
        <v>19</v>
      </c>
      <c r="N2773" s="4">
        <f t="shared" si="43"/>
        <v>11117.66</v>
      </c>
    </row>
    <row r="2774" spans="1:14" hidden="1" x14ac:dyDescent="0.25">
      <c r="A2774" t="s">
        <v>14</v>
      </c>
      <c r="B2774" t="s">
        <v>22</v>
      </c>
      <c r="C2774" t="s">
        <v>129</v>
      </c>
      <c r="D2774">
        <v>13342400150</v>
      </c>
      <c r="E2774" s="1">
        <v>45055</v>
      </c>
      <c r="F2774" s="1">
        <v>45055</v>
      </c>
      <c r="G2774">
        <v>9592871393</v>
      </c>
      <c r="H2774" t="s">
        <v>625</v>
      </c>
      <c r="I2774" s="5">
        <v>643.65</v>
      </c>
      <c r="J2774" s="1">
        <v>45115</v>
      </c>
      <c r="K2774" s="4">
        <v>585.14</v>
      </c>
      <c r="L2774" s="1">
        <v>45134</v>
      </c>
      <c r="M2774">
        <v>19</v>
      </c>
      <c r="N2774" s="4">
        <f t="shared" si="43"/>
        <v>11117.66</v>
      </c>
    </row>
    <row r="2775" spans="1:14" hidden="1" x14ac:dyDescent="0.25">
      <c r="A2775" t="s">
        <v>14</v>
      </c>
      <c r="B2775" t="s">
        <v>22</v>
      </c>
      <c r="C2775" t="s">
        <v>129</v>
      </c>
      <c r="D2775">
        <v>13342400150</v>
      </c>
      <c r="E2775" s="1">
        <v>45055</v>
      </c>
      <c r="F2775" s="1">
        <v>45055</v>
      </c>
      <c r="G2775">
        <v>9592975800</v>
      </c>
      <c r="H2775" t="s">
        <v>628</v>
      </c>
      <c r="I2775" s="5">
        <v>643.65</v>
      </c>
      <c r="J2775" s="1">
        <v>45115</v>
      </c>
      <c r="K2775" s="4">
        <v>585.14</v>
      </c>
      <c r="L2775" s="1">
        <v>45134</v>
      </c>
      <c r="M2775">
        <v>19</v>
      </c>
      <c r="N2775" s="4">
        <f t="shared" si="43"/>
        <v>11117.66</v>
      </c>
    </row>
    <row r="2776" spans="1:14" hidden="1" x14ac:dyDescent="0.25">
      <c r="A2776" t="s">
        <v>14</v>
      </c>
      <c r="B2776" t="s">
        <v>22</v>
      </c>
      <c r="C2776" t="s">
        <v>129</v>
      </c>
      <c r="D2776">
        <v>13342400150</v>
      </c>
      <c r="E2776" s="1">
        <v>45063</v>
      </c>
      <c r="F2776" s="1">
        <v>45063</v>
      </c>
      <c r="G2776">
        <v>9666840229</v>
      </c>
      <c r="H2776" t="s">
        <v>662</v>
      </c>
      <c r="I2776" s="5">
        <v>643.65</v>
      </c>
      <c r="J2776" s="1">
        <v>45124</v>
      </c>
      <c r="K2776" s="4">
        <v>585.14</v>
      </c>
      <c r="L2776" s="1">
        <v>45134</v>
      </c>
      <c r="M2776">
        <v>10</v>
      </c>
      <c r="N2776" s="4">
        <f t="shared" si="43"/>
        <v>5851.4</v>
      </c>
    </row>
    <row r="2777" spans="1:14" hidden="1" x14ac:dyDescent="0.25">
      <c r="A2777" t="s">
        <v>14</v>
      </c>
      <c r="B2777" t="s">
        <v>22</v>
      </c>
      <c r="C2777" t="s">
        <v>129</v>
      </c>
      <c r="D2777">
        <v>13342400150</v>
      </c>
      <c r="E2777" s="1">
        <v>45063</v>
      </c>
      <c r="F2777" s="1">
        <v>45063</v>
      </c>
      <c r="G2777">
        <v>9667041133</v>
      </c>
      <c r="H2777" t="s">
        <v>668</v>
      </c>
      <c r="I2777" s="5">
        <v>643.65</v>
      </c>
      <c r="J2777" s="1">
        <v>45124</v>
      </c>
      <c r="K2777" s="4">
        <v>585.14</v>
      </c>
      <c r="L2777" s="1">
        <v>45134</v>
      </c>
      <c r="M2777">
        <v>10</v>
      </c>
      <c r="N2777" s="4">
        <f t="shared" si="43"/>
        <v>5851.4</v>
      </c>
    </row>
    <row r="2778" spans="1:14" hidden="1" x14ac:dyDescent="0.25">
      <c r="A2778" t="s">
        <v>14</v>
      </c>
      <c r="B2778" t="s">
        <v>22</v>
      </c>
      <c r="C2778" t="s">
        <v>129</v>
      </c>
      <c r="D2778">
        <v>13342400150</v>
      </c>
      <c r="E2778" s="1">
        <v>45068</v>
      </c>
      <c r="F2778" s="1">
        <v>45068</v>
      </c>
      <c r="G2778">
        <v>9696588221</v>
      </c>
      <c r="H2778" t="s">
        <v>701</v>
      </c>
      <c r="I2778" s="5">
        <v>643.65</v>
      </c>
      <c r="J2778" s="1">
        <v>45128</v>
      </c>
      <c r="K2778" s="4">
        <v>585.14</v>
      </c>
      <c r="L2778" s="1">
        <v>45134</v>
      </c>
      <c r="M2778">
        <v>6</v>
      </c>
      <c r="N2778" s="4">
        <f t="shared" si="43"/>
        <v>3510.84</v>
      </c>
    </row>
    <row r="2779" spans="1:14" hidden="1" x14ac:dyDescent="0.25">
      <c r="A2779" t="s">
        <v>14</v>
      </c>
      <c r="B2779" t="s">
        <v>22</v>
      </c>
      <c r="C2779" t="s">
        <v>129</v>
      </c>
      <c r="D2779">
        <v>13342400150</v>
      </c>
      <c r="E2779" s="1">
        <v>45068</v>
      </c>
      <c r="F2779" s="1">
        <v>45068</v>
      </c>
      <c r="G2779">
        <v>9696640908</v>
      </c>
      <c r="H2779" t="s">
        <v>707</v>
      </c>
      <c r="I2779" s="5">
        <v>643.65</v>
      </c>
      <c r="J2779" s="1">
        <v>45128</v>
      </c>
      <c r="K2779" s="4">
        <v>585.14</v>
      </c>
      <c r="L2779" s="1">
        <v>45134</v>
      </c>
      <c r="M2779">
        <v>6</v>
      </c>
      <c r="N2779" s="4">
        <f t="shared" si="43"/>
        <v>3510.84</v>
      </c>
    </row>
    <row r="2780" spans="1:14" hidden="1" x14ac:dyDescent="0.25">
      <c r="A2780" t="s">
        <v>14</v>
      </c>
      <c r="B2780" t="s">
        <v>22</v>
      </c>
      <c r="C2780" t="s">
        <v>129</v>
      </c>
      <c r="D2780">
        <v>13342400150</v>
      </c>
      <c r="E2780" s="1">
        <v>45068</v>
      </c>
      <c r="F2780" s="1">
        <v>45068</v>
      </c>
      <c r="G2780">
        <v>9696648539</v>
      </c>
      <c r="H2780" t="s">
        <v>708</v>
      </c>
      <c r="I2780" s="5">
        <v>643.65</v>
      </c>
      <c r="J2780" s="1">
        <v>45128</v>
      </c>
      <c r="K2780" s="4">
        <v>585.14</v>
      </c>
      <c r="L2780" s="1">
        <v>45134</v>
      </c>
      <c r="M2780">
        <v>6</v>
      </c>
      <c r="N2780" s="4">
        <f t="shared" si="43"/>
        <v>3510.84</v>
      </c>
    </row>
    <row r="2781" spans="1:14" hidden="1" x14ac:dyDescent="0.25">
      <c r="A2781" t="s">
        <v>14</v>
      </c>
      <c r="B2781" t="s">
        <v>22</v>
      </c>
      <c r="C2781" t="s">
        <v>129</v>
      </c>
      <c r="D2781">
        <v>13342400150</v>
      </c>
      <c r="E2781" s="1">
        <v>45068</v>
      </c>
      <c r="F2781" s="1">
        <v>45068</v>
      </c>
      <c r="G2781">
        <v>9696655317</v>
      </c>
      <c r="H2781" t="s">
        <v>709</v>
      </c>
      <c r="I2781" s="5">
        <v>643.65</v>
      </c>
      <c r="J2781" s="1">
        <v>45128</v>
      </c>
      <c r="K2781" s="4">
        <v>585.14</v>
      </c>
      <c r="L2781" s="1">
        <v>45134</v>
      </c>
      <c r="M2781">
        <v>6</v>
      </c>
      <c r="N2781" s="4">
        <f t="shared" si="43"/>
        <v>3510.84</v>
      </c>
    </row>
    <row r="2782" spans="1:14" hidden="1" x14ac:dyDescent="0.25">
      <c r="A2782" t="s">
        <v>14</v>
      </c>
      <c r="B2782" t="s">
        <v>22</v>
      </c>
      <c r="C2782" t="s">
        <v>129</v>
      </c>
      <c r="D2782">
        <v>13342400150</v>
      </c>
      <c r="E2782" s="1">
        <v>45076</v>
      </c>
      <c r="F2782" s="1">
        <v>45076</v>
      </c>
      <c r="G2782">
        <v>9733381581</v>
      </c>
      <c r="H2782" t="s">
        <v>765</v>
      </c>
      <c r="I2782" s="5">
        <v>643.65</v>
      </c>
      <c r="J2782" s="1">
        <v>45136</v>
      </c>
      <c r="K2782" s="4">
        <v>585.14</v>
      </c>
      <c r="L2782" s="1">
        <v>45134</v>
      </c>
      <c r="M2782">
        <v>-2</v>
      </c>
      <c r="N2782" s="4">
        <f t="shared" si="43"/>
        <v>-1170.28</v>
      </c>
    </row>
    <row r="2783" spans="1:14" hidden="1" x14ac:dyDescent="0.25">
      <c r="A2783" t="s">
        <v>14</v>
      </c>
      <c r="B2783" t="s">
        <v>22</v>
      </c>
      <c r="C2783" t="s">
        <v>129</v>
      </c>
      <c r="D2783">
        <v>13342400150</v>
      </c>
      <c r="E2783" s="1">
        <v>45076</v>
      </c>
      <c r="F2783" s="1">
        <v>45076</v>
      </c>
      <c r="G2783">
        <v>9733466596</v>
      </c>
      <c r="H2783" t="s">
        <v>767</v>
      </c>
      <c r="I2783" s="5">
        <v>643.65</v>
      </c>
      <c r="J2783" s="1">
        <v>45136</v>
      </c>
      <c r="K2783" s="4">
        <v>585.14</v>
      </c>
      <c r="L2783" s="1">
        <v>45134</v>
      </c>
      <c r="M2783">
        <v>-2</v>
      </c>
      <c r="N2783" s="4">
        <f t="shared" si="43"/>
        <v>-1170.28</v>
      </c>
    </row>
    <row r="2784" spans="1:14" hidden="1" x14ac:dyDescent="0.25">
      <c r="A2784" t="s">
        <v>14</v>
      </c>
      <c r="B2784" t="s">
        <v>22</v>
      </c>
      <c r="C2784" t="s">
        <v>129</v>
      </c>
      <c r="D2784">
        <v>13342400150</v>
      </c>
      <c r="E2784" s="1">
        <v>45075</v>
      </c>
      <c r="F2784" s="1">
        <v>45075</v>
      </c>
      <c r="G2784">
        <v>9733493025</v>
      </c>
      <c r="H2784" t="s">
        <v>769</v>
      </c>
      <c r="I2784" s="5">
        <v>643.65</v>
      </c>
      <c r="J2784" s="1">
        <v>45135</v>
      </c>
      <c r="K2784" s="4">
        <v>585.14</v>
      </c>
      <c r="L2784" s="1">
        <v>45134</v>
      </c>
      <c r="M2784">
        <v>-1</v>
      </c>
      <c r="N2784" s="4">
        <f t="shared" si="43"/>
        <v>-585.14</v>
      </c>
    </row>
    <row r="2785" spans="1:14" hidden="1" x14ac:dyDescent="0.25">
      <c r="A2785" t="s">
        <v>14</v>
      </c>
      <c r="B2785" t="s">
        <v>22</v>
      </c>
      <c r="C2785" t="s">
        <v>129</v>
      </c>
      <c r="D2785">
        <v>13342400150</v>
      </c>
      <c r="E2785" s="1">
        <v>45080</v>
      </c>
      <c r="F2785" s="1">
        <v>45080</v>
      </c>
      <c r="G2785">
        <v>9762357591</v>
      </c>
      <c r="H2785" t="s">
        <v>829</v>
      </c>
      <c r="I2785" s="5">
        <v>643.65</v>
      </c>
      <c r="J2785" s="1">
        <v>45140</v>
      </c>
      <c r="K2785" s="4">
        <v>585.14</v>
      </c>
      <c r="L2785" s="1">
        <v>45134</v>
      </c>
      <c r="M2785">
        <v>-6</v>
      </c>
      <c r="N2785" s="4">
        <f t="shared" si="43"/>
        <v>-3510.84</v>
      </c>
    </row>
    <row r="2786" spans="1:14" hidden="1" x14ac:dyDescent="0.25">
      <c r="A2786" t="s">
        <v>14</v>
      </c>
      <c r="B2786" t="s">
        <v>22</v>
      </c>
      <c r="C2786" t="s">
        <v>129</v>
      </c>
      <c r="D2786">
        <v>13342400150</v>
      </c>
      <c r="E2786" s="1">
        <v>45079</v>
      </c>
      <c r="F2786" s="1">
        <v>45079</v>
      </c>
      <c r="G2786">
        <v>9762357651</v>
      </c>
      <c r="H2786" t="s">
        <v>831</v>
      </c>
      <c r="I2786" s="5">
        <v>643.65</v>
      </c>
      <c r="J2786" s="1">
        <v>45139</v>
      </c>
      <c r="K2786" s="4">
        <v>585.14</v>
      </c>
      <c r="L2786" s="1">
        <v>45134</v>
      </c>
      <c r="M2786">
        <v>-5</v>
      </c>
      <c r="N2786" s="4">
        <f t="shared" si="43"/>
        <v>-2925.7</v>
      </c>
    </row>
    <row r="2787" spans="1:14" hidden="1" x14ac:dyDescent="0.25">
      <c r="A2787" t="s">
        <v>14</v>
      </c>
      <c r="B2787" t="s">
        <v>22</v>
      </c>
      <c r="C2787" t="s">
        <v>129</v>
      </c>
      <c r="D2787">
        <v>13342400150</v>
      </c>
      <c r="E2787" s="1">
        <v>45082</v>
      </c>
      <c r="F2787" s="1">
        <v>45082</v>
      </c>
      <c r="G2787">
        <v>9777930311</v>
      </c>
      <c r="H2787" t="s">
        <v>851</v>
      </c>
      <c r="I2787" s="5">
        <v>643.65</v>
      </c>
      <c r="J2787" s="1">
        <v>45142</v>
      </c>
      <c r="K2787" s="4">
        <v>585.14</v>
      </c>
      <c r="L2787" s="1">
        <v>45163</v>
      </c>
      <c r="M2787">
        <v>21</v>
      </c>
      <c r="N2787" s="4">
        <f t="shared" si="43"/>
        <v>12287.94</v>
      </c>
    </row>
    <row r="2788" spans="1:14" hidden="1" x14ac:dyDescent="0.25">
      <c r="A2788" t="s">
        <v>14</v>
      </c>
      <c r="B2788" t="s">
        <v>22</v>
      </c>
      <c r="C2788" t="s">
        <v>129</v>
      </c>
      <c r="D2788">
        <v>13342400150</v>
      </c>
      <c r="E2788" s="1">
        <v>45089</v>
      </c>
      <c r="F2788" s="1">
        <v>45089</v>
      </c>
      <c r="G2788">
        <v>9831084537</v>
      </c>
      <c r="H2788" t="s">
        <v>927</v>
      </c>
      <c r="I2788" s="5">
        <v>643.65</v>
      </c>
      <c r="J2788" s="1">
        <v>45149</v>
      </c>
      <c r="K2788" s="4">
        <v>585.14</v>
      </c>
      <c r="L2788" s="1">
        <v>45163</v>
      </c>
      <c r="M2788">
        <v>14</v>
      </c>
      <c r="N2788" s="4">
        <f t="shared" si="43"/>
        <v>8191.96</v>
      </c>
    </row>
    <row r="2789" spans="1:14" hidden="1" x14ac:dyDescent="0.25">
      <c r="A2789" t="s">
        <v>14</v>
      </c>
      <c r="B2789" t="s">
        <v>22</v>
      </c>
      <c r="C2789" t="s">
        <v>129</v>
      </c>
      <c r="D2789">
        <v>13342400150</v>
      </c>
      <c r="E2789" s="1">
        <v>45089</v>
      </c>
      <c r="F2789" s="1">
        <v>45089</v>
      </c>
      <c r="G2789">
        <v>9831337231</v>
      </c>
      <c r="H2789" t="s">
        <v>933</v>
      </c>
      <c r="I2789" s="5">
        <v>643.65</v>
      </c>
      <c r="J2789" s="1">
        <v>45149</v>
      </c>
      <c r="K2789" s="4">
        <v>585.14</v>
      </c>
      <c r="L2789" s="1">
        <v>45163</v>
      </c>
      <c r="M2789">
        <v>14</v>
      </c>
      <c r="N2789" s="4">
        <f t="shared" si="43"/>
        <v>8191.96</v>
      </c>
    </row>
    <row r="2790" spans="1:14" hidden="1" x14ac:dyDescent="0.25">
      <c r="A2790" t="s">
        <v>14</v>
      </c>
      <c r="B2790" t="s">
        <v>22</v>
      </c>
      <c r="C2790" t="s">
        <v>129</v>
      </c>
      <c r="D2790">
        <v>13342400150</v>
      </c>
      <c r="E2790" s="1">
        <v>45090</v>
      </c>
      <c r="F2790" s="1">
        <v>45090</v>
      </c>
      <c r="G2790">
        <v>9831337700</v>
      </c>
      <c r="H2790" t="s">
        <v>934</v>
      </c>
      <c r="I2790" s="5">
        <v>643.65</v>
      </c>
      <c r="J2790" s="1">
        <v>45150</v>
      </c>
      <c r="K2790" s="4">
        <v>585.14</v>
      </c>
      <c r="L2790" s="1">
        <v>45163</v>
      </c>
      <c r="M2790">
        <v>13</v>
      </c>
      <c r="N2790" s="4">
        <f t="shared" si="43"/>
        <v>7606.82</v>
      </c>
    </row>
    <row r="2791" spans="1:14" hidden="1" x14ac:dyDescent="0.25">
      <c r="A2791" t="s">
        <v>14</v>
      </c>
      <c r="B2791" t="s">
        <v>22</v>
      </c>
      <c r="C2791" t="s">
        <v>129</v>
      </c>
      <c r="D2791">
        <v>13342400150</v>
      </c>
      <c r="E2791" s="1">
        <v>45089</v>
      </c>
      <c r="F2791" s="1">
        <v>45089</v>
      </c>
      <c r="G2791">
        <v>9831444401</v>
      </c>
      <c r="H2791" t="s">
        <v>935</v>
      </c>
      <c r="I2791" s="5">
        <v>643.65</v>
      </c>
      <c r="J2791" s="1">
        <v>45149</v>
      </c>
      <c r="K2791" s="4">
        <v>585.14</v>
      </c>
      <c r="L2791" s="1">
        <v>45163</v>
      </c>
      <c r="M2791">
        <v>14</v>
      </c>
      <c r="N2791" s="4">
        <f t="shared" si="43"/>
        <v>8191.96</v>
      </c>
    </row>
    <row r="2792" spans="1:14" hidden="1" x14ac:dyDescent="0.25">
      <c r="A2792" t="s">
        <v>14</v>
      </c>
      <c r="B2792" t="s">
        <v>22</v>
      </c>
      <c r="C2792" t="s">
        <v>129</v>
      </c>
      <c r="D2792">
        <v>13342400150</v>
      </c>
      <c r="E2792" s="1">
        <v>45096</v>
      </c>
      <c r="F2792" s="1">
        <v>45096</v>
      </c>
      <c r="G2792">
        <v>9887290303</v>
      </c>
      <c r="H2792" t="s">
        <v>1043</v>
      </c>
      <c r="I2792" s="5">
        <v>643.65</v>
      </c>
      <c r="J2792" s="1">
        <v>45156</v>
      </c>
      <c r="K2792" s="4">
        <v>585.14</v>
      </c>
      <c r="L2792" s="1">
        <v>45163</v>
      </c>
      <c r="M2792">
        <v>7</v>
      </c>
      <c r="N2792" s="4">
        <f t="shared" si="43"/>
        <v>4095.98</v>
      </c>
    </row>
    <row r="2793" spans="1:14" hidden="1" x14ac:dyDescent="0.25">
      <c r="A2793" t="s">
        <v>14</v>
      </c>
      <c r="B2793" t="s">
        <v>22</v>
      </c>
      <c r="C2793" t="s">
        <v>129</v>
      </c>
      <c r="D2793">
        <v>13342400150</v>
      </c>
      <c r="E2793" s="1">
        <v>45096</v>
      </c>
      <c r="F2793" s="1">
        <v>45096</v>
      </c>
      <c r="G2793">
        <v>9887370809</v>
      </c>
      <c r="H2793" t="s">
        <v>1044</v>
      </c>
      <c r="I2793" s="5">
        <v>643.65</v>
      </c>
      <c r="J2793" s="1">
        <v>45156</v>
      </c>
      <c r="K2793" s="4">
        <v>585.14</v>
      </c>
      <c r="L2793" s="1">
        <v>45163</v>
      </c>
      <c r="M2793">
        <v>7</v>
      </c>
      <c r="N2793" s="4">
        <f t="shared" si="43"/>
        <v>4095.98</v>
      </c>
    </row>
    <row r="2794" spans="1:14" hidden="1" x14ac:dyDescent="0.25">
      <c r="A2794" t="s">
        <v>14</v>
      </c>
      <c r="B2794" t="s">
        <v>22</v>
      </c>
      <c r="C2794" t="s">
        <v>129</v>
      </c>
      <c r="D2794">
        <v>13342400150</v>
      </c>
      <c r="E2794" s="1">
        <v>45096</v>
      </c>
      <c r="F2794" s="1">
        <v>45096</v>
      </c>
      <c r="G2794">
        <v>9887398022</v>
      </c>
      <c r="H2794" t="s">
        <v>1046</v>
      </c>
      <c r="I2794" s="5">
        <v>643.65</v>
      </c>
      <c r="J2794" s="1">
        <v>45156</v>
      </c>
      <c r="K2794" s="4">
        <v>585.14</v>
      </c>
      <c r="L2794" s="1">
        <v>45163</v>
      </c>
      <c r="M2794">
        <v>7</v>
      </c>
      <c r="N2794" s="4">
        <f t="shared" si="43"/>
        <v>4095.98</v>
      </c>
    </row>
    <row r="2795" spans="1:14" hidden="1" x14ac:dyDescent="0.25">
      <c r="A2795" t="s">
        <v>14</v>
      </c>
      <c r="B2795" t="s">
        <v>22</v>
      </c>
      <c r="C2795" t="s">
        <v>129</v>
      </c>
      <c r="D2795">
        <v>13342400150</v>
      </c>
      <c r="E2795" s="1">
        <v>45097</v>
      </c>
      <c r="F2795" s="1">
        <v>45097</v>
      </c>
      <c r="G2795">
        <v>9887522670</v>
      </c>
      <c r="H2795" t="s">
        <v>1052</v>
      </c>
      <c r="I2795" s="5">
        <v>643.65</v>
      </c>
      <c r="J2795" s="1">
        <v>45157</v>
      </c>
      <c r="K2795" s="4">
        <v>585.14</v>
      </c>
      <c r="L2795" s="1">
        <v>45163</v>
      </c>
      <c r="M2795">
        <v>6</v>
      </c>
      <c r="N2795" s="4">
        <f t="shared" si="43"/>
        <v>3510.84</v>
      </c>
    </row>
    <row r="2796" spans="1:14" hidden="1" x14ac:dyDescent="0.25">
      <c r="A2796" t="s">
        <v>14</v>
      </c>
      <c r="B2796" t="s">
        <v>22</v>
      </c>
      <c r="C2796" t="s">
        <v>129</v>
      </c>
      <c r="D2796">
        <v>13342400150</v>
      </c>
      <c r="E2796" s="1">
        <v>45103</v>
      </c>
      <c r="F2796" s="1">
        <v>45103</v>
      </c>
      <c r="G2796">
        <v>9925277174</v>
      </c>
      <c r="H2796" t="s">
        <v>1134</v>
      </c>
      <c r="I2796" s="5">
        <v>643.65</v>
      </c>
      <c r="J2796" s="1">
        <v>45163</v>
      </c>
      <c r="K2796" s="4">
        <v>585.14</v>
      </c>
      <c r="L2796" s="1">
        <v>45163</v>
      </c>
      <c r="M2796">
        <v>0</v>
      </c>
      <c r="N2796" s="4">
        <f t="shared" si="43"/>
        <v>0</v>
      </c>
    </row>
    <row r="2797" spans="1:14" hidden="1" x14ac:dyDescent="0.25">
      <c r="A2797" t="s">
        <v>14</v>
      </c>
      <c r="B2797" t="s">
        <v>22</v>
      </c>
      <c r="C2797" t="s">
        <v>129</v>
      </c>
      <c r="D2797">
        <v>13342400150</v>
      </c>
      <c r="E2797" s="1">
        <v>45103</v>
      </c>
      <c r="F2797" s="1">
        <v>45103</v>
      </c>
      <c r="G2797">
        <v>9925294455</v>
      </c>
      <c r="H2797" t="s">
        <v>1135</v>
      </c>
      <c r="I2797" s="5">
        <v>643.65</v>
      </c>
      <c r="J2797" s="1">
        <v>45163</v>
      </c>
      <c r="K2797" s="4">
        <v>585.14</v>
      </c>
      <c r="L2797" s="1">
        <v>45163</v>
      </c>
      <c r="M2797">
        <v>0</v>
      </c>
      <c r="N2797" s="4">
        <f t="shared" si="43"/>
        <v>0</v>
      </c>
    </row>
    <row r="2798" spans="1:14" hidden="1" x14ac:dyDescent="0.25">
      <c r="A2798" t="s">
        <v>14</v>
      </c>
      <c r="B2798" t="s">
        <v>22</v>
      </c>
      <c r="C2798" t="s">
        <v>129</v>
      </c>
      <c r="D2798">
        <v>13342400150</v>
      </c>
      <c r="E2798" s="1">
        <v>45103</v>
      </c>
      <c r="F2798" s="1">
        <v>45103</v>
      </c>
      <c r="G2798">
        <v>9925446823</v>
      </c>
      <c r="H2798" t="s">
        <v>1143</v>
      </c>
      <c r="I2798" s="5">
        <v>643.65</v>
      </c>
      <c r="J2798" s="1">
        <v>45163</v>
      </c>
      <c r="K2798" s="4">
        <v>585.14</v>
      </c>
      <c r="L2798" s="1">
        <v>45163</v>
      </c>
      <c r="M2798">
        <v>0</v>
      </c>
      <c r="N2798" s="4">
        <f t="shared" si="43"/>
        <v>0</v>
      </c>
    </row>
    <row r="2799" spans="1:14" hidden="1" x14ac:dyDescent="0.25">
      <c r="A2799" t="s">
        <v>14</v>
      </c>
      <c r="B2799" t="s">
        <v>22</v>
      </c>
      <c r="C2799" t="s">
        <v>129</v>
      </c>
      <c r="D2799">
        <v>13342400150</v>
      </c>
      <c r="E2799" s="1">
        <v>45110</v>
      </c>
      <c r="F2799" s="1">
        <v>45110</v>
      </c>
      <c r="G2799">
        <v>9976662208</v>
      </c>
      <c r="H2799" t="s">
        <v>1280</v>
      </c>
      <c r="I2799" s="5">
        <v>643.65</v>
      </c>
      <c r="J2799" s="1">
        <v>45170</v>
      </c>
      <c r="K2799" s="4">
        <v>585.14</v>
      </c>
      <c r="L2799" s="1">
        <v>45163</v>
      </c>
      <c r="M2799">
        <v>-7</v>
      </c>
      <c r="N2799" s="4">
        <f t="shared" si="43"/>
        <v>-4095.98</v>
      </c>
    </row>
    <row r="2800" spans="1:14" hidden="1" x14ac:dyDescent="0.25">
      <c r="A2800" t="s">
        <v>14</v>
      </c>
      <c r="B2800" t="s">
        <v>22</v>
      </c>
      <c r="C2800" t="s">
        <v>129</v>
      </c>
      <c r="D2800">
        <v>13342400150</v>
      </c>
      <c r="E2800" s="1">
        <v>45110</v>
      </c>
      <c r="F2800" s="1">
        <v>45110</v>
      </c>
      <c r="G2800">
        <v>9976782810</v>
      </c>
      <c r="H2800" t="s">
        <v>1284</v>
      </c>
      <c r="I2800" s="5">
        <v>643.65</v>
      </c>
      <c r="J2800" s="1">
        <v>45170</v>
      </c>
      <c r="K2800" s="4">
        <v>585.14</v>
      </c>
      <c r="L2800" s="1">
        <v>45163</v>
      </c>
      <c r="M2800">
        <v>-7</v>
      </c>
      <c r="N2800" s="4">
        <f t="shared" si="43"/>
        <v>-4095.98</v>
      </c>
    </row>
    <row r="2801" spans="1:14" hidden="1" x14ac:dyDescent="0.25">
      <c r="A2801" t="s">
        <v>14</v>
      </c>
      <c r="B2801" t="s">
        <v>22</v>
      </c>
      <c r="C2801" t="s">
        <v>129</v>
      </c>
      <c r="D2801">
        <v>13342400150</v>
      </c>
      <c r="E2801" s="1">
        <v>45110</v>
      </c>
      <c r="F2801" s="1">
        <v>45110</v>
      </c>
      <c r="G2801">
        <v>9976911721</v>
      </c>
      <c r="H2801" t="s">
        <v>1288</v>
      </c>
      <c r="I2801" s="5">
        <v>643.65</v>
      </c>
      <c r="J2801" s="1">
        <v>45170</v>
      </c>
      <c r="K2801" s="4">
        <v>585.14</v>
      </c>
      <c r="L2801" s="1">
        <v>45163</v>
      </c>
      <c r="M2801">
        <v>-7</v>
      </c>
      <c r="N2801" s="4">
        <f t="shared" si="43"/>
        <v>-4095.98</v>
      </c>
    </row>
    <row r="2802" spans="1:14" hidden="1" x14ac:dyDescent="0.25">
      <c r="A2802" t="s">
        <v>14</v>
      </c>
      <c r="B2802" t="s">
        <v>22</v>
      </c>
      <c r="C2802" t="s">
        <v>129</v>
      </c>
      <c r="D2802">
        <v>13342400150</v>
      </c>
      <c r="E2802" s="1">
        <v>45118</v>
      </c>
      <c r="F2802" s="1">
        <v>45118</v>
      </c>
      <c r="G2802">
        <v>10029925892</v>
      </c>
      <c r="H2802" t="s">
        <v>1409</v>
      </c>
      <c r="I2802" s="5">
        <v>643.65</v>
      </c>
      <c r="J2802" s="1">
        <v>45178</v>
      </c>
      <c r="K2802" s="4">
        <v>585.14</v>
      </c>
      <c r="L2802" s="1">
        <v>45163</v>
      </c>
      <c r="M2802">
        <v>-15</v>
      </c>
      <c r="N2802" s="4">
        <f t="shared" si="43"/>
        <v>-8777.1</v>
      </c>
    </row>
    <row r="2803" spans="1:14" hidden="1" x14ac:dyDescent="0.25">
      <c r="A2803" t="s">
        <v>14</v>
      </c>
      <c r="B2803" t="s">
        <v>22</v>
      </c>
      <c r="C2803" t="s">
        <v>129</v>
      </c>
      <c r="D2803">
        <v>13342400150</v>
      </c>
      <c r="E2803" s="1">
        <v>45119</v>
      </c>
      <c r="F2803" s="1">
        <v>45119</v>
      </c>
      <c r="G2803">
        <v>10039774127</v>
      </c>
      <c r="H2803" t="s">
        <v>1425</v>
      </c>
      <c r="I2803" s="5">
        <v>643.65</v>
      </c>
      <c r="J2803" s="1">
        <v>45179</v>
      </c>
      <c r="K2803" s="4">
        <v>585.14</v>
      </c>
      <c r="L2803" s="1">
        <v>45163</v>
      </c>
      <c r="M2803">
        <v>-16</v>
      </c>
      <c r="N2803" s="4">
        <f t="shared" si="43"/>
        <v>-9362.24</v>
      </c>
    </row>
    <row r="2804" spans="1:14" hidden="1" x14ac:dyDescent="0.25">
      <c r="A2804" t="s">
        <v>14</v>
      </c>
      <c r="B2804" t="s">
        <v>22</v>
      </c>
      <c r="C2804" t="s">
        <v>129</v>
      </c>
      <c r="D2804">
        <v>13342400150</v>
      </c>
      <c r="E2804" s="1">
        <v>45126</v>
      </c>
      <c r="F2804" s="1">
        <v>45126</v>
      </c>
      <c r="G2804">
        <v>10081132184</v>
      </c>
      <c r="H2804" t="s">
        <v>1475</v>
      </c>
      <c r="I2804" s="5">
        <v>643.65</v>
      </c>
      <c r="J2804" s="1">
        <v>45186</v>
      </c>
      <c r="K2804" s="4">
        <v>585.14</v>
      </c>
      <c r="L2804" s="1">
        <v>45163</v>
      </c>
      <c r="M2804">
        <v>-23</v>
      </c>
      <c r="N2804" s="4">
        <f t="shared" si="43"/>
        <v>-13458.22</v>
      </c>
    </row>
    <row r="2805" spans="1:14" hidden="1" x14ac:dyDescent="0.25">
      <c r="A2805" t="s">
        <v>14</v>
      </c>
      <c r="B2805" t="s">
        <v>22</v>
      </c>
      <c r="C2805" t="s">
        <v>129</v>
      </c>
      <c r="D2805">
        <v>13342400150</v>
      </c>
      <c r="E2805" s="1">
        <v>45126</v>
      </c>
      <c r="F2805" s="1">
        <v>45126</v>
      </c>
      <c r="G2805">
        <v>10081197296</v>
      </c>
      <c r="H2805" t="s">
        <v>1477</v>
      </c>
      <c r="I2805" s="5">
        <v>643.65</v>
      </c>
      <c r="J2805" s="1">
        <v>45186</v>
      </c>
      <c r="K2805" s="4">
        <v>585.14</v>
      </c>
      <c r="L2805" s="1">
        <v>45163</v>
      </c>
      <c r="M2805">
        <v>-23</v>
      </c>
      <c r="N2805" s="4">
        <f t="shared" si="43"/>
        <v>-13458.22</v>
      </c>
    </row>
    <row r="2806" spans="1:14" hidden="1" x14ac:dyDescent="0.25">
      <c r="A2806" t="s">
        <v>14</v>
      </c>
      <c r="B2806" t="s">
        <v>22</v>
      </c>
      <c r="C2806" t="s">
        <v>129</v>
      </c>
      <c r="D2806">
        <v>13342400150</v>
      </c>
      <c r="E2806" s="1">
        <v>45125</v>
      </c>
      <c r="F2806" s="1">
        <v>45125</v>
      </c>
      <c r="G2806">
        <v>10093695301</v>
      </c>
      <c r="H2806" t="s">
        <v>1499</v>
      </c>
      <c r="I2806" s="5">
        <v>643.65</v>
      </c>
      <c r="J2806" s="1">
        <v>45185</v>
      </c>
      <c r="K2806" s="4">
        <v>585.14</v>
      </c>
      <c r="L2806" s="1">
        <v>45163</v>
      </c>
      <c r="M2806">
        <v>-22</v>
      </c>
      <c r="N2806" s="4">
        <f t="shared" si="43"/>
        <v>-12873.08</v>
      </c>
    </row>
    <row r="2807" spans="1:14" hidden="1" x14ac:dyDescent="0.25">
      <c r="A2807" t="s">
        <v>14</v>
      </c>
      <c r="B2807" t="s">
        <v>22</v>
      </c>
      <c r="C2807" t="s">
        <v>129</v>
      </c>
      <c r="D2807">
        <v>13342400150</v>
      </c>
      <c r="E2807" s="1">
        <v>45131</v>
      </c>
      <c r="F2807" s="1">
        <v>45131</v>
      </c>
      <c r="G2807">
        <v>10131165824</v>
      </c>
      <c r="H2807" t="s">
        <v>1561</v>
      </c>
      <c r="I2807" s="5">
        <v>643.65</v>
      </c>
      <c r="J2807" s="1">
        <v>45191</v>
      </c>
      <c r="K2807" s="4">
        <v>585.14</v>
      </c>
      <c r="L2807" s="1">
        <v>45196</v>
      </c>
      <c r="M2807">
        <v>5</v>
      </c>
      <c r="N2807" s="4">
        <f t="shared" si="43"/>
        <v>2925.7</v>
      </c>
    </row>
    <row r="2808" spans="1:14" hidden="1" x14ac:dyDescent="0.25">
      <c r="A2808" t="s">
        <v>14</v>
      </c>
      <c r="B2808" t="s">
        <v>22</v>
      </c>
      <c r="C2808" t="s">
        <v>129</v>
      </c>
      <c r="D2808">
        <v>13342400150</v>
      </c>
      <c r="E2808" s="1">
        <v>45132</v>
      </c>
      <c r="F2808" s="1">
        <v>45132</v>
      </c>
      <c r="G2808">
        <v>10131168981</v>
      </c>
      <c r="H2808" t="s">
        <v>1564</v>
      </c>
      <c r="I2808" s="5">
        <v>643.65</v>
      </c>
      <c r="J2808" s="1">
        <v>45192</v>
      </c>
      <c r="K2808" s="4">
        <v>585.14</v>
      </c>
      <c r="L2808" s="1">
        <v>45196</v>
      </c>
      <c r="M2808">
        <v>4</v>
      </c>
      <c r="N2808" s="4">
        <f t="shared" si="43"/>
        <v>2340.56</v>
      </c>
    </row>
    <row r="2809" spans="1:14" hidden="1" x14ac:dyDescent="0.25">
      <c r="A2809" t="s">
        <v>14</v>
      </c>
      <c r="B2809" t="s">
        <v>22</v>
      </c>
      <c r="C2809" t="s">
        <v>129</v>
      </c>
      <c r="D2809">
        <v>13342400150</v>
      </c>
      <c r="E2809" s="1">
        <v>45131</v>
      </c>
      <c r="F2809" s="1">
        <v>45131</v>
      </c>
      <c r="G2809">
        <v>10131169002</v>
      </c>
      <c r="H2809" t="s">
        <v>1566</v>
      </c>
      <c r="I2809" s="5">
        <v>643.65</v>
      </c>
      <c r="J2809" s="1">
        <v>45191</v>
      </c>
      <c r="K2809" s="4">
        <v>585.14</v>
      </c>
      <c r="L2809" s="1">
        <v>45196</v>
      </c>
      <c r="M2809">
        <v>5</v>
      </c>
      <c r="N2809" s="4">
        <f t="shared" si="43"/>
        <v>2925.7</v>
      </c>
    </row>
    <row r="2810" spans="1:14" hidden="1" x14ac:dyDescent="0.25">
      <c r="A2810" t="s">
        <v>14</v>
      </c>
      <c r="B2810" t="s">
        <v>22</v>
      </c>
      <c r="C2810" t="s">
        <v>129</v>
      </c>
      <c r="D2810">
        <v>13342400150</v>
      </c>
      <c r="E2810" s="1">
        <v>45133</v>
      </c>
      <c r="F2810" s="1">
        <v>45133</v>
      </c>
      <c r="G2810">
        <v>10138587785</v>
      </c>
      <c r="H2810" t="s">
        <v>1582</v>
      </c>
      <c r="I2810" s="5">
        <v>643.65</v>
      </c>
      <c r="J2810" s="1">
        <v>45193</v>
      </c>
      <c r="K2810" s="4">
        <v>585.14</v>
      </c>
      <c r="L2810" s="1">
        <v>45196</v>
      </c>
      <c r="M2810">
        <v>3</v>
      </c>
      <c r="N2810" s="4">
        <f t="shared" si="43"/>
        <v>1755.42</v>
      </c>
    </row>
    <row r="2811" spans="1:14" hidden="1" x14ac:dyDescent="0.25">
      <c r="A2811" t="s">
        <v>14</v>
      </c>
      <c r="B2811" t="s">
        <v>22</v>
      </c>
      <c r="C2811" t="s">
        <v>129</v>
      </c>
      <c r="D2811">
        <v>13342400150</v>
      </c>
      <c r="E2811" s="1">
        <v>45139</v>
      </c>
      <c r="F2811" s="1">
        <v>45139</v>
      </c>
      <c r="G2811">
        <v>10175303764</v>
      </c>
      <c r="H2811" t="s">
        <v>1671</v>
      </c>
      <c r="I2811" s="5">
        <v>643.65</v>
      </c>
      <c r="J2811" s="1">
        <v>45199</v>
      </c>
      <c r="K2811" s="4">
        <v>585.14</v>
      </c>
      <c r="L2811" s="1">
        <v>45196</v>
      </c>
      <c r="M2811">
        <v>-3</v>
      </c>
      <c r="N2811" s="4">
        <f t="shared" si="43"/>
        <v>-1755.42</v>
      </c>
    </row>
    <row r="2812" spans="1:14" hidden="1" x14ac:dyDescent="0.25">
      <c r="A2812" t="s">
        <v>14</v>
      </c>
      <c r="B2812" t="s">
        <v>22</v>
      </c>
      <c r="C2812" t="s">
        <v>129</v>
      </c>
      <c r="D2812">
        <v>13342400150</v>
      </c>
      <c r="E2812" s="1">
        <v>45139</v>
      </c>
      <c r="F2812" s="1">
        <v>45139</v>
      </c>
      <c r="G2812">
        <v>10175303768</v>
      </c>
      <c r="H2812" t="s">
        <v>1672</v>
      </c>
      <c r="I2812" s="5">
        <v>643.65</v>
      </c>
      <c r="J2812" s="1">
        <v>45199</v>
      </c>
      <c r="K2812" s="4">
        <v>585.14</v>
      </c>
      <c r="L2812" s="1">
        <v>45196</v>
      </c>
      <c r="M2812">
        <v>-3</v>
      </c>
      <c r="N2812" s="4">
        <f t="shared" si="43"/>
        <v>-1755.42</v>
      </c>
    </row>
    <row r="2813" spans="1:14" hidden="1" x14ac:dyDescent="0.25">
      <c r="A2813" t="s">
        <v>14</v>
      </c>
      <c r="B2813" t="s">
        <v>22</v>
      </c>
      <c r="C2813" t="s">
        <v>129</v>
      </c>
      <c r="D2813">
        <v>13342400150</v>
      </c>
      <c r="E2813" s="1">
        <v>45141</v>
      </c>
      <c r="F2813" s="1">
        <v>45141</v>
      </c>
      <c r="G2813">
        <v>10187280468</v>
      </c>
      <c r="H2813" t="s">
        <v>1706</v>
      </c>
      <c r="I2813" s="5">
        <v>643.65</v>
      </c>
      <c r="J2813" s="1">
        <v>45201</v>
      </c>
      <c r="K2813" s="4">
        <v>585.14</v>
      </c>
      <c r="L2813" s="1">
        <v>45196</v>
      </c>
      <c r="M2813">
        <v>-5</v>
      </c>
      <c r="N2813" s="4">
        <f t="shared" si="43"/>
        <v>-2925.7</v>
      </c>
    </row>
    <row r="2814" spans="1:14" hidden="1" x14ac:dyDescent="0.25">
      <c r="A2814" t="s">
        <v>14</v>
      </c>
      <c r="B2814" t="s">
        <v>22</v>
      </c>
      <c r="C2814" t="s">
        <v>129</v>
      </c>
      <c r="D2814">
        <v>13342400150</v>
      </c>
      <c r="E2814" s="1">
        <v>45139</v>
      </c>
      <c r="F2814" s="1">
        <v>45139</v>
      </c>
      <c r="G2814">
        <v>10187348511</v>
      </c>
      <c r="H2814" t="s">
        <v>1709</v>
      </c>
      <c r="I2814" s="5">
        <v>643.65</v>
      </c>
      <c r="J2814" s="1">
        <v>45199</v>
      </c>
      <c r="K2814" s="4">
        <v>585.14</v>
      </c>
      <c r="L2814" s="1">
        <v>45196</v>
      </c>
      <c r="M2814">
        <v>-3</v>
      </c>
      <c r="N2814" s="4">
        <f t="shared" si="43"/>
        <v>-1755.42</v>
      </c>
    </row>
    <row r="2815" spans="1:14" hidden="1" x14ac:dyDescent="0.25">
      <c r="A2815" t="s">
        <v>14</v>
      </c>
      <c r="B2815" t="s">
        <v>22</v>
      </c>
      <c r="C2815" t="s">
        <v>129</v>
      </c>
      <c r="D2815">
        <v>13342400150</v>
      </c>
      <c r="E2815" s="1">
        <v>45145</v>
      </c>
      <c r="F2815" s="1">
        <v>45145</v>
      </c>
      <c r="G2815">
        <v>10225009221</v>
      </c>
      <c r="H2815" t="s">
        <v>1752</v>
      </c>
      <c r="I2815" s="5">
        <v>643.65</v>
      </c>
      <c r="J2815" s="1">
        <v>45205</v>
      </c>
      <c r="K2815" s="4">
        <v>585.14</v>
      </c>
      <c r="L2815" s="1">
        <v>45196</v>
      </c>
      <c r="M2815">
        <v>-9</v>
      </c>
      <c r="N2815" s="4">
        <f t="shared" si="43"/>
        <v>-5266.26</v>
      </c>
    </row>
    <row r="2816" spans="1:14" hidden="1" x14ac:dyDescent="0.25">
      <c r="A2816" t="s">
        <v>14</v>
      </c>
      <c r="B2816" t="s">
        <v>22</v>
      </c>
      <c r="C2816" t="s">
        <v>129</v>
      </c>
      <c r="D2816">
        <v>13342400150</v>
      </c>
      <c r="E2816" s="1">
        <v>45146</v>
      </c>
      <c r="F2816" s="1">
        <v>45146</v>
      </c>
      <c r="G2816">
        <v>10225009571</v>
      </c>
      <c r="H2816" t="s">
        <v>1753</v>
      </c>
      <c r="I2816" s="5">
        <v>643.65</v>
      </c>
      <c r="J2816" s="1">
        <v>45206</v>
      </c>
      <c r="K2816" s="4">
        <v>585.14</v>
      </c>
      <c r="L2816" s="1">
        <v>45196</v>
      </c>
      <c r="M2816">
        <v>-10</v>
      </c>
      <c r="N2816" s="4">
        <f t="shared" si="43"/>
        <v>-5851.4</v>
      </c>
    </row>
    <row r="2817" spans="1:14" hidden="1" x14ac:dyDescent="0.25">
      <c r="A2817" t="s">
        <v>14</v>
      </c>
      <c r="B2817" t="s">
        <v>22</v>
      </c>
      <c r="C2817" t="s">
        <v>129</v>
      </c>
      <c r="D2817">
        <v>13342400150</v>
      </c>
      <c r="E2817" s="1">
        <v>45146</v>
      </c>
      <c r="F2817" s="1">
        <v>45146</v>
      </c>
      <c r="G2817">
        <v>10225102658</v>
      </c>
      <c r="H2817" t="s">
        <v>1757</v>
      </c>
      <c r="I2817" s="5">
        <v>643.65</v>
      </c>
      <c r="J2817" s="1">
        <v>45206</v>
      </c>
      <c r="K2817" s="4">
        <v>585.14</v>
      </c>
      <c r="L2817" s="1">
        <v>45196</v>
      </c>
      <c r="M2817">
        <v>-10</v>
      </c>
      <c r="N2817" s="4">
        <f t="shared" si="43"/>
        <v>-5851.4</v>
      </c>
    </row>
    <row r="2818" spans="1:14" hidden="1" x14ac:dyDescent="0.25">
      <c r="A2818" t="s">
        <v>14</v>
      </c>
      <c r="B2818" t="s">
        <v>22</v>
      </c>
      <c r="C2818" t="s">
        <v>129</v>
      </c>
      <c r="D2818">
        <v>13342400150</v>
      </c>
      <c r="E2818" s="1">
        <v>45157</v>
      </c>
      <c r="F2818" s="1">
        <v>45157</v>
      </c>
      <c r="G2818">
        <v>10279688205</v>
      </c>
      <c r="H2818" t="s">
        <v>1782</v>
      </c>
      <c r="I2818" s="5">
        <v>643.65</v>
      </c>
      <c r="J2818" s="1">
        <v>45217</v>
      </c>
      <c r="K2818" s="4">
        <v>585.14</v>
      </c>
      <c r="L2818" s="1">
        <v>45196</v>
      </c>
      <c r="M2818">
        <v>-21</v>
      </c>
      <c r="N2818" s="4">
        <f t="shared" ref="N2818:N2881" si="44">+K2818*M2818</f>
        <v>-12287.94</v>
      </c>
    </row>
    <row r="2819" spans="1:14" hidden="1" x14ac:dyDescent="0.25">
      <c r="A2819" t="s">
        <v>14</v>
      </c>
      <c r="B2819" t="s">
        <v>22</v>
      </c>
      <c r="C2819" t="s">
        <v>129</v>
      </c>
      <c r="D2819">
        <v>13342400150</v>
      </c>
      <c r="E2819" s="1">
        <v>45152</v>
      </c>
      <c r="F2819" s="1">
        <v>45152</v>
      </c>
      <c r="G2819">
        <v>10279688206</v>
      </c>
      <c r="H2819" t="s">
        <v>1783</v>
      </c>
      <c r="I2819" s="5">
        <v>643.65</v>
      </c>
      <c r="J2819" s="1">
        <v>45212</v>
      </c>
      <c r="K2819" s="4">
        <v>585.14</v>
      </c>
      <c r="L2819" s="1">
        <v>45196</v>
      </c>
      <c r="M2819">
        <v>-16</v>
      </c>
      <c r="N2819" s="4">
        <f t="shared" si="44"/>
        <v>-9362.24</v>
      </c>
    </row>
    <row r="2820" spans="1:14" hidden="1" x14ac:dyDescent="0.25">
      <c r="A2820" t="s">
        <v>14</v>
      </c>
      <c r="B2820" t="s">
        <v>22</v>
      </c>
      <c r="C2820" t="s">
        <v>129</v>
      </c>
      <c r="D2820">
        <v>13342400150</v>
      </c>
      <c r="E2820" s="1">
        <v>45152</v>
      </c>
      <c r="F2820" s="1">
        <v>45152</v>
      </c>
      <c r="G2820">
        <v>10279688216</v>
      </c>
      <c r="H2820" t="s">
        <v>1786</v>
      </c>
      <c r="I2820" s="5">
        <v>643.65</v>
      </c>
      <c r="J2820" s="1">
        <v>45212</v>
      </c>
      <c r="K2820" s="4">
        <v>585.14</v>
      </c>
      <c r="L2820" s="1">
        <v>45196</v>
      </c>
      <c r="M2820">
        <v>-16</v>
      </c>
      <c r="N2820" s="4">
        <f t="shared" si="44"/>
        <v>-9362.24</v>
      </c>
    </row>
    <row r="2821" spans="1:14" hidden="1" x14ac:dyDescent="0.25">
      <c r="A2821" t="s">
        <v>14</v>
      </c>
      <c r="B2821" t="s">
        <v>22</v>
      </c>
      <c r="C2821" t="s">
        <v>129</v>
      </c>
      <c r="D2821">
        <v>13342400150</v>
      </c>
      <c r="E2821" s="1">
        <v>45171</v>
      </c>
      <c r="F2821" s="1">
        <v>45171</v>
      </c>
      <c r="G2821">
        <v>10360519378</v>
      </c>
      <c r="H2821" t="s">
        <v>1863</v>
      </c>
      <c r="I2821" s="5">
        <v>643.65</v>
      </c>
      <c r="J2821" s="1">
        <v>45231</v>
      </c>
      <c r="K2821" s="4">
        <v>585.14</v>
      </c>
      <c r="L2821" s="1">
        <v>45196</v>
      </c>
      <c r="M2821">
        <v>-35</v>
      </c>
      <c r="N2821" s="4">
        <f t="shared" si="44"/>
        <v>-20479.899999999998</v>
      </c>
    </row>
    <row r="2822" spans="1:14" hidden="1" x14ac:dyDescent="0.25">
      <c r="A2822" t="s">
        <v>14</v>
      </c>
      <c r="B2822" t="s">
        <v>22</v>
      </c>
      <c r="C2822" t="s">
        <v>129</v>
      </c>
      <c r="D2822">
        <v>13342400150</v>
      </c>
      <c r="E2822" s="1">
        <v>45170</v>
      </c>
      <c r="F2822" s="1">
        <v>45170</v>
      </c>
      <c r="G2822">
        <v>10360519716</v>
      </c>
      <c r="H2822" t="s">
        <v>1866</v>
      </c>
      <c r="I2822" s="5">
        <v>643.65</v>
      </c>
      <c r="J2822" s="1">
        <v>45230</v>
      </c>
      <c r="K2822" s="4">
        <v>585.14</v>
      </c>
      <c r="L2822" s="1">
        <v>45196</v>
      </c>
      <c r="M2822">
        <v>-34</v>
      </c>
      <c r="N2822" s="4">
        <f t="shared" si="44"/>
        <v>-19894.759999999998</v>
      </c>
    </row>
    <row r="2823" spans="1:14" hidden="1" x14ac:dyDescent="0.25">
      <c r="A2823" t="s">
        <v>14</v>
      </c>
      <c r="B2823" t="s">
        <v>22</v>
      </c>
      <c r="C2823" t="s">
        <v>129</v>
      </c>
      <c r="D2823">
        <v>13342400150</v>
      </c>
      <c r="E2823" s="1">
        <v>45170</v>
      </c>
      <c r="F2823" s="1">
        <v>45170</v>
      </c>
      <c r="G2823">
        <v>10360611133</v>
      </c>
      <c r="H2823" t="s">
        <v>1870</v>
      </c>
      <c r="I2823" s="5">
        <v>643.65</v>
      </c>
      <c r="J2823" s="1">
        <v>45230</v>
      </c>
      <c r="K2823" s="4">
        <v>585.14</v>
      </c>
      <c r="L2823" s="1">
        <v>45196</v>
      </c>
      <c r="M2823">
        <v>-34</v>
      </c>
      <c r="N2823" s="4">
        <f t="shared" si="44"/>
        <v>-19894.759999999998</v>
      </c>
    </row>
    <row r="2824" spans="1:14" hidden="1" x14ac:dyDescent="0.25">
      <c r="A2824" t="s">
        <v>14</v>
      </c>
      <c r="B2824" t="s">
        <v>22</v>
      </c>
      <c r="C2824" t="s">
        <v>129</v>
      </c>
      <c r="D2824">
        <v>13342400150</v>
      </c>
      <c r="E2824" s="1">
        <v>45173</v>
      </c>
      <c r="F2824" s="1">
        <v>45173</v>
      </c>
      <c r="G2824">
        <v>10378815736</v>
      </c>
      <c r="H2824" t="s">
        <v>1896</v>
      </c>
      <c r="I2824" s="5">
        <v>643.65</v>
      </c>
      <c r="J2824" s="1">
        <v>45233</v>
      </c>
      <c r="K2824" s="4">
        <v>585.14</v>
      </c>
      <c r="L2824" s="1">
        <v>45196</v>
      </c>
      <c r="M2824">
        <v>-37</v>
      </c>
      <c r="N2824" s="4">
        <f t="shared" si="44"/>
        <v>-21650.18</v>
      </c>
    </row>
    <row r="2825" spans="1:14" hidden="1" x14ac:dyDescent="0.25">
      <c r="A2825" t="s">
        <v>14</v>
      </c>
      <c r="B2825" t="s">
        <v>22</v>
      </c>
      <c r="C2825" t="s">
        <v>101</v>
      </c>
      <c r="D2825">
        <v>7123400157</v>
      </c>
      <c r="E2825" s="1">
        <v>44979</v>
      </c>
      <c r="F2825" s="1">
        <v>44979</v>
      </c>
      <c r="G2825">
        <v>9091340971</v>
      </c>
      <c r="H2825">
        <v>23005970</v>
      </c>
      <c r="I2825" s="5">
        <v>608.4</v>
      </c>
      <c r="J2825" s="1">
        <v>45039</v>
      </c>
      <c r="K2825" s="4">
        <v>585</v>
      </c>
      <c r="L2825" s="1">
        <v>45163</v>
      </c>
      <c r="M2825">
        <v>124</v>
      </c>
      <c r="N2825" s="4">
        <f t="shared" si="44"/>
        <v>72540</v>
      </c>
    </row>
    <row r="2826" spans="1:14" hidden="1" x14ac:dyDescent="0.25">
      <c r="A2826" t="s">
        <v>14</v>
      </c>
      <c r="B2826" t="s">
        <v>22</v>
      </c>
      <c r="C2826" t="s">
        <v>101</v>
      </c>
      <c r="D2826">
        <v>7123400157</v>
      </c>
      <c r="E2826" s="1">
        <v>45069</v>
      </c>
      <c r="F2826" s="1">
        <v>45069</v>
      </c>
      <c r="G2826">
        <v>9701361803</v>
      </c>
      <c r="H2826">
        <v>23017916</v>
      </c>
      <c r="I2826" s="5">
        <v>608.4</v>
      </c>
      <c r="J2826" s="1">
        <v>45129</v>
      </c>
      <c r="K2826" s="4">
        <v>585</v>
      </c>
      <c r="L2826" s="1">
        <v>45163</v>
      </c>
      <c r="M2826">
        <v>34</v>
      </c>
      <c r="N2826" s="4">
        <f t="shared" si="44"/>
        <v>19890</v>
      </c>
    </row>
    <row r="2827" spans="1:14" hidden="1" x14ac:dyDescent="0.25">
      <c r="A2827" t="s">
        <v>14</v>
      </c>
      <c r="B2827" t="s">
        <v>22</v>
      </c>
      <c r="C2827" t="s">
        <v>129</v>
      </c>
      <c r="D2827">
        <v>13342400150</v>
      </c>
      <c r="E2827" s="1">
        <v>45064</v>
      </c>
      <c r="F2827" s="1">
        <v>45064</v>
      </c>
      <c r="G2827">
        <v>9667136096</v>
      </c>
      <c r="H2827" t="s">
        <v>671</v>
      </c>
      <c r="I2827" s="5">
        <v>643.01</v>
      </c>
      <c r="J2827" s="1">
        <v>45125</v>
      </c>
      <c r="K2827" s="4">
        <v>584.54999999999995</v>
      </c>
      <c r="L2827" s="1">
        <v>45134</v>
      </c>
      <c r="M2827">
        <v>9</v>
      </c>
      <c r="N2827" s="4">
        <f t="shared" si="44"/>
        <v>5260.95</v>
      </c>
    </row>
    <row r="2828" spans="1:14" hidden="1" x14ac:dyDescent="0.25">
      <c r="A2828" t="s">
        <v>14</v>
      </c>
      <c r="B2828" t="s">
        <v>22</v>
      </c>
      <c r="C2828" t="s">
        <v>129</v>
      </c>
      <c r="D2828">
        <v>13342400150</v>
      </c>
      <c r="E2828" s="1">
        <v>45117</v>
      </c>
      <c r="F2828" s="1">
        <v>45117</v>
      </c>
      <c r="G2828">
        <v>10029701908</v>
      </c>
      <c r="H2828" t="s">
        <v>1406</v>
      </c>
      <c r="I2828" s="5">
        <v>643.01</v>
      </c>
      <c r="J2828" s="1">
        <v>45177</v>
      </c>
      <c r="K2828" s="4">
        <v>584.54999999999995</v>
      </c>
      <c r="L2828" s="1">
        <v>45163</v>
      </c>
      <c r="M2828">
        <v>-14</v>
      </c>
      <c r="N2828" s="4">
        <f t="shared" si="44"/>
        <v>-8183.6999999999989</v>
      </c>
    </row>
    <row r="2829" spans="1:14" hidden="1" x14ac:dyDescent="0.25">
      <c r="A2829" t="s">
        <v>14</v>
      </c>
      <c r="B2829" t="s">
        <v>22</v>
      </c>
      <c r="C2829" t="s">
        <v>129</v>
      </c>
      <c r="D2829">
        <v>13342400150</v>
      </c>
      <c r="E2829" s="1">
        <v>45118</v>
      </c>
      <c r="F2829" s="1">
        <v>45118</v>
      </c>
      <c r="G2829">
        <v>10029856244</v>
      </c>
      <c r="H2829" t="s">
        <v>1407</v>
      </c>
      <c r="I2829" s="5">
        <v>643.01</v>
      </c>
      <c r="J2829" s="1">
        <v>45178</v>
      </c>
      <c r="K2829" s="4">
        <v>584.54999999999995</v>
      </c>
      <c r="L2829" s="1">
        <v>45163</v>
      </c>
      <c r="M2829">
        <v>-15</v>
      </c>
      <c r="N2829" s="4">
        <f t="shared" si="44"/>
        <v>-8768.25</v>
      </c>
    </row>
    <row r="2830" spans="1:14" hidden="1" x14ac:dyDescent="0.25">
      <c r="A2830" t="s">
        <v>14</v>
      </c>
      <c r="B2830" t="s">
        <v>22</v>
      </c>
      <c r="C2830" t="s">
        <v>216</v>
      </c>
      <c r="D2830">
        <v>2774840595</v>
      </c>
      <c r="E2830" s="1">
        <v>45108</v>
      </c>
      <c r="F2830" s="1">
        <v>45108</v>
      </c>
      <c r="G2830">
        <v>9962119136</v>
      </c>
      <c r="H2830">
        <v>9897185612</v>
      </c>
      <c r="I2830" s="5">
        <v>638.94000000000005</v>
      </c>
      <c r="J2830" s="1">
        <v>45168</v>
      </c>
      <c r="K2830" s="4">
        <v>580.85</v>
      </c>
      <c r="L2830" s="1">
        <v>45196</v>
      </c>
      <c r="M2830">
        <v>28</v>
      </c>
      <c r="N2830" s="4">
        <f t="shared" si="44"/>
        <v>16263.800000000001</v>
      </c>
    </row>
    <row r="2831" spans="1:14" hidden="1" x14ac:dyDescent="0.25">
      <c r="A2831" t="s">
        <v>14</v>
      </c>
      <c r="B2831" t="s">
        <v>22</v>
      </c>
      <c r="C2831" t="s">
        <v>458</v>
      </c>
      <c r="D2831">
        <v>488410010</v>
      </c>
      <c r="E2831" s="1">
        <v>45150</v>
      </c>
      <c r="F2831" s="1">
        <v>45150</v>
      </c>
      <c r="G2831">
        <v>10271848020</v>
      </c>
      <c r="H2831" t="s">
        <v>1781</v>
      </c>
      <c r="I2831" s="5">
        <v>707.98</v>
      </c>
      <c r="J2831" s="1">
        <v>45210</v>
      </c>
      <c r="K2831" s="4">
        <v>580.30999999999995</v>
      </c>
      <c r="L2831" s="1">
        <v>45163</v>
      </c>
      <c r="M2831">
        <v>-47</v>
      </c>
      <c r="N2831" s="4">
        <f t="shared" si="44"/>
        <v>-27274.569999999996</v>
      </c>
    </row>
    <row r="2832" spans="1:14" hidden="1" x14ac:dyDescent="0.25">
      <c r="A2832" t="s">
        <v>14</v>
      </c>
      <c r="B2832" t="s">
        <v>22</v>
      </c>
      <c r="C2832" t="s">
        <v>129</v>
      </c>
      <c r="D2832">
        <v>13342400150</v>
      </c>
      <c r="E2832" s="1">
        <v>45076</v>
      </c>
      <c r="F2832" s="1">
        <v>45076</v>
      </c>
      <c r="G2832">
        <v>9733420474</v>
      </c>
      <c r="H2832" t="s">
        <v>766</v>
      </c>
      <c r="I2832" s="5">
        <v>638</v>
      </c>
      <c r="J2832" s="1">
        <v>45136</v>
      </c>
      <c r="K2832" s="4">
        <v>580</v>
      </c>
      <c r="L2832" s="1">
        <v>45134</v>
      </c>
      <c r="M2832">
        <v>-2</v>
      </c>
      <c r="N2832" s="4">
        <f t="shared" si="44"/>
        <v>-1160</v>
      </c>
    </row>
    <row r="2833" spans="1:14" hidden="1" x14ac:dyDescent="0.25">
      <c r="A2833" t="s">
        <v>14</v>
      </c>
      <c r="B2833" t="s">
        <v>22</v>
      </c>
      <c r="C2833" t="s">
        <v>66</v>
      </c>
      <c r="D2833">
        <v>803890151</v>
      </c>
      <c r="E2833" s="1">
        <v>45097</v>
      </c>
      <c r="F2833" s="1">
        <v>45097</v>
      </c>
      <c r="G2833">
        <v>9887577064</v>
      </c>
      <c r="H2833">
        <v>232039530</v>
      </c>
      <c r="I2833" s="5">
        <v>707.6</v>
      </c>
      <c r="J2833" s="1">
        <v>45157</v>
      </c>
      <c r="K2833" s="4">
        <v>580</v>
      </c>
      <c r="L2833" s="1">
        <v>45134</v>
      </c>
      <c r="M2833">
        <v>-23</v>
      </c>
      <c r="N2833" s="4">
        <f t="shared" si="44"/>
        <v>-13340</v>
      </c>
    </row>
    <row r="2834" spans="1:14" hidden="1" x14ac:dyDescent="0.25">
      <c r="A2834" t="s">
        <v>14</v>
      </c>
      <c r="B2834" t="s">
        <v>22</v>
      </c>
      <c r="C2834" t="s">
        <v>129</v>
      </c>
      <c r="D2834">
        <v>13342400150</v>
      </c>
      <c r="E2834" s="1">
        <v>45124</v>
      </c>
      <c r="F2834" s="1">
        <v>45124</v>
      </c>
      <c r="G2834">
        <v>10081344914</v>
      </c>
      <c r="H2834" t="s">
        <v>1484</v>
      </c>
      <c r="I2834" s="5">
        <v>638</v>
      </c>
      <c r="J2834" s="1">
        <v>45184</v>
      </c>
      <c r="K2834" s="4">
        <v>580</v>
      </c>
      <c r="L2834" s="1">
        <v>45163</v>
      </c>
      <c r="M2834">
        <v>-21</v>
      </c>
      <c r="N2834" s="4">
        <f t="shared" si="44"/>
        <v>-12180</v>
      </c>
    </row>
    <row r="2835" spans="1:14" hidden="1" x14ac:dyDescent="0.25">
      <c r="A2835" t="s">
        <v>14</v>
      </c>
      <c r="B2835" t="s">
        <v>22</v>
      </c>
      <c r="C2835" t="s">
        <v>134</v>
      </c>
      <c r="D2835">
        <v>1086690581</v>
      </c>
      <c r="E2835" s="1">
        <v>45183</v>
      </c>
      <c r="F2835" s="1">
        <v>45183</v>
      </c>
      <c r="G2835">
        <v>10445411534</v>
      </c>
      <c r="H2835" t="s">
        <v>1933</v>
      </c>
      <c r="I2835" s="5">
        <v>707.6</v>
      </c>
      <c r="J2835" s="1">
        <v>45243</v>
      </c>
      <c r="K2835" s="4">
        <v>580</v>
      </c>
      <c r="L2835" s="1">
        <v>45196</v>
      </c>
      <c r="M2835">
        <v>-47</v>
      </c>
      <c r="N2835" s="4">
        <f t="shared" si="44"/>
        <v>-27260</v>
      </c>
    </row>
    <row r="2836" spans="1:14" hidden="1" x14ac:dyDescent="0.25">
      <c r="A2836" t="s">
        <v>14</v>
      </c>
      <c r="B2836" t="s">
        <v>22</v>
      </c>
      <c r="C2836" t="s">
        <v>469</v>
      </c>
      <c r="D2836">
        <v>3784450961</v>
      </c>
      <c r="E2836" s="1">
        <v>45111</v>
      </c>
      <c r="F2836" s="1">
        <v>45111</v>
      </c>
      <c r="G2836">
        <v>9984390429</v>
      </c>
      <c r="H2836" t="s">
        <v>1316</v>
      </c>
      <c r="I2836" s="5">
        <v>703.45</v>
      </c>
      <c r="J2836" s="1">
        <v>45171</v>
      </c>
      <c r="K2836" s="4">
        <v>576.6</v>
      </c>
      <c r="L2836" s="1">
        <v>45163</v>
      </c>
      <c r="M2836">
        <v>-8</v>
      </c>
      <c r="N2836" s="4">
        <f t="shared" si="44"/>
        <v>-4612.8</v>
      </c>
    </row>
    <row r="2837" spans="1:14" hidden="1" x14ac:dyDescent="0.25">
      <c r="A2837" t="s">
        <v>14</v>
      </c>
      <c r="B2837" t="s">
        <v>22</v>
      </c>
      <c r="C2837" t="s">
        <v>518</v>
      </c>
      <c r="D2837">
        <v>2790240101</v>
      </c>
      <c r="E2837" s="1">
        <v>45039</v>
      </c>
      <c r="F2837" s="1">
        <v>45039</v>
      </c>
      <c r="G2837">
        <v>9502292462</v>
      </c>
      <c r="H2837">
        <v>10374</v>
      </c>
      <c r="I2837" s="5">
        <v>702.72</v>
      </c>
      <c r="J2837" s="1">
        <v>45099</v>
      </c>
      <c r="K2837" s="4">
        <v>576</v>
      </c>
      <c r="L2837" s="1">
        <v>45134</v>
      </c>
      <c r="M2837">
        <v>35</v>
      </c>
      <c r="N2837" s="4">
        <f t="shared" si="44"/>
        <v>20160</v>
      </c>
    </row>
    <row r="2838" spans="1:14" hidden="1" x14ac:dyDescent="0.25">
      <c r="A2838" t="s">
        <v>14</v>
      </c>
      <c r="B2838" t="s">
        <v>22</v>
      </c>
      <c r="C2838" t="s">
        <v>165</v>
      </c>
      <c r="D2838" t="s">
        <v>166</v>
      </c>
      <c r="E2838" s="1">
        <v>45008</v>
      </c>
      <c r="F2838" s="1">
        <v>45008</v>
      </c>
      <c r="G2838">
        <v>9291376895</v>
      </c>
      <c r="H2838">
        <v>158</v>
      </c>
      <c r="I2838" s="5">
        <v>695.5</v>
      </c>
      <c r="J2838" s="1">
        <v>45123</v>
      </c>
      <c r="K2838" s="4">
        <v>570.08000000000004</v>
      </c>
      <c r="L2838" s="1">
        <v>45124</v>
      </c>
      <c r="M2838">
        <v>1</v>
      </c>
      <c r="N2838" s="4">
        <f t="shared" si="44"/>
        <v>570.08000000000004</v>
      </c>
    </row>
    <row r="2839" spans="1:14" hidden="1" x14ac:dyDescent="0.25">
      <c r="A2839" t="s">
        <v>14</v>
      </c>
      <c r="B2839" t="s">
        <v>22</v>
      </c>
      <c r="C2839" t="s">
        <v>385</v>
      </c>
      <c r="D2839">
        <v>4685201008</v>
      </c>
      <c r="E2839" s="1">
        <v>45103</v>
      </c>
      <c r="F2839" s="1">
        <v>45103</v>
      </c>
      <c r="G2839">
        <v>9923703581</v>
      </c>
      <c r="H2839">
        <v>894</v>
      </c>
      <c r="I2839" s="5">
        <v>695.4</v>
      </c>
      <c r="J2839" s="1">
        <v>45163</v>
      </c>
      <c r="K2839" s="4">
        <v>570</v>
      </c>
      <c r="L2839" s="1">
        <v>45135</v>
      </c>
      <c r="M2839">
        <v>-28</v>
      </c>
      <c r="N2839" s="4">
        <f t="shared" si="44"/>
        <v>-15960</v>
      </c>
    </row>
    <row r="2840" spans="1:14" hidden="1" x14ac:dyDescent="0.25">
      <c r="A2840" t="s">
        <v>14</v>
      </c>
      <c r="B2840" t="s">
        <v>22</v>
      </c>
      <c r="C2840" t="s">
        <v>353</v>
      </c>
      <c r="D2840">
        <v>10181220152</v>
      </c>
      <c r="E2840" s="1">
        <v>45128</v>
      </c>
      <c r="F2840" s="1">
        <v>45128</v>
      </c>
      <c r="G2840">
        <v>10098027573</v>
      </c>
      <c r="H2840">
        <v>9583301581</v>
      </c>
      <c r="I2840" s="5">
        <v>695.4</v>
      </c>
      <c r="J2840" s="1">
        <v>45188</v>
      </c>
      <c r="K2840" s="4">
        <v>570</v>
      </c>
      <c r="L2840" s="1">
        <v>45196</v>
      </c>
      <c r="M2840">
        <v>8</v>
      </c>
      <c r="N2840" s="4">
        <f t="shared" si="44"/>
        <v>4560</v>
      </c>
    </row>
    <row r="2841" spans="1:14" hidden="1" x14ac:dyDescent="0.25">
      <c r="A2841" t="s">
        <v>14</v>
      </c>
      <c r="B2841" t="s">
        <v>22</v>
      </c>
      <c r="C2841" t="s">
        <v>1166</v>
      </c>
      <c r="D2841">
        <v>784230872</v>
      </c>
      <c r="E2841" s="1">
        <v>45140</v>
      </c>
      <c r="F2841" s="1">
        <v>45140</v>
      </c>
      <c r="G2841">
        <v>10193802821</v>
      </c>
      <c r="H2841" t="s">
        <v>1722</v>
      </c>
      <c r="I2841" s="5">
        <v>695.4</v>
      </c>
      <c r="J2841" s="1">
        <v>45200</v>
      </c>
      <c r="K2841" s="4">
        <v>570</v>
      </c>
      <c r="L2841" s="1">
        <v>45196</v>
      </c>
      <c r="M2841">
        <v>-4</v>
      </c>
      <c r="N2841" s="4">
        <f t="shared" si="44"/>
        <v>-2280</v>
      </c>
    </row>
    <row r="2842" spans="1:14" hidden="1" x14ac:dyDescent="0.25">
      <c r="A2842" t="s">
        <v>14</v>
      </c>
      <c r="B2842" t="s">
        <v>22</v>
      </c>
      <c r="C2842" t="s">
        <v>1842</v>
      </c>
      <c r="D2842">
        <v>3896500489</v>
      </c>
      <c r="E2842" s="1">
        <v>45169</v>
      </c>
      <c r="F2842" s="1">
        <v>45169</v>
      </c>
      <c r="G2842">
        <v>10351375570</v>
      </c>
      <c r="H2842" t="s">
        <v>1843</v>
      </c>
      <c r="I2842" s="5">
        <v>592.79999999999995</v>
      </c>
      <c r="J2842" s="1">
        <v>45229</v>
      </c>
      <c r="K2842" s="4">
        <v>570</v>
      </c>
      <c r="L2842" s="1">
        <v>45196</v>
      </c>
      <c r="M2842">
        <v>-33</v>
      </c>
      <c r="N2842" s="4">
        <f t="shared" si="44"/>
        <v>-18810</v>
      </c>
    </row>
    <row r="2843" spans="1:14" hidden="1" x14ac:dyDescent="0.25">
      <c r="A2843" t="s">
        <v>14</v>
      </c>
      <c r="B2843" t="s">
        <v>22</v>
      </c>
      <c r="C2843" t="s">
        <v>216</v>
      </c>
      <c r="D2843">
        <v>2774840595</v>
      </c>
      <c r="E2843" s="1">
        <v>45135</v>
      </c>
      <c r="F2843" s="1">
        <v>45135</v>
      </c>
      <c r="G2843">
        <v>10151629712</v>
      </c>
      <c r="H2843">
        <v>9897194182</v>
      </c>
      <c r="I2843" s="5">
        <v>626.45000000000005</v>
      </c>
      <c r="J2843" s="1">
        <v>45195</v>
      </c>
      <c r="K2843" s="4">
        <v>569.5</v>
      </c>
      <c r="L2843" s="1">
        <v>45196</v>
      </c>
      <c r="M2843">
        <v>1</v>
      </c>
      <c r="N2843" s="4">
        <f t="shared" si="44"/>
        <v>569.5</v>
      </c>
    </row>
    <row r="2844" spans="1:14" hidden="1" x14ac:dyDescent="0.25">
      <c r="A2844" t="s">
        <v>14</v>
      </c>
      <c r="B2844" t="s">
        <v>22</v>
      </c>
      <c r="C2844" t="s">
        <v>790</v>
      </c>
      <c r="D2844">
        <v>391470580</v>
      </c>
      <c r="E2844" s="1">
        <v>45076</v>
      </c>
      <c r="F2844" s="1">
        <v>45076</v>
      </c>
      <c r="G2844">
        <v>9737932508</v>
      </c>
      <c r="H2844" t="s">
        <v>791</v>
      </c>
      <c r="I2844" s="5">
        <v>693.94</v>
      </c>
      <c r="J2844" s="1">
        <v>45107</v>
      </c>
      <c r="K2844" s="4">
        <v>568.79999999999995</v>
      </c>
      <c r="L2844" s="1">
        <v>45126</v>
      </c>
      <c r="M2844">
        <v>19</v>
      </c>
      <c r="N2844" s="4">
        <f t="shared" si="44"/>
        <v>10807.199999999999</v>
      </c>
    </row>
    <row r="2845" spans="1:14" hidden="1" x14ac:dyDescent="0.25">
      <c r="A2845" t="s">
        <v>14</v>
      </c>
      <c r="B2845" t="s">
        <v>22</v>
      </c>
      <c r="C2845" t="s">
        <v>109</v>
      </c>
      <c r="D2845">
        <v>13118231003</v>
      </c>
      <c r="E2845" s="1">
        <v>45015</v>
      </c>
      <c r="F2845" s="1">
        <v>45015</v>
      </c>
      <c r="G2845">
        <v>9331045059</v>
      </c>
      <c r="H2845" t="s">
        <v>243</v>
      </c>
      <c r="I2845" s="5">
        <v>623.70000000000005</v>
      </c>
      <c r="J2845" s="1">
        <v>45075</v>
      </c>
      <c r="K2845" s="4">
        <v>567</v>
      </c>
      <c r="L2845" s="1">
        <v>45163</v>
      </c>
      <c r="M2845">
        <v>88</v>
      </c>
      <c r="N2845" s="4">
        <f t="shared" si="44"/>
        <v>49896</v>
      </c>
    </row>
    <row r="2846" spans="1:14" hidden="1" x14ac:dyDescent="0.25">
      <c r="A2846" t="s">
        <v>14</v>
      </c>
      <c r="B2846" t="s">
        <v>22</v>
      </c>
      <c r="C2846" t="s">
        <v>109</v>
      </c>
      <c r="D2846">
        <v>13118231003</v>
      </c>
      <c r="E2846" s="1">
        <v>45117</v>
      </c>
      <c r="F2846" s="1">
        <v>45117</v>
      </c>
      <c r="G2846">
        <v>10025505363</v>
      </c>
      <c r="H2846" t="s">
        <v>1387</v>
      </c>
      <c r="I2846" s="5">
        <v>623.70000000000005</v>
      </c>
      <c r="J2846" s="1">
        <v>45177</v>
      </c>
      <c r="K2846" s="4">
        <v>567</v>
      </c>
      <c r="L2846" s="1">
        <v>45196</v>
      </c>
      <c r="M2846">
        <v>19</v>
      </c>
      <c r="N2846" s="4">
        <f t="shared" si="44"/>
        <v>10773</v>
      </c>
    </row>
    <row r="2847" spans="1:14" hidden="1" x14ac:dyDescent="0.25">
      <c r="A2847" t="s">
        <v>14</v>
      </c>
      <c r="B2847" t="s">
        <v>22</v>
      </c>
      <c r="C2847" t="s">
        <v>36</v>
      </c>
      <c r="D2847">
        <v>8126390155</v>
      </c>
      <c r="E2847" s="1">
        <v>45044</v>
      </c>
      <c r="F2847" s="1">
        <v>45044</v>
      </c>
      <c r="G2847">
        <v>9528666508</v>
      </c>
      <c r="H2847" t="s">
        <v>572</v>
      </c>
      <c r="I2847" s="5">
        <v>690.57</v>
      </c>
      <c r="J2847" s="1">
        <v>45107</v>
      </c>
      <c r="K2847" s="4">
        <v>566.04</v>
      </c>
      <c r="L2847" s="1">
        <v>45114</v>
      </c>
      <c r="M2847">
        <v>7</v>
      </c>
      <c r="N2847" s="4">
        <f t="shared" si="44"/>
        <v>3962.2799999999997</v>
      </c>
    </row>
    <row r="2848" spans="1:14" hidden="1" x14ac:dyDescent="0.25">
      <c r="A2848" t="s">
        <v>14</v>
      </c>
      <c r="B2848" t="s">
        <v>22</v>
      </c>
      <c r="C2848" t="s">
        <v>131</v>
      </c>
      <c r="D2848">
        <v>11317290150</v>
      </c>
      <c r="E2848" s="1">
        <v>45071</v>
      </c>
      <c r="F2848" s="1">
        <v>45071</v>
      </c>
      <c r="G2848">
        <v>9715924467</v>
      </c>
      <c r="H2848" t="s">
        <v>737</v>
      </c>
      <c r="I2848" s="5">
        <v>690.52</v>
      </c>
      <c r="J2848" s="1">
        <v>45131</v>
      </c>
      <c r="K2848" s="4">
        <v>566</v>
      </c>
      <c r="L2848" s="1">
        <v>45163</v>
      </c>
      <c r="M2848">
        <v>32</v>
      </c>
      <c r="N2848" s="4">
        <f t="shared" si="44"/>
        <v>18112</v>
      </c>
    </row>
    <row r="2849" spans="1:14" hidden="1" x14ac:dyDescent="0.25">
      <c r="A2849" t="s">
        <v>14</v>
      </c>
      <c r="B2849" t="s">
        <v>22</v>
      </c>
      <c r="C2849" t="s">
        <v>131</v>
      </c>
      <c r="D2849">
        <v>11317290150</v>
      </c>
      <c r="E2849" s="1">
        <v>45136</v>
      </c>
      <c r="F2849" s="1">
        <v>45136</v>
      </c>
      <c r="G2849">
        <v>10156825568</v>
      </c>
      <c r="H2849" t="s">
        <v>1621</v>
      </c>
      <c r="I2849" s="5">
        <v>690.52</v>
      </c>
      <c r="J2849" s="1">
        <v>45196</v>
      </c>
      <c r="K2849" s="4">
        <v>566</v>
      </c>
      <c r="L2849" s="1">
        <v>45196</v>
      </c>
      <c r="M2849">
        <v>0</v>
      </c>
      <c r="N2849" s="4">
        <f t="shared" si="44"/>
        <v>0</v>
      </c>
    </row>
    <row r="2850" spans="1:14" hidden="1" x14ac:dyDescent="0.25">
      <c r="A2850" t="s">
        <v>14</v>
      </c>
      <c r="B2850" t="s">
        <v>22</v>
      </c>
      <c r="C2850" t="s">
        <v>632</v>
      </c>
      <c r="D2850">
        <v>6522300968</v>
      </c>
      <c r="E2850" s="1">
        <v>45123</v>
      </c>
      <c r="F2850" s="1">
        <v>45123</v>
      </c>
      <c r="G2850">
        <v>10057282195</v>
      </c>
      <c r="H2850">
        <v>7000197572</v>
      </c>
      <c r="I2850" s="5">
        <v>622.16</v>
      </c>
      <c r="J2850" s="1">
        <v>45183</v>
      </c>
      <c r="K2850" s="4">
        <v>565.6</v>
      </c>
      <c r="L2850" s="1">
        <v>45196</v>
      </c>
      <c r="M2850">
        <v>13</v>
      </c>
      <c r="N2850" s="4">
        <f t="shared" si="44"/>
        <v>7352.8</v>
      </c>
    </row>
    <row r="2851" spans="1:14" hidden="1" x14ac:dyDescent="0.25">
      <c r="A2851" t="s">
        <v>14</v>
      </c>
      <c r="B2851" t="s">
        <v>22</v>
      </c>
      <c r="C2851" t="s">
        <v>1024</v>
      </c>
      <c r="D2851">
        <v>5051840584</v>
      </c>
      <c r="E2851" s="1">
        <v>45133</v>
      </c>
      <c r="F2851" s="1">
        <v>45133</v>
      </c>
      <c r="G2851">
        <v>10140200554</v>
      </c>
      <c r="H2851">
        <v>5517</v>
      </c>
      <c r="I2851" s="5">
        <v>572.70000000000005</v>
      </c>
      <c r="J2851" s="1">
        <v>45169</v>
      </c>
      <c r="K2851" s="4">
        <v>565</v>
      </c>
      <c r="L2851" s="1">
        <v>45189</v>
      </c>
      <c r="M2851">
        <v>20</v>
      </c>
      <c r="N2851" s="4">
        <f t="shared" si="44"/>
        <v>11300</v>
      </c>
    </row>
    <row r="2852" spans="1:14" hidden="1" x14ac:dyDescent="0.25">
      <c r="A2852" t="s">
        <v>14</v>
      </c>
      <c r="B2852" t="s">
        <v>22</v>
      </c>
      <c r="C2852" t="s">
        <v>103</v>
      </c>
      <c r="D2852">
        <v>12792100153</v>
      </c>
      <c r="E2852" s="1">
        <v>45091</v>
      </c>
      <c r="F2852" s="1">
        <v>45091</v>
      </c>
      <c r="G2852">
        <v>9845566118</v>
      </c>
      <c r="H2852">
        <v>23030240</v>
      </c>
      <c r="I2852" s="5">
        <v>688.87</v>
      </c>
      <c r="J2852" s="1">
        <v>45151</v>
      </c>
      <c r="K2852" s="4">
        <v>564.65</v>
      </c>
      <c r="L2852" s="1">
        <v>45134</v>
      </c>
      <c r="M2852">
        <v>-17</v>
      </c>
      <c r="N2852" s="4">
        <f t="shared" si="44"/>
        <v>-9599.0499999999993</v>
      </c>
    </row>
    <row r="2853" spans="1:14" hidden="1" x14ac:dyDescent="0.25">
      <c r="A2853" t="s">
        <v>14</v>
      </c>
      <c r="B2853" t="s">
        <v>22</v>
      </c>
      <c r="C2853" t="s">
        <v>471</v>
      </c>
      <c r="D2853">
        <v>1650760505</v>
      </c>
      <c r="E2853" s="1">
        <v>45096</v>
      </c>
      <c r="F2853" s="1">
        <v>45096</v>
      </c>
      <c r="G2853">
        <v>9872105691</v>
      </c>
      <c r="H2853">
        <v>50002655</v>
      </c>
      <c r="I2853" s="5">
        <v>620.4</v>
      </c>
      <c r="J2853" s="1">
        <v>45107</v>
      </c>
      <c r="K2853" s="4">
        <v>564</v>
      </c>
      <c r="L2853" s="1">
        <v>45175</v>
      </c>
      <c r="M2853">
        <v>68</v>
      </c>
      <c r="N2853" s="4">
        <f t="shared" si="44"/>
        <v>38352</v>
      </c>
    </row>
    <row r="2854" spans="1:14" hidden="1" x14ac:dyDescent="0.25">
      <c r="A2854" t="s">
        <v>14</v>
      </c>
      <c r="B2854" t="s">
        <v>22</v>
      </c>
      <c r="C2854" t="s">
        <v>385</v>
      </c>
      <c r="D2854">
        <v>4685201008</v>
      </c>
      <c r="E2854" s="1">
        <v>45148</v>
      </c>
      <c r="F2854" s="1">
        <v>45148</v>
      </c>
      <c r="G2854">
        <v>10240775057</v>
      </c>
      <c r="H2854">
        <v>1239</v>
      </c>
      <c r="I2854" s="5">
        <v>688.08</v>
      </c>
      <c r="J2854" s="1">
        <v>45208</v>
      </c>
      <c r="K2854" s="4">
        <v>564</v>
      </c>
      <c r="L2854" s="1">
        <v>45196</v>
      </c>
      <c r="M2854">
        <v>-12</v>
      </c>
      <c r="N2854" s="4">
        <f t="shared" si="44"/>
        <v>-6768</v>
      </c>
    </row>
    <row r="2855" spans="1:14" hidden="1" x14ac:dyDescent="0.25">
      <c r="A2855" t="s">
        <v>14</v>
      </c>
      <c r="B2855" t="s">
        <v>22</v>
      </c>
      <c r="C2855" t="s">
        <v>987</v>
      </c>
      <c r="D2855">
        <v>4337640280</v>
      </c>
      <c r="E2855" s="1">
        <v>45161</v>
      </c>
      <c r="F2855" s="1">
        <v>45161</v>
      </c>
      <c r="G2855">
        <v>10315501285</v>
      </c>
      <c r="H2855" t="s">
        <v>1802</v>
      </c>
      <c r="I2855" s="5">
        <v>688.08</v>
      </c>
      <c r="J2855" s="1">
        <v>45221</v>
      </c>
      <c r="K2855" s="4">
        <v>564</v>
      </c>
      <c r="L2855" s="1">
        <v>45196</v>
      </c>
      <c r="M2855">
        <v>-25</v>
      </c>
      <c r="N2855" s="4">
        <f t="shared" si="44"/>
        <v>-14100</v>
      </c>
    </row>
    <row r="2856" spans="1:14" hidden="1" x14ac:dyDescent="0.25">
      <c r="A2856" t="s">
        <v>14</v>
      </c>
      <c r="B2856" t="s">
        <v>22</v>
      </c>
      <c r="C2856" t="s">
        <v>225</v>
      </c>
      <c r="D2856">
        <v>11815361008</v>
      </c>
      <c r="E2856" s="1">
        <v>45133</v>
      </c>
      <c r="F2856" s="1">
        <v>45133</v>
      </c>
      <c r="G2856">
        <v>10138705771</v>
      </c>
      <c r="H2856" t="s">
        <v>1584</v>
      </c>
      <c r="I2856" s="5">
        <v>619.66999999999996</v>
      </c>
      <c r="J2856" s="1">
        <v>45193</v>
      </c>
      <c r="K2856" s="4">
        <v>563.34</v>
      </c>
      <c r="L2856" s="1">
        <v>45196</v>
      </c>
      <c r="M2856">
        <v>3</v>
      </c>
      <c r="N2856" s="4">
        <f t="shared" si="44"/>
        <v>1690.02</v>
      </c>
    </row>
    <row r="2857" spans="1:14" hidden="1" x14ac:dyDescent="0.25">
      <c r="A2857" t="s">
        <v>14</v>
      </c>
      <c r="B2857" t="s">
        <v>22</v>
      </c>
      <c r="C2857" t="s">
        <v>401</v>
      </c>
      <c r="D2857">
        <v>6324460150</v>
      </c>
      <c r="E2857" s="1">
        <v>45126</v>
      </c>
      <c r="F2857" s="1">
        <v>45126</v>
      </c>
      <c r="G2857">
        <v>10095476735</v>
      </c>
      <c r="H2857">
        <v>2233065249</v>
      </c>
      <c r="I2857" s="5">
        <v>686.62</v>
      </c>
      <c r="J2857" s="1">
        <v>45186</v>
      </c>
      <c r="K2857" s="4">
        <v>562.79999999999995</v>
      </c>
      <c r="L2857" s="1">
        <v>45196</v>
      </c>
      <c r="M2857">
        <v>10</v>
      </c>
      <c r="N2857" s="4">
        <f t="shared" si="44"/>
        <v>5628</v>
      </c>
    </row>
    <row r="2858" spans="1:14" hidden="1" x14ac:dyDescent="0.25">
      <c r="A2858" t="s">
        <v>14</v>
      </c>
      <c r="B2858" t="s">
        <v>22</v>
      </c>
      <c r="C2858" t="s">
        <v>401</v>
      </c>
      <c r="D2858">
        <v>6324460150</v>
      </c>
      <c r="E2858" s="1">
        <v>45139</v>
      </c>
      <c r="F2858" s="1">
        <v>45139</v>
      </c>
      <c r="G2858">
        <v>10179081012</v>
      </c>
      <c r="H2858">
        <v>2233070652</v>
      </c>
      <c r="I2858" s="5">
        <v>686.62</v>
      </c>
      <c r="J2858" s="1">
        <v>45199</v>
      </c>
      <c r="K2858" s="4">
        <v>562.79999999999995</v>
      </c>
      <c r="L2858" s="1">
        <v>45196</v>
      </c>
      <c r="M2858">
        <v>-3</v>
      </c>
      <c r="N2858" s="4">
        <f t="shared" si="44"/>
        <v>-1688.3999999999999</v>
      </c>
    </row>
    <row r="2859" spans="1:14" hidden="1" x14ac:dyDescent="0.25">
      <c r="A2859" t="s">
        <v>14</v>
      </c>
      <c r="B2859" t="s">
        <v>22</v>
      </c>
      <c r="C2859" t="s">
        <v>92</v>
      </c>
      <c r="D2859">
        <v>2006400960</v>
      </c>
      <c r="E2859" s="1">
        <v>45059</v>
      </c>
      <c r="F2859" s="1">
        <v>45059</v>
      </c>
      <c r="G2859">
        <v>9625168386</v>
      </c>
      <c r="H2859">
        <v>1619388</v>
      </c>
      <c r="I2859" s="5">
        <v>686.25</v>
      </c>
      <c r="J2859" s="1">
        <v>45077</v>
      </c>
      <c r="K2859" s="4">
        <v>562.5</v>
      </c>
      <c r="L2859" s="1">
        <v>45184</v>
      </c>
      <c r="M2859">
        <v>107</v>
      </c>
      <c r="N2859" s="4">
        <f t="shared" si="44"/>
        <v>60187.5</v>
      </c>
    </row>
    <row r="2860" spans="1:14" hidden="1" x14ac:dyDescent="0.25">
      <c r="A2860" t="s">
        <v>14</v>
      </c>
      <c r="B2860" t="s">
        <v>22</v>
      </c>
      <c r="C2860" t="s">
        <v>497</v>
      </c>
      <c r="D2860">
        <v>1835220482</v>
      </c>
      <c r="E2860" s="1">
        <v>45044</v>
      </c>
      <c r="F2860" s="1">
        <v>45044</v>
      </c>
      <c r="G2860">
        <v>9520160946</v>
      </c>
      <c r="H2860" t="s">
        <v>554</v>
      </c>
      <c r="I2860" s="5">
        <v>685.15</v>
      </c>
      <c r="J2860" s="1">
        <v>45104</v>
      </c>
      <c r="K2860" s="4">
        <v>561.6</v>
      </c>
      <c r="L2860" s="1">
        <v>45134</v>
      </c>
      <c r="M2860">
        <v>30</v>
      </c>
      <c r="N2860" s="4">
        <f t="shared" si="44"/>
        <v>16848</v>
      </c>
    </row>
    <row r="2861" spans="1:14" hidden="1" x14ac:dyDescent="0.25">
      <c r="A2861" t="s">
        <v>14</v>
      </c>
      <c r="B2861" t="s">
        <v>22</v>
      </c>
      <c r="C2861" t="s">
        <v>501</v>
      </c>
      <c r="D2861">
        <v>97103880585</v>
      </c>
      <c r="E2861" s="1">
        <v>45069</v>
      </c>
      <c r="F2861" s="1">
        <v>45069</v>
      </c>
      <c r="G2861">
        <v>9702815759</v>
      </c>
      <c r="H2861">
        <v>3230205584</v>
      </c>
      <c r="I2861" s="5">
        <v>684.36</v>
      </c>
      <c r="J2861" s="1">
        <v>45107</v>
      </c>
      <c r="K2861" s="4">
        <v>560.95000000000005</v>
      </c>
      <c r="L2861" s="1">
        <v>45141</v>
      </c>
      <c r="M2861">
        <v>34</v>
      </c>
      <c r="N2861" s="4">
        <f t="shared" si="44"/>
        <v>19072.300000000003</v>
      </c>
    </row>
    <row r="2862" spans="1:14" hidden="1" x14ac:dyDescent="0.25">
      <c r="A2862" t="s">
        <v>14</v>
      </c>
      <c r="B2862" t="s">
        <v>22</v>
      </c>
      <c r="C2862" t="s">
        <v>170</v>
      </c>
      <c r="D2862">
        <v>7246691005</v>
      </c>
      <c r="E2862" s="1">
        <v>45036</v>
      </c>
      <c r="F2862" s="1">
        <v>45036</v>
      </c>
      <c r="G2862">
        <v>9482992586</v>
      </c>
      <c r="H2862" t="s">
        <v>510</v>
      </c>
      <c r="I2862" s="5">
        <v>683.2</v>
      </c>
      <c r="J2862" s="1">
        <v>45096</v>
      </c>
      <c r="K2862" s="4">
        <v>560</v>
      </c>
      <c r="L2862" s="1">
        <v>45134</v>
      </c>
      <c r="M2862">
        <v>38</v>
      </c>
      <c r="N2862" s="4">
        <f t="shared" si="44"/>
        <v>21280</v>
      </c>
    </row>
    <row r="2863" spans="1:14" hidden="1" x14ac:dyDescent="0.25">
      <c r="A2863" t="s">
        <v>14</v>
      </c>
      <c r="B2863" t="s">
        <v>22</v>
      </c>
      <c r="C2863" t="s">
        <v>176</v>
      </c>
      <c r="D2863">
        <v>11388870153</v>
      </c>
      <c r="E2863" s="1">
        <v>45059</v>
      </c>
      <c r="F2863" s="1">
        <v>45059</v>
      </c>
      <c r="G2863">
        <v>9621144681</v>
      </c>
      <c r="H2863">
        <v>420005342</v>
      </c>
      <c r="I2863" s="5">
        <v>615.92999999999995</v>
      </c>
      <c r="J2863" s="1">
        <v>45077</v>
      </c>
      <c r="K2863" s="4">
        <v>559.94000000000005</v>
      </c>
      <c r="L2863" s="1">
        <v>45145</v>
      </c>
      <c r="M2863">
        <v>68</v>
      </c>
      <c r="N2863" s="4">
        <f t="shared" si="44"/>
        <v>38075.920000000006</v>
      </c>
    </row>
    <row r="2864" spans="1:14" hidden="1" x14ac:dyDescent="0.25">
      <c r="A2864" t="s">
        <v>14</v>
      </c>
      <c r="B2864" t="s">
        <v>22</v>
      </c>
      <c r="C2864" t="s">
        <v>989</v>
      </c>
      <c r="D2864">
        <v>3670780158</v>
      </c>
      <c r="E2864" s="1">
        <v>45094</v>
      </c>
      <c r="F2864" s="1">
        <v>45094</v>
      </c>
      <c r="G2864">
        <v>9863798646</v>
      </c>
      <c r="H2864">
        <v>2320102176</v>
      </c>
      <c r="I2864" s="5">
        <v>615.45000000000005</v>
      </c>
      <c r="J2864" s="1">
        <v>45154</v>
      </c>
      <c r="K2864" s="4">
        <v>559.5</v>
      </c>
      <c r="L2864" s="1">
        <v>45134</v>
      </c>
      <c r="M2864">
        <v>-20</v>
      </c>
      <c r="N2864" s="4">
        <f t="shared" si="44"/>
        <v>-11190</v>
      </c>
    </row>
    <row r="2865" spans="1:14" hidden="1" x14ac:dyDescent="0.25">
      <c r="A2865" t="s">
        <v>14</v>
      </c>
      <c r="B2865" t="s">
        <v>22</v>
      </c>
      <c r="C2865" t="s">
        <v>129</v>
      </c>
      <c r="D2865">
        <v>13342400150</v>
      </c>
      <c r="E2865" s="1">
        <v>45138</v>
      </c>
      <c r="F2865" s="1">
        <v>45138</v>
      </c>
      <c r="G2865">
        <v>10175635911</v>
      </c>
      <c r="H2865" t="s">
        <v>1680</v>
      </c>
      <c r="I2865" s="5">
        <v>614.9</v>
      </c>
      <c r="J2865" s="1">
        <v>45198</v>
      </c>
      <c r="K2865" s="4">
        <v>559</v>
      </c>
      <c r="L2865" s="1">
        <v>45196</v>
      </c>
      <c r="M2865">
        <v>-2</v>
      </c>
      <c r="N2865" s="4">
        <f t="shared" si="44"/>
        <v>-1118</v>
      </c>
    </row>
    <row r="2866" spans="1:14" hidden="1" x14ac:dyDescent="0.25">
      <c r="A2866" t="s">
        <v>14</v>
      </c>
      <c r="B2866" t="s">
        <v>22</v>
      </c>
      <c r="C2866" t="s">
        <v>1384</v>
      </c>
      <c r="D2866">
        <v>12549600158</v>
      </c>
      <c r="E2866" s="1">
        <v>45117</v>
      </c>
      <c r="F2866" s="1">
        <v>45117</v>
      </c>
      <c r="G2866">
        <v>10024900798</v>
      </c>
      <c r="H2866">
        <v>1022302298</v>
      </c>
      <c r="I2866" s="5">
        <v>681.49</v>
      </c>
      <c r="J2866" s="1">
        <v>45169</v>
      </c>
      <c r="K2866" s="4">
        <v>558.6</v>
      </c>
      <c r="L2866" s="1">
        <v>45182</v>
      </c>
      <c r="M2866">
        <v>13</v>
      </c>
      <c r="N2866" s="4">
        <f t="shared" si="44"/>
        <v>7261.8</v>
      </c>
    </row>
    <row r="2867" spans="1:14" hidden="1" x14ac:dyDescent="0.25">
      <c r="A2867" t="s">
        <v>14</v>
      </c>
      <c r="B2867" t="s">
        <v>22</v>
      </c>
      <c r="C2867" t="s">
        <v>608</v>
      </c>
      <c r="D2867">
        <v>832400154</v>
      </c>
      <c r="E2867" s="1">
        <v>45130</v>
      </c>
      <c r="F2867" s="1">
        <v>45130</v>
      </c>
      <c r="G2867">
        <v>10117748254</v>
      </c>
      <c r="H2867">
        <v>2000046193</v>
      </c>
      <c r="I2867" s="5">
        <v>614.29999999999995</v>
      </c>
      <c r="J2867" s="1">
        <v>45190</v>
      </c>
      <c r="K2867" s="4">
        <v>558.44000000000005</v>
      </c>
      <c r="L2867" s="1">
        <v>45196</v>
      </c>
      <c r="M2867">
        <v>6</v>
      </c>
      <c r="N2867" s="4">
        <f t="shared" si="44"/>
        <v>3350.6400000000003</v>
      </c>
    </row>
    <row r="2868" spans="1:14" hidden="1" x14ac:dyDescent="0.25">
      <c r="A2868" t="s">
        <v>14</v>
      </c>
      <c r="B2868" t="s">
        <v>22</v>
      </c>
      <c r="C2868" t="s">
        <v>92</v>
      </c>
      <c r="D2868">
        <v>2006400960</v>
      </c>
      <c r="E2868" s="1">
        <v>45029</v>
      </c>
      <c r="F2868" s="1">
        <v>45029</v>
      </c>
      <c r="G2868">
        <v>9428687306</v>
      </c>
      <c r="H2868">
        <v>1615914</v>
      </c>
      <c r="I2868" s="5">
        <v>580.01</v>
      </c>
      <c r="J2868" s="1">
        <v>45089</v>
      </c>
      <c r="K2868" s="4">
        <v>557.70000000000005</v>
      </c>
      <c r="L2868" s="1">
        <v>45134</v>
      </c>
      <c r="M2868">
        <v>45</v>
      </c>
      <c r="N2868" s="4">
        <f t="shared" si="44"/>
        <v>25096.500000000004</v>
      </c>
    </row>
    <row r="2869" spans="1:14" hidden="1" x14ac:dyDescent="0.25">
      <c r="A2869" t="s">
        <v>14</v>
      </c>
      <c r="B2869" t="s">
        <v>22</v>
      </c>
      <c r="C2869" t="s">
        <v>385</v>
      </c>
      <c r="D2869">
        <v>4685201008</v>
      </c>
      <c r="E2869" s="1">
        <v>45086</v>
      </c>
      <c r="F2869" s="1">
        <v>45086</v>
      </c>
      <c r="G2869">
        <v>9795984772</v>
      </c>
      <c r="H2869">
        <v>779</v>
      </c>
      <c r="I2869" s="5">
        <v>678.32</v>
      </c>
      <c r="J2869" s="1">
        <v>45146</v>
      </c>
      <c r="K2869" s="4">
        <v>556</v>
      </c>
      <c r="L2869" s="1">
        <v>45135</v>
      </c>
      <c r="M2869">
        <v>-11</v>
      </c>
      <c r="N2869" s="4">
        <f t="shared" si="44"/>
        <v>-6116</v>
      </c>
    </row>
    <row r="2870" spans="1:14" hidden="1" x14ac:dyDescent="0.25">
      <c r="A2870" t="s">
        <v>14</v>
      </c>
      <c r="B2870" t="s">
        <v>22</v>
      </c>
      <c r="C2870" t="s">
        <v>998</v>
      </c>
      <c r="D2870">
        <v>3578710729</v>
      </c>
      <c r="E2870" s="1">
        <v>45093</v>
      </c>
      <c r="F2870" s="1">
        <v>45093</v>
      </c>
      <c r="G2870">
        <v>9870700632</v>
      </c>
      <c r="H2870" t="s">
        <v>999</v>
      </c>
      <c r="I2870" s="5">
        <v>678.32</v>
      </c>
      <c r="J2870" s="1">
        <v>45153</v>
      </c>
      <c r="K2870" s="4">
        <v>556</v>
      </c>
      <c r="L2870" s="1">
        <v>45134</v>
      </c>
      <c r="M2870">
        <v>-19</v>
      </c>
      <c r="N2870" s="4">
        <f t="shared" si="44"/>
        <v>-10564</v>
      </c>
    </row>
    <row r="2871" spans="1:14" hidden="1" x14ac:dyDescent="0.25">
      <c r="A2871" t="s">
        <v>14</v>
      </c>
      <c r="B2871" t="s">
        <v>22</v>
      </c>
      <c r="C2871" t="s">
        <v>998</v>
      </c>
      <c r="D2871">
        <v>3578710729</v>
      </c>
      <c r="E2871" s="1">
        <v>45108</v>
      </c>
      <c r="F2871" s="1">
        <v>45108</v>
      </c>
      <c r="G2871">
        <v>9955559881</v>
      </c>
      <c r="H2871" t="s">
        <v>1224</v>
      </c>
      <c r="I2871" s="5">
        <v>678.32</v>
      </c>
      <c r="J2871" s="1">
        <v>45168</v>
      </c>
      <c r="K2871" s="4">
        <v>556</v>
      </c>
      <c r="L2871" s="1">
        <v>45134</v>
      </c>
      <c r="M2871">
        <v>-34</v>
      </c>
      <c r="N2871" s="4">
        <f t="shared" si="44"/>
        <v>-18904</v>
      </c>
    </row>
    <row r="2872" spans="1:14" hidden="1" x14ac:dyDescent="0.25">
      <c r="A2872" t="s">
        <v>14</v>
      </c>
      <c r="B2872" t="s">
        <v>22</v>
      </c>
      <c r="C2872" t="s">
        <v>1384</v>
      </c>
      <c r="D2872">
        <v>12549600158</v>
      </c>
      <c r="E2872" s="1">
        <v>45117</v>
      </c>
      <c r="F2872" s="1">
        <v>45117</v>
      </c>
      <c r="G2872">
        <v>10024529710</v>
      </c>
      <c r="H2872">
        <v>1022204856</v>
      </c>
      <c r="I2872" s="5">
        <v>678.32</v>
      </c>
      <c r="J2872" s="1">
        <v>45169</v>
      </c>
      <c r="K2872" s="4">
        <v>556</v>
      </c>
      <c r="L2872" s="1">
        <v>45182</v>
      </c>
      <c r="M2872">
        <v>13</v>
      </c>
      <c r="N2872" s="4">
        <f t="shared" si="44"/>
        <v>7228</v>
      </c>
    </row>
    <row r="2873" spans="1:14" hidden="1" x14ac:dyDescent="0.25">
      <c r="A2873" t="s">
        <v>14</v>
      </c>
      <c r="B2873" t="s">
        <v>22</v>
      </c>
      <c r="C2873" t="s">
        <v>74</v>
      </c>
      <c r="D2873">
        <v>5526631006</v>
      </c>
      <c r="E2873" s="1">
        <v>45096</v>
      </c>
      <c r="F2873" s="1">
        <v>45096</v>
      </c>
      <c r="G2873">
        <v>9875820776</v>
      </c>
      <c r="H2873" t="s">
        <v>1016</v>
      </c>
      <c r="I2873" s="5">
        <v>677.1</v>
      </c>
      <c r="J2873" s="1">
        <v>45156</v>
      </c>
      <c r="K2873" s="4">
        <v>555</v>
      </c>
      <c r="L2873" s="1">
        <v>45134</v>
      </c>
      <c r="M2873">
        <v>-22</v>
      </c>
      <c r="N2873" s="4">
        <f t="shared" si="44"/>
        <v>-12210</v>
      </c>
    </row>
    <row r="2874" spans="1:14" hidden="1" x14ac:dyDescent="0.25">
      <c r="A2874" t="s">
        <v>14</v>
      </c>
      <c r="B2874" t="s">
        <v>22</v>
      </c>
      <c r="C2874" t="s">
        <v>458</v>
      </c>
      <c r="D2874">
        <v>488410010</v>
      </c>
      <c r="E2874" s="1">
        <v>45091</v>
      </c>
      <c r="F2874" s="1">
        <v>45091</v>
      </c>
      <c r="G2874">
        <v>9842480759</v>
      </c>
      <c r="H2874" t="s">
        <v>956</v>
      </c>
      <c r="I2874" s="5">
        <v>675.68</v>
      </c>
      <c r="J2874" s="1">
        <v>45151</v>
      </c>
      <c r="K2874" s="4">
        <v>553.84</v>
      </c>
      <c r="L2874" s="1">
        <v>45134</v>
      </c>
      <c r="M2874">
        <v>-17</v>
      </c>
      <c r="N2874" s="4">
        <f t="shared" si="44"/>
        <v>-9415.2800000000007</v>
      </c>
    </row>
    <row r="2875" spans="1:14" hidden="1" x14ac:dyDescent="0.25">
      <c r="A2875" t="s">
        <v>14</v>
      </c>
      <c r="B2875" t="s">
        <v>22</v>
      </c>
      <c r="C2875" t="s">
        <v>1024</v>
      </c>
      <c r="D2875">
        <v>5051840584</v>
      </c>
      <c r="E2875" s="1">
        <v>45097</v>
      </c>
      <c r="F2875" s="1">
        <v>45097</v>
      </c>
      <c r="G2875">
        <v>9891963716</v>
      </c>
      <c r="H2875">
        <v>4540</v>
      </c>
      <c r="I2875" s="5">
        <v>672.84</v>
      </c>
      <c r="J2875" s="1">
        <v>45138</v>
      </c>
      <c r="K2875" s="4">
        <v>551.51</v>
      </c>
      <c r="L2875" s="1">
        <v>45189</v>
      </c>
      <c r="M2875">
        <v>51</v>
      </c>
      <c r="N2875" s="4">
        <f t="shared" si="44"/>
        <v>28127.01</v>
      </c>
    </row>
    <row r="2876" spans="1:14" hidden="1" x14ac:dyDescent="0.25">
      <c r="A2876" t="s">
        <v>14</v>
      </c>
      <c r="B2876" t="s">
        <v>22</v>
      </c>
      <c r="C2876" t="s">
        <v>92</v>
      </c>
      <c r="D2876">
        <v>2006400960</v>
      </c>
      <c r="E2876" s="1">
        <v>45029</v>
      </c>
      <c r="F2876" s="1">
        <v>45029</v>
      </c>
      <c r="G2876">
        <v>9428602825</v>
      </c>
      <c r="H2876">
        <v>1615720</v>
      </c>
      <c r="I2876" s="5">
        <v>572</v>
      </c>
      <c r="J2876" s="1">
        <v>45089</v>
      </c>
      <c r="K2876" s="4">
        <v>550</v>
      </c>
      <c r="L2876" s="1">
        <v>45134</v>
      </c>
      <c r="M2876">
        <v>45</v>
      </c>
      <c r="N2876" s="4">
        <f t="shared" si="44"/>
        <v>24750</v>
      </c>
    </row>
    <row r="2877" spans="1:14" hidden="1" x14ac:dyDescent="0.25">
      <c r="A2877" t="s">
        <v>14</v>
      </c>
      <c r="B2877" t="s">
        <v>22</v>
      </c>
      <c r="C2877" t="s">
        <v>506</v>
      </c>
      <c r="D2877">
        <v>11276961007</v>
      </c>
      <c r="E2877" s="1">
        <v>45036</v>
      </c>
      <c r="F2877" s="1">
        <v>45036</v>
      </c>
      <c r="G2877">
        <v>9481719454</v>
      </c>
      <c r="H2877" t="s">
        <v>503</v>
      </c>
      <c r="I2877" s="5">
        <v>671</v>
      </c>
      <c r="J2877" s="1">
        <v>45077</v>
      </c>
      <c r="K2877" s="4">
        <v>550</v>
      </c>
      <c r="L2877" s="1">
        <v>45142</v>
      </c>
      <c r="M2877">
        <v>65</v>
      </c>
      <c r="N2877" s="4">
        <f t="shared" si="44"/>
        <v>35750</v>
      </c>
    </row>
    <row r="2878" spans="1:14" hidden="1" x14ac:dyDescent="0.25">
      <c r="A2878" t="s">
        <v>14</v>
      </c>
      <c r="B2878" t="s">
        <v>22</v>
      </c>
      <c r="C2878" t="s">
        <v>129</v>
      </c>
      <c r="D2878">
        <v>13342400150</v>
      </c>
      <c r="E2878" s="1">
        <v>45089</v>
      </c>
      <c r="F2878" s="1">
        <v>45089</v>
      </c>
      <c r="G2878">
        <v>9831219514</v>
      </c>
      <c r="H2878" t="s">
        <v>929</v>
      </c>
      <c r="I2878" s="5">
        <v>605</v>
      </c>
      <c r="J2878" s="1">
        <v>45149</v>
      </c>
      <c r="K2878" s="4">
        <v>550</v>
      </c>
      <c r="L2878" s="1">
        <v>45134</v>
      </c>
      <c r="M2878">
        <v>-15</v>
      </c>
      <c r="N2878" s="4">
        <f t="shared" si="44"/>
        <v>-8250</v>
      </c>
    </row>
    <row r="2879" spans="1:14" hidden="1" x14ac:dyDescent="0.25">
      <c r="A2879" t="s">
        <v>14</v>
      </c>
      <c r="B2879" t="s">
        <v>22</v>
      </c>
      <c r="C2879" t="s">
        <v>333</v>
      </c>
      <c r="D2879">
        <v>322800376</v>
      </c>
      <c r="E2879" s="1">
        <v>45175</v>
      </c>
      <c r="F2879" s="1">
        <v>45175</v>
      </c>
      <c r="G2879">
        <v>10391932528</v>
      </c>
      <c r="H2879">
        <v>8022880</v>
      </c>
      <c r="I2879" s="5">
        <v>671</v>
      </c>
      <c r="J2879" s="1">
        <v>45235</v>
      </c>
      <c r="K2879" s="4">
        <v>550</v>
      </c>
      <c r="L2879" s="1">
        <v>45196</v>
      </c>
      <c r="M2879">
        <v>-39</v>
      </c>
      <c r="N2879" s="4">
        <f t="shared" si="44"/>
        <v>-21450</v>
      </c>
    </row>
    <row r="2880" spans="1:14" hidden="1" x14ac:dyDescent="0.25">
      <c r="A2880" t="s">
        <v>14</v>
      </c>
      <c r="B2880" t="s">
        <v>22</v>
      </c>
      <c r="C2880" t="s">
        <v>129</v>
      </c>
      <c r="D2880">
        <v>13342400150</v>
      </c>
      <c r="E2880" s="1">
        <v>45181</v>
      </c>
      <c r="F2880" s="1">
        <v>45181</v>
      </c>
      <c r="G2880">
        <v>10425041097</v>
      </c>
      <c r="H2880" t="s">
        <v>1924</v>
      </c>
      <c r="I2880" s="5">
        <v>605</v>
      </c>
      <c r="J2880" s="1">
        <v>45241</v>
      </c>
      <c r="K2880" s="4">
        <v>550</v>
      </c>
      <c r="L2880" s="1">
        <v>45196</v>
      </c>
      <c r="M2880">
        <v>-45</v>
      </c>
      <c r="N2880" s="4">
        <f t="shared" si="44"/>
        <v>-24750</v>
      </c>
    </row>
    <row r="2881" spans="1:14" hidden="1" x14ac:dyDescent="0.25">
      <c r="A2881" t="s">
        <v>14</v>
      </c>
      <c r="B2881" t="s">
        <v>22</v>
      </c>
      <c r="C2881" t="s">
        <v>426</v>
      </c>
      <c r="D2881">
        <v>12785290151</v>
      </c>
      <c r="E2881" s="1">
        <v>45089</v>
      </c>
      <c r="F2881" s="1">
        <v>45089</v>
      </c>
      <c r="G2881">
        <v>9833631710</v>
      </c>
      <c r="H2881" t="s">
        <v>940</v>
      </c>
      <c r="I2881" s="5">
        <v>668.39</v>
      </c>
      <c r="J2881" s="1">
        <v>45149</v>
      </c>
      <c r="K2881" s="4">
        <v>547.86</v>
      </c>
      <c r="L2881" s="1">
        <v>45163</v>
      </c>
      <c r="M2881">
        <v>14</v>
      </c>
      <c r="N2881" s="4">
        <f t="shared" si="44"/>
        <v>7670.04</v>
      </c>
    </row>
    <row r="2882" spans="1:14" hidden="1" x14ac:dyDescent="0.25">
      <c r="A2882" t="s">
        <v>14</v>
      </c>
      <c r="B2882" t="s">
        <v>22</v>
      </c>
      <c r="C2882" t="s">
        <v>351</v>
      </c>
      <c r="D2882">
        <v>8230471008</v>
      </c>
      <c r="E2882" s="1">
        <v>45149</v>
      </c>
      <c r="F2882" s="1">
        <v>45149</v>
      </c>
      <c r="G2882">
        <v>10254368916</v>
      </c>
      <c r="H2882">
        <v>11013750</v>
      </c>
      <c r="I2882" s="5">
        <v>666.12</v>
      </c>
      <c r="J2882" s="1">
        <v>45209</v>
      </c>
      <c r="K2882" s="4">
        <v>546</v>
      </c>
      <c r="L2882" s="1">
        <v>45163</v>
      </c>
      <c r="M2882">
        <v>-46</v>
      </c>
      <c r="N2882" s="4">
        <f t="shared" ref="N2882:N2945" si="45">+K2882*M2882</f>
        <v>-25116</v>
      </c>
    </row>
    <row r="2883" spans="1:14" hidden="1" x14ac:dyDescent="0.25">
      <c r="A2883" t="s">
        <v>14</v>
      </c>
      <c r="B2883" t="s">
        <v>22</v>
      </c>
      <c r="C2883" t="s">
        <v>1192</v>
      </c>
      <c r="D2883">
        <v>12967001004</v>
      </c>
      <c r="E2883" s="1">
        <v>45106</v>
      </c>
      <c r="F2883" s="1">
        <v>45106</v>
      </c>
      <c r="G2883">
        <v>9939094879</v>
      </c>
      <c r="H2883" t="s">
        <v>1193</v>
      </c>
      <c r="I2883" s="5">
        <v>665.97</v>
      </c>
      <c r="J2883" s="1">
        <v>45138</v>
      </c>
      <c r="K2883" s="4">
        <v>545.88</v>
      </c>
      <c r="L2883" s="1">
        <v>45148</v>
      </c>
      <c r="M2883">
        <v>10</v>
      </c>
      <c r="N2883" s="4">
        <f t="shared" si="45"/>
        <v>5458.8</v>
      </c>
    </row>
    <row r="2884" spans="1:14" hidden="1" x14ac:dyDescent="0.25">
      <c r="A2884" t="s">
        <v>14</v>
      </c>
      <c r="B2884" t="s">
        <v>22</v>
      </c>
      <c r="C2884" t="s">
        <v>36</v>
      </c>
      <c r="D2884">
        <v>8126390155</v>
      </c>
      <c r="E2884" s="1">
        <v>45137</v>
      </c>
      <c r="F2884" s="1">
        <v>45137</v>
      </c>
      <c r="G2884">
        <v>10162935679</v>
      </c>
      <c r="H2884" t="s">
        <v>1633</v>
      </c>
      <c r="I2884" s="5">
        <v>665.88</v>
      </c>
      <c r="J2884" s="1">
        <v>45169</v>
      </c>
      <c r="K2884" s="4">
        <v>545.79999999999995</v>
      </c>
      <c r="L2884" s="1">
        <v>45182</v>
      </c>
      <c r="M2884">
        <v>13</v>
      </c>
      <c r="N2884" s="4">
        <f t="shared" si="45"/>
        <v>7095.4</v>
      </c>
    </row>
    <row r="2885" spans="1:14" hidden="1" x14ac:dyDescent="0.25">
      <c r="A2885" t="s">
        <v>14</v>
      </c>
      <c r="B2885" t="s">
        <v>22</v>
      </c>
      <c r="C2885" t="s">
        <v>778</v>
      </c>
      <c r="D2885">
        <v>2344710484</v>
      </c>
      <c r="E2885" s="1">
        <v>45076</v>
      </c>
      <c r="F2885" s="1">
        <v>45076</v>
      </c>
      <c r="G2885">
        <v>9736082981</v>
      </c>
      <c r="H2885">
        <v>601762</v>
      </c>
      <c r="I2885" s="5">
        <v>598.4</v>
      </c>
      <c r="J2885" s="1">
        <v>45136</v>
      </c>
      <c r="K2885" s="4">
        <v>544</v>
      </c>
      <c r="L2885" s="1">
        <v>45134</v>
      </c>
      <c r="M2885">
        <v>-2</v>
      </c>
      <c r="N2885" s="4">
        <f t="shared" si="45"/>
        <v>-1088</v>
      </c>
    </row>
    <row r="2886" spans="1:14" hidden="1" x14ac:dyDescent="0.25">
      <c r="A2886" t="s">
        <v>14</v>
      </c>
      <c r="B2886" t="s">
        <v>22</v>
      </c>
      <c r="C2886" t="s">
        <v>170</v>
      </c>
      <c r="D2886">
        <v>7246691005</v>
      </c>
      <c r="E2886" s="1">
        <v>45087</v>
      </c>
      <c r="F2886" s="1">
        <v>45087</v>
      </c>
      <c r="G2886">
        <v>9803756097</v>
      </c>
      <c r="H2886" t="s">
        <v>885</v>
      </c>
      <c r="I2886" s="5">
        <v>658.8</v>
      </c>
      <c r="J2886" s="1">
        <v>45147</v>
      </c>
      <c r="K2886" s="4">
        <v>540</v>
      </c>
      <c r="L2886" s="1">
        <v>45134</v>
      </c>
      <c r="M2886">
        <v>-13</v>
      </c>
      <c r="N2886" s="4">
        <f t="shared" si="45"/>
        <v>-7020</v>
      </c>
    </row>
    <row r="2887" spans="1:14" hidden="1" x14ac:dyDescent="0.25">
      <c r="A2887" t="s">
        <v>14</v>
      </c>
      <c r="B2887" t="s">
        <v>22</v>
      </c>
      <c r="C2887" t="s">
        <v>27</v>
      </c>
      <c r="D2887">
        <v>9238800156</v>
      </c>
      <c r="E2887" s="1">
        <v>45093</v>
      </c>
      <c r="F2887" s="1">
        <v>45093</v>
      </c>
      <c r="G2887">
        <v>9874847930</v>
      </c>
      <c r="H2887">
        <v>1209706077</v>
      </c>
      <c r="I2887" s="5">
        <v>658.8</v>
      </c>
      <c r="J2887" s="1">
        <v>45153</v>
      </c>
      <c r="K2887" s="4">
        <v>540</v>
      </c>
      <c r="L2887" s="1">
        <v>45196</v>
      </c>
      <c r="M2887">
        <v>43</v>
      </c>
      <c r="N2887" s="4">
        <f t="shared" si="45"/>
        <v>23220</v>
      </c>
    </row>
    <row r="2888" spans="1:14" hidden="1" x14ac:dyDescent="0.25">
      <c r="A2888" t="s">
        <v>14</v>
      </c>
      <c r="B2888" t="s">
        <v>22</v>
      </c>
      <c r="C2888" t="s">
        <v>1152</v>
      </c>
      <c r="D2888">
        <v>695940213</v>
      </c>
      <c r="E2888" s="1">
        <v>45111</v>
      </c>
      <c r="F2888" s="1">
        <v>45111</v>
      </c>
      <c r="G2888">
        <v>9974619343</v>
      </c>
      <c r="H2888" t="s">
        <v>1279</v>
      </c>
      <c r="I2888" s="5">
        <v>658.8</v>
      </c>
      <c r="J2888" s="1">
        <v>45138</v>
      </c>
      <c r="K2888" s="4">
        <v>540</v>
      </c>
      <c r="L2888" s="1">
        <v>45134</v>
      </c>
      <c r="M2888">
        <v>-4</v>
      </c>
      <c r="N2888" s="4">
        <f t="shared" si="45"/>
        <v>-2160</v>
      </c>
    </row>
    <row r="2889" spans="1:14" hidden="1" x14ac:dyDescent="0.25">
      <c r="A2889" t="s">
        <v>14</v>
      </c>
      <c r="B2889" t="s">
        <v>22</v>
      </c>
      <c r="C2889" t="s">
        <v>426</v>
      </c>
      <c r="D2889">
        <v>12785290151</v>
      </c>
      <c r="E2889" s="1">
        <v>45101</v>
      </c>
      <c r="F2889" s="1">
        <v>45101</v>
      </c>
      <c r="G2889">
        <v>9916613769</v>
      </c>
      <c r="H2889" t="s">
        <v>1115</v>
      </c>
      <c r="I2889" s="5">
        <v>656.88</v>
      </c>
      <c r="J2889" s="1">
        <v>45138</v>
      </c>
      <c r="K2889" s="4">
        <v>538.42999999999995</v>
      </c>
      <c r="L2889" s="1">
        <v>45133</v>
      </c>
      <c r="M2889">
        <v>-5</v>
      </c>
      <c r="N2889" s="4">
        <f t="shared" si="45"/>
        <v>-2692.1499999999996</v>
      </c>
    </row>
    <row r="2890" spans="1:14" hidden="1" x14ac:dyDescent="0.25">
      <c r="A2890" t="s">
        <v>14</v>
      </c>
      <c r="B2890" t="s">
        <v>22</v>
      </c>
      <c r="C2890" t="s">
        <v>92</v>
      </c>
      <c r="D2890">
        <v>2006400960</v>
      </c>
      <c r="E2890" s="1">
        <v>45058</v>
      </c>
      <c r="F2890" s="1">
        <v>45058</v>
      </c>
      <c r="G2890">
        <v>9625167031</v>
      </c>
      <c r="H2890">
        <v>1619387</v>
      </c>
      <c r="I2890" s="5">
        <v>655.75</v>
      </c>
      <c r="J2890" s="1">
        <v>45119</v>
      </c>
      <c r="K2890" s="4">
        <v>537.5</v>
      </c>
      <c r="L2890" s="1">
        <v>45134</v>
      </c>
      <c r="M2890">
        <v>15</v>
      </c>
      <c r="N2890" s="4">
        <f t="shared" si="45"/>
        <v>8062.5</v>
      </c>
    </row>
    <row r="2891" spans="1:14" hidden="1" x14ac:dyDescent="0.25">
      <c r="A2891" t="s">
        <v>14</v>
      </c>
      <c r="B2891" t="s">
        <v>22</v>
      </c>
      <c r="C2891" t="s">
        <v>344</v>
      </c>
      <c r="D2891">
        <v>10923790157</v>
      </c>
      <c r="E2891" s="1">
        <v>45022</v>
      </c>
      <c r="F2891" s="1">
        <v>45022</v>
      </c>
      <c r="G2891">
        <v>9379933943</v>
      </c>
      <c r="H2891">
        <v>311056</v>
      </c>
      <c r="I2891" s="5">
        <v>655.14</v>
      </c>
      <c r="J2891" s="1">
        <v>45082</v>
      </c>
      <c r="K2891" s="4">
        <v>537</v>
      </c>
      <c r="L2891" s="1">
        <v>45196</v>
      </c>
      <c r="M2891">
        <v>114</v>
      </c>
      <c r="N2891" s="4">
        <f t="shared" si="45"/>
        <v>61218</v>
      </c>
    </row>
    <row r="2892" spans="1:14" hidden="1" x14ac:dyDescent="0.25">
      <c r="A2892" t="s">
        <v>14</v>
      </c>
      <c r="B2892" t="s">
        <v>22</v>
      </c>
      <c r="C2892" t="s">
        <v>165</v>
      </c>
      <c r="D2892" t="s">
        <v>166</v>
      </c>
      <c r="E2892" s="1">
        <v>45110</v>
      </c>
      <c r="F2892" s="1">
        <v>45110</v>
      </c>
      <c r="G2892">
        <v>9971756864</v>
      </c>
      <c r="H2892">
        <v>386</v>
      </c>
      <c r="I2892" s="5">
        <v>651.48</v>
      </c>
      <c r="J2892" s="1">
        <v>45138</v>
      </c>
      <c r="K2892" s="4">
        <v>534</v>
      </c>
      <c r="L2892" s="1">
        <v>45142</v>
      </c>
      <c r="M2892">
        <v>4</v>
      </c>
      <c r="N2892" s="4">
        <f t="shared" si="45"/>
        <v>2136</v>
      </c>
    </row>
    <row r="2893" spans="1:14" hidden="1" x14ac:dyDescent="0.25">
      <c r="A2893" t="s">
        <v>14</v>
      </c>
      <c r="B2893" t="s">
        <v>22</v>
      </c>
      <c r="C2893" t="s">
        <v>1219</v>
      </c>
      <c r="D2893">
        <v>8860270969</v>
      </c>
      <c r="E2893" s="1">
        <v>45138</v>
      </c>
      <c r="F2893" s="1">
        <v>45138</v>
      </c>
      <c r="G2893">
        <v>10169810773</v>
      </c>
      <c r="H2893" t="s">
        <v>1642</v>
      </c>
      <c r="I2893" s="5">
        <v>651.48</v>
      </c>
      <c r="J2893" s="1">
        <v>45199</v>
      </c>
      <c r="K2893" s="4">
        <v>534</v>
      </c>
      <c r="L2893" s="1">
        <v>45182</v>
      </c>
      <c r="M2893">
        <v>-17</v>
      </c>
      <c r="N2893" s="4">
        <f t="shared" si="45"/>
        <v>-9078</v>
      </c>
    </row>
    <row r="2894" spans="1:14" hidden="1" x14ac:dyDescent="0.25">
      <c r="A2894" t="s">
        <v>14</v>
      </c>
      <c r="B2894" t="s">
        <v>22</v>
      </c>
      <c r="C2894" t="s">
        <v>92</v>
      </c>
      <c r="D2894">
        <v>2006400960</v>
      </c>
      <c r="E2894" s="1">
        <v>45059</v>
      </c>
      <c r="F2894" s="1">
        <v>45059</v>
      </c>
      <c r="G2894">
        <v>9625174688</v>
      </c>
      <c r="H2894">
        <v>1619402</v>
      </c>
      <c r="I2894" s="5">
        <v>554.84</v>
      </c>
      <c r="J2894" s="1">
        <v>45077</v>
      </c>
      <c r="K2894" s="4">
        <v>533.5</v>
      </c>
      <c r="L2894" s="1">
        <v>45184</v>
      </c>
      <c r="M2894">
        <v>107</v>
      </c>
      <c r="N2894" s="4">
        <f t="shared" si="45"/>
        <v>57084.5</v>
      </c>
    </row>
    <row r="2895" spans="1:14" hidden="1" x14ac:dyDescent="0.25">
      <c r="A2895" t="s">
        <v>14</v>
      </c>
      <c r="B2895" t="s">
        <v>22</v>
      </c>
      <c r="C2895" t="s">
        <v>103</v>
      </c>
      <c r="D2895">
        <v>12792100153</v>
      </c>
      <c r="E2895" s="1">
        <v>45076</v>
      </c>
      <c r="F2895" s="1">
        <v>45076</v>
      </c>
      <c r="G2895">
        <v>9732595966</v>
      </c>
      <c r="H2895">
        <v>23025027</v>
      </c>
      <c r="I2895" s="5">
        <v>650.26</v>
      </c>
      <c r="J2895" s="1">
        <v>45107</v>
      </c>
      <c r="K2895" s="4">
        <v>533</v>
      </c>
      <c r="L2895" s="1">
        <v>45128</v>
      </c>
      <c r="M2895">
        <v>21</v>
      </c>
      <c r="N2895" s="4">
        <f t="shared" si="45"/>
        <v>11193</v>
      </c>
    </row>
    <row r="2896" spans="1:14" hidden="1" x14ac:dyDescent="0.25">
      <c r="A2896" t="s">
        <v>14</v>
      </c>
      <c r="B2896" t="s">
        <v>22</v>
      </c>
      <c r="C2896" t="s">
        <v>636</v>
      </c>
      <c r="D2896">
        <v>422760587</v>
      </c>
      <c r="E2896" s="1">
        <v>45114</v>
      </c>
      <c r="F2896" s="1">
        <v>45114</v>
      </c>
      <c r="G2896">
        <v>9995989661</v>
      </c>
      <c r="H2896">
        <v>2023000010032410</v>
      </c>
      <c r="I2896" s="5">
        <v>585.78</v>
      </c>
      <c r="J2896" s="1">
        <v>45174</v>
      </c>
      <c r="K2896" s="4">
        <v>532.53</v>
      </c>
      <c r="L2896" s="1">
        <v>45196</v>
      </c>
      <c r="M2896">
        <v>22</v>
      </c>
      <c r="N2896" s="4">
        <f t="shared" si="45"/>
        <v>11715.66</v>
      </c>
    </row>
    <row r="2897" spans="1:14" hidden="1" x14ac:dyDescent="0.25">
      <c r="A2897" t="s">
        <v>14</v>
      </c>
      <c r="B2897" t="s">
        <v>22</v>
      </c>
      <c r="C2897" t="s">
        <v>405</v>
      </c>
      <c r="D2897">
        <v>771530151</v>
      </c>
      <c r="E2897" s="1">
        <v>45028</v>
      </c>
      <c r="F2897" s="1">
        <v>45028</v>
      </c>
      <c r="G2897">
        <v>9418958569</v>
      </c>
      <c r="H2897">
        <v>303656</v>
      </c>
      <c r="I2897" s="5">
        <v>648.41</v>
      </c>
      <c r="J2897" s="1">
        <v>45088</v>
      </c>
      <c r="K2897" s="4">
        <v>531.48</v>
      </c>
      <c r="L2897" s="1">
        <v>45189</v>
      </c>
      <c r="M2897">
        <v>101</v>
      </c>
      <c r="N2897" s="4">
        <f t="shared" si="45"/>
        <v>53679.48</v>
      </c>
    </row>
    <row r="2898" spans="1:14" hidden="1" x14ac:dyDescent="0.25">
      <c r="A2898" t="s">
        <v>14</v>
      </c>
      <c r="B2898" t="s">
        <v>22</v>
      </c>
      <c r="C2898" t="s">
        <v>872</v>
      </c>
      <c r="D2898">
        <v>9561321002</v>
      </c>
      <c r="E2898" s="1">
        <v>45132</v>
      </c>
      <c r="F2898" s="1">
        <v>45132</v>
      </c>
      <c r="G2898">
        <v>10130148150</v>
      </c>
      <c r="H2898">
        <v>455</v>
      </c>
      <c r="I2898" s="5">
        <v>642.94000000000005</v>
      </c>
      <c r="J2898" s="1">
        <v>45192</v>
      </c>
      <c r="K2898" s="4">
        <v>527</v>
      </c>
      <c r="L2898" s="1">
        <v>45163</v>
      </c>
      <c r="M2898">
        <v>-29</v>
      </c>
      <c r="N2898" s="4">
        <f t="shared" si="45"/>
        <v>-15283</v>
      </c>
    </row>
    <row r="2899" spans="1:14" hidden="1" x14ac:dyDescent="0.25">
      <c r="A2899" t="s">
        <v>14</v>
      </c>
      <c r="B2899" t="s">
        <v>22</v>
      </c>
      <c r="C2899" t="s">
        <v>92</v>
      </c>
      <c r="D2899">
        <v>2006400960</v>
      </c>
      <c r="E2899" s="1">
        <v>45122</v>
      </c>
      <c r="F2899" s="1">
        <v>45122</v>
      </c>
      <c r="G2899">
        <v>10050148264</v>
      </c>
      <c r="H2899">
        <v>1634205</v>
      </c>
      <c r="I2899" s="5">
        <v>547.98</v>
      </c>
      <c r="J2899" s="1">
        <v>45138</v>
      </c>
      <c r="K2899" s="4">
        <v>526.9</v>
      </c>
      <c r="L2899" s="1">
        <v>45184</v>
      </c>
      <c r="M2899">
        <v>46</v>
      </c>
      <c r="N2899" s="4">
        <f t="shared" si="45"/>
        <v>24237.399999999998</v>
      </c>
    </row>
    <row r="2900" spans="1:14" hidden="1" x14ac:dyDescent="0.25">
      <c r="A2900" t="s">
        <v>14</v>
      </c>
      <c r="B2900" t="s">
        <v>22</v>
      </c>
      <c r="C2900" t="s">
        <v>170</v>
      </c>
      <c r="D2900">
        <v>7246691005</v>
      </c>
      <c r="E2900" s="1">
        <v>45008</v>
      </c>
      <c r="F2900" s="1">
        <v>45008</v>
      </c>
      <c r="G2900">
        <v>9294971410</v>
      </c>
      <c r="H2900" t="s">
        <v>171</v>
      </c>
      <c r="I2900" s="5">
        <v>642.33000000000004</v>
      </c>
      <c r="J2900" s="1">
        <v>45068</v>
      </c>
      <c r="K2900" s="4">
        <v>526.5</v>
      </c>
      <c r="L2900" s="1">
        <v>45134</v>
      </c>
      <c r="M2900">
        <v>66</v>
      </c>
      <c r="N2900" s="4">
        <f t="shared" si="45"/>
        <v>34749</v>
      </c>
    </row>
    <row r="2901" spans="1:14" hidden="1" x14ac:dyDescent="0.25">
      <c r="A2901" t="s">
        <v>14</v>
      </c>
      <c r="B2901" t="s">
        <v>22</v>
      </c>
      <c r="C2901" t="s">
        <v>349</v>
      </c>
      <c r="D2901">
        <v>674840152</v>
      </c>
      <c r="E2901" s="1">
        <v>45022</v>
      </c>
      <c r="F2901" s="1">
        <v>45022</v>
      </c>
      <c r="G2901">
        <v>9381788032</v>
      </c>
      <c r="H2901">
        <v>5302552965</v>
      </c>
      <c r="I2901" s="5">
        <v>642.33000000000004</v>
      </c>
      <c r="J2901" s="1">
        <v>45082</v>
      </c>
      <c r="K2901" s="4">
        <v>526.5</v>
      </c>
      <c r="L2901" s="1">
        <v>45134</v>
      </c>
      <c r="M2901">
        <v>52</v>
      </c>
      <c r="N2901" s="4">
        <f t="shared" si="45"/>
        <v>27378</v>
      </c>
    </row>
    <row r="2902" spans="1:14" hidden="1" x14ac:dyDescent="0.25">
      <c r="A2902" t="s">
        <v>14</v>
      </c>
      <c r="B2902" t="s">
        <v>22</v>
      </c>
      <c r="C2902" t="s">
        <v>907</v>
      </c>
      <c r="D2902">
        <v>13209130155</v>
      </c>
      <c r="E2902" s="1">
        <v>45088</v>
      </c>
      <c r="F2902" s="1">
        <v>45088</v>
      </c>
      <c r="G2902">
        <v>9816510364</v>
      </c>
      <c r="H2902">
        <v>8230620498</v>
      </c>
      <c r="I2902" s="5">
        <v>641.72</v>
      </c>
      <c r="J2902" s="1">
        <v>45138</v>
      </c>
      <c r="K2902" s="4">
        <v>526</v>
      </c>
      <c r="L2902" s="1">
        <v>45121</v>
      </c>
      <c r="M2902">
        <v>-17</v>
      </c>
      <c r="N2902" s="4">
        <f t="shared" si="45"/>
        <v>-8942</v>
      </c>
    </row>
    <row r="2903" spans="1:14" hidden="1" x14ac:dyDescent="0.25">
      <c r="A2903" t="s">
        <v>14</v>
      </c>
      <c r="B2903" t="s">
        <v>22</v>
      </c>
      <c r="C2903" t="s">
        <v>342</v>
      </c>
      <c r="D2903">
        <v>4029180371</v>
      </c>
      <c r="E2903" s="1">
        <v>45111</v>
      </c>
      <c r="F2903" s="1">
        <v>45111</v>
      </c>
      <c r="G2903">
        <v>9978762113</v>
      </c>
      <c r="H2903" t="s">
        <v>1290</v>
      </c>
      <c r="I2903" s="5">
        <v>636.23</v>
      </c>
      <c r="J2903" s="1">
        <v>45171</v>
      </c>
      <c r="K2903" s="4">
        <v>521.5</v>
      </c>
      <c r="L2903" s="1">
        <v>45134</v>
      </c>
      <c r="M2903">
        <v>-37</v>
      </c>
      <c r="N2903" s="4">
        <f t="shared" si="45"/>
        <v>-19295.5</v>
      </c>
    </row>
    <row r="2904" spans="1:14" hidden="1" x14ac:dyDescent="0.25">
      <c r="A2904" t="s">
        <v>14</v>
      </c>
      <c r="B2904" t="s">
        <v>22</v>
      </c>
      <c r="C2904" t="s">
        <v>142</v>
      </c>
      <c r="D2904">
        <v>2221101203</v>
      </c>
      <c r="E2904" s="1">
        <v>45002</v>
      </c>
      <c r="F2904" s="1">
        <v>45002</v>
      </c>
      <c r="G2904">
        <v>9257441035</v>
      </c>
      <c r="H2904">
        <v>412303641259</v>
      </c>
      <c r="I2904" s="5">
        <v>633.57000000000005</v>
      </c>
      <c r="J2904" s="1">
        <v>45062</v>
      </c>
      <c r="K2904" s="4">
        <v>519.32000000000005</v>
      </c>
      <c r="L2904" s="1">
        <v>45118</v>
      </c>
      <c r="M2904">
        <v>56</v>
      </c>
      <c r="N2904" s="4">
        <f t="shared" si="45"/>
        <v>29081.920000000002</v>
      </c>
    </row>
    <row r="2905" spans="1:14" hidden="1" x14ac:dyDescent="0.25">
      <c r="A2905" t="s">
        <v>14</v>
      </c>
      <c r="B2905" t="s">
        <v>22</v>
      </c>
      <c r="C2905" t="s">
        <v>965</v>
      </c>
      <c r="D2905">
        <v>13406631005</v>
      </c>
      <c r="E2905" s="1">
        <v>45092</v>
      </c>
      <c r="F2905" s="1">
        <v>45092</v>
      </c>
      <c r="G2905">
        <v>9847684550</v>
      </c>
      <c r="H2905">
        <v>23000482</v>
      </c>
      <c r="I2905" s="5">
        <v>541.79999999999995</v>
      </c>
      <c r="J2905" s="1">
        <v>45152</v>
      </c>
      <c r="K2905" s="4">
        <v>516</v>
      </c>
      <c r="L2905" s="1">
        <v>45134</v>
      </c>
      <c r="M2905">
        <v>-18</v>
      </c>
      <c r="N2905" s="4">
        <f t="shared" si="45"/>
        <v>-9288</v>
      </c>
    </row>
    <row r="2906" spans="1:14" hidden="1" x14ac:dyDescent="0.25">
      <c r="A2906" t="s">
        <v>14</v>
      </c>
      <c r="B2906" t="s">
        <v>22</v>
      </c>
      <c r="C2906" t="s">
        <v>965</v>
      </c>
      <c r="D2906">
        <v>13406631005</v>
      </c>
      <c r="E2906" s="1">
        <v>45097</v>
      </c>
      <c r="F2906" s="1">
        <v>45097</v>
      </c>
      <c r="G2906">
        <v>9891773925</v>
      </c>
      <c r="H2906">
        <v>23000505</v>
      </c>
      <c r="I2906" s="5">
        <v>541.79999999999995</v>
      </c>
      <c r="J2906" s="1">
        <v>45157</v>
      </c>
      <c r="K2906" s="4">
        <v>516</v>
      </c>
      <c r="L2906" s="1">
        <v>45134</v>
      </c>
      <c r="M2906">
        <v>-23</v>
      </c>
      <c r="N2906" s="4">
        <f t="shared" si="45"/>
        <v>-11868</v>
      </c>
    </row>
    <row r="2907" spans="1:14" hidden="1" x14ac:dyDescent="0.25">
      <c r="A2907" t="s">
        <v>14</v>
      </c>
      <c r="B2907" t="s">
        <v>22</v>
      </c>
      <c r="C2907" t="s">
        <v>338</v>
      </c>
      <c r="D2907">
        <v>1286700487</v>
      </c>
      <c r="E2907" s="1">
        <v>45051</v>
      </c>
      <c r="F2907" s="1">
        <v>45051</v>
      </c>
      <c r="G2907">
        <v>9575382802</v>
      </c>
      <c r="H2907">
        <v>50005761</v>
      </c>
      <c r="I2907" s="5">
        <v>564.26</v>
      </c>
      <c r="J2907" s="1">
        <v>45111</v>
      </c>
      <c r="K2907" s="4">
        <v>512.96</v>
      </c>
      <c r="L2907" s="1">
        <v>45134</v>
      </c>
      <c r="M2907">
        <v>23</v>
      </c>
      <c r="N2907" s="4">
        <f t="shared" si="45"/>
        <v>11798.080000000002</v>
      </c>
    </row>
    <row r="2908" spans="1:14" hidden="1" x14ac:dyDescent="0.25">
      <c r="A2908" t="s">
        <v>14</v>
      </c>
      <c r="B2908" t="s">
        <v>22</v>
      </c>
      <c r="C2908" t="s">
        <v>225</v>
      </c>
      <c r="D2908">
        <v>11815361008</v>
      </c>
      <c r="E2908" s="1">
        <v>45029</v>
      </c>
      <c r="F2908" s="1">
        <v>45029</v>
      </c>
      <c r="G2908">
        <v>9421331743</v>
      </c>
      <c r="H2908" t="s">
        <v>418</v>
      </c>
      <c r="I2908" s="5">
        <v>6761.12</v>
      </c>
      <c r="J2908" s="1">
        <v>45089</v>
      </c>
      <c r="K2908" s="4">
        <v>512.95000000000005</v>
      </c>
      <c r="L2908" s="1">
        <v>45134</v>
      </c>
      <c r="M2908">
        <v>45</v>
      </c>
      <c r="N2908" s="4">
        <f t="shared" si="45"/>
        <v>23082.750000000004</v>
      </c>
    </row>
    <row r="2909" spans="1:14" hidden="1" x14ac:dyDescent="0.25">
      <c r="A2909" t="s">
        <v>14</v>
      </c>
      <c r="B2909" t="s">
        <v>22</v>
      </c>
      <c r="C2909" t="s">
        <v>677</v>
      </c>
      <c r="D2909">
        <v>90032460322</v>
      </c>
      <c r="E2909" s="1">
        <v>45130</v>
      </c>
      <c r="F2909" s="1">
        <v>45130</v>
      </c>
      <c r="G2909">
        <v>10109714999</v>
      </c>
      <c r="H2909">
        <v>1020009047</v>
      </c>
      <c r="I2909" s="5">
        <v>563.1</v>
      </c>
      <c r="J2909" s="1">
        <v>45190</v>
      </c>
      <c r="K2909" s="4">
        <v>511.91</v>
      </c>
      <c r="L2909" s="1">
        <v>45196</v>
      </c>
      <c r="M2909">
        <v>6</v>
      </c>
      <c r="N2909" s="4">
        <f t="shared" si="45"/>
        <v>3071.46</v>
      </c>
    </row>
    <row r="2910" spans="1:14" hidden="1" x14ac:dyDescent="0.25">
      <c r="A2910" t="s">
        <v>14</v>
      </c>
      <c r="B2910" t="s">
        <v>22</v>
      </c>
      <c r="C2910" t="s">
        <v>66</v>
      </c>
      <c r="D2910">
        <v>803890151</v>
      </c>
      <c r="E2910" s="1">
        <v>45030</v>
      </c>
      <c r="F2910" s="1">
        <v>45030</v>
      </c>
      <c r="G2910">
        <v>9434006727</v>
      </c>
      <c r="H2910">
        <v>232025163</v>
      </c>
      <c r="I2910" s="5">
        <v>622.20000000000005</v>
      </c>
      <c r="J2910" s="1">
        <v>45090</v>
      </c>
      <c r="K2910" s="4">
        <v>510</v>
      </c>
      <c r="L2910" s="1">
        <v>45134</v>
      </c>
      <c r="M2910">
        <v>44</v>
      </c>
      <c r="N2910" s="4">
        <f t="shared" si="45"/>
        <v>22440</v>
      </c>
    </row>
    <row r="2911" spans="1:14" hidden="1" x14ac:dyDescent="0.25">
      <c r="A2911" t="s">
        <v>14</v>
      </c>
      <c r="B2911" t="s">
        <v>22</v>
      </c>
      <c r="C2911" t="s">
        <v>497</v>
      </c>
      <c r="D2911">
        <v>1835220482</v>
      </c>
      <c r="E2911" s="1">
        <v>45096</v>
      </c>
      <c r="F2911" s="1">
        <v>45096</v>
      </c>
      <c r="G2911">
        <v>9884856803</v>
      </c>
      <c r="H2911" t="s">
        <v>1035</v>
      </c>
      <c r="I2911" s="5">
        <v>622.20000000000005</v>
      </c>
      <c r="J2911" s="1">
        <v>45156</v>
      </c>
      <c r="K2911" s="4">
        <v>510</v>
      </c>
      <c r="L2911" s="1">
        <v>45134</v>
      </c>
      <c r="M2911">
        <v>-22</v>
      </c>
      <c r="N2911" s="4">
        <f t="shared" si="45"/>
        <v>-11220</v>
      </c>
    </row>
    <row r="2912" spans="1:14" hidden="1" x14ac:dyDescent="0.25">
      <c r="A2912" t="s">
        <v>14</v>
      </c>
      <c r="B2912" t="s">
        <v>22</v>
      </c>
      <c r="C2912" t="s">
        <v>170</v>
      </c>
      <c r="D2912">
        <v>7246691005</v>
      </c>
      <c r="E2912" s="1">
        <v>45126</v>
      </c>
      <c r="F2912" s="1">
        <v>45126</v>
      </c>
      <c r="G2912">
        <v>10099900132</v>
      </c>
      <c r="H2912" t="s">
        <v>1511</v>
      </c>
      <c r="I2912" s="5">
        <v>622.20000000000005</v>
      </c>
      <c r="J2912" s="1">
        <v>45186</v>
      </c>
      <c r="K2912" s="4">
        <v>510</v>
      </c>
      <c r="L2912" s="1">
        <v>45196</v>
      </c>
      <c r="M2912">
        <v>10</v>
      </c>
      <c r="N2912" s="4">
        <f t="shared" si="45"/>
        <v>5100</v>
      </c>
    </row>
    <row r="2913" spans="1:14" hidden="1" x14ac:dyDescent="0.25">
      <c r="A2913" t="s">
        <v>14</v>
      </c>
      <c r="B2913" t="s">
        <v>22</v>
      </c>
      <c r="C2913" t="s">
        <v>332</v>
      </c>
      <c r="D2913">
        <v>10994940152</v>
      </c>
      <c r="E2913" s="1">
        <v>45176</v>
      </c>
      <c r="F2913" s="1">
        <v>45176</v>
      </c>
      <c r="G2913">
        <v>10398453607</v>
      </c>
      <c r="H2913">
        <v>6100251527</v>
      </c>
      <c r="I2913" s="5">
        <v>622.20000000000005</v>
      </c>
      <c r="J2913" s="1">
        <v>45236</v>
      </c>
      <c r="K2913" s="4">
        <v>510</v>
      </c>
      <c r="L2913" s="1">
        <v>45196</v>
      </c>
      <c r="M2913">
        <v>-40</v>
      </c>
      <c r="N2913" s="4">
        <f t="shared" si="45"/>
        <v>-20400</v>
      </c>
    </row>
    <row r="2914" spans="1:14" hidden="1" x14ac:dyDescent="0.25">
      <c r="A2914" t="s">
        <v>14</v>
      </c>
      <c r="B2914" t="s">
        <v>22</v>
      </c>
      <c r="C2914" t="s">
        <v>66</v>
      </c>
      <c r="D2914">
        <v>803890151</v>
      </c>
      <c r="E2914" s="1">
        <v>45083</v>
      </c>
      <c r="F2914" s="1">
        <v>45083</v>
      </c>
      <c r="G2914">
        <v>9778667091</v>
      </c>
      <c r="H2914">
        <v>232036466</v>
      </c>
      <c r="I2914" s="5">
        <v>621.71</v>
      </c>
      <c r="J2914" s="1">
        <v>45143</v>
      </c>
      <c r="K2914" s="4">
        <v>509.6</v>
      </c>
      <c r="L2914" s="1">
        <v>45196</v>
      </c>
      <c r="M2914">
        <v>53</v>
      </c>
      <c r="N2914" s="4">
        <f t="shared" si="45"/>
        <v>27008.800000000003</v>
      </c>
    </row>
    <row r="2915" spans="1:14" hidden="1" x14ac:dyDescent="0.25">
      <c r="A2915" t="s">
        <v>14</v>
      </c>
      <c r="B2915" t="s">
        <v>22</v>
      </c>
      <c r="C2915" t="s">
        <v>299</v>
      </c>
      <c r="D2915">
        <v>1534670805</v>
      </c>
      <c r="E2915" s="1">
        <v>45020</v>
      </c>
      <c r="F2915" s="1">
        <v>45020</v>
      </c>
      <c r="G2915">
        <v>9363621270</v>
      </c>
      <c r="H2915" t="s">
        <v>300</v>
      </c>
      <c r="I2915" s="5">
        <v>620.98</v>
      </c>
      <c r="J2915" s="1">
        <v>45080</v>
      </c>
      <c r="K2915" s="4">
        <v>509</v>
      </c>
      <c r="L2915" s="1">
        <v>45135</v>
      </c>
      <c r="M2915">
        <v>55</v>
      </c>
      <c r="N2915" s="4">
        <f t="shared" si="45"/>
        <v>27995</v>
      </c>
    </row>
    <row r="2916" spans="1:14" hidden="1" x14ac:dyDescent="0.25">
      <c r="A2916" t="s">
        <v>14</v>
      </c>
      <c r="B2916" t="s">
        <v>22</v>
      </c>
      <c r="C2916" t="s">
        <v>299</v>
      </c>
      <c r="D2916">
        <v>1534670805</v>
      </c>
      <c r="E2916" s="1">
        <v>45050</v>
      </c>
      <c r="F2916" s="1">
        <v>45050</v>
      </c>
      <c r="G2916">
        <v>9548599519</v>
      </c>
      <c r="H2916" t="s">
        <v>585</v>
      </c>
      <c r="I2916" s="5">
        <v>620.98</v>
      </c>
      <c r="J2916" s="1">
        <v>45077</v>
      </c>
      <c r="K2916" s="4">
        <v>509</v>
      </c>
      <c r="L2916" s="1">
        <v>45135</v>
      </c>
      <c r="M2916">
        <v>58</v>
      </c>
      <c r="N2916" s="4">
        <f t="shared" si="45"/>
        <v>29522</v>
      </c>
    </row>
    <row r="2917" spans="1:14" hidden="1" x14ac:dyDescent="0.25">
      <c r="A2917" t="s">
        <v>14</v>
      </c>
      <c r="B2917" t="s">
        <v>22</v>
      </c>
      <c r="C2917" t="s">
        <v>299</v>
      </c>
      <c r="D2917">
        <v>1534670805</v>
      </c>
      <c r="E2917" s="1">
        <v>45078</v>
      </c>
      <c r="F2917" s="1">
        <v>45078</v>
      </c>
      <c r="G2917">
        <v>9760425602</v>
      </c>
      <c r="H2917" t="s">
        <v>824</v>
      </c>
      <c r="I2917" s="5">
        <v>620.98</v>
      </c>
      <c r="J2917" s="1">
        <v>45107</v>
      </c>
      <c r="K2917" s="4">
        <v>509</v>
      </c>
      <c r="L2917" s="1">
        <v>45135</v>
      </c>
      <c r="M2917">
        <v>28</v>
      </c>
      <c r="N2917" s="4">
        <f t="shared" si="45"/>
        <v>14252</v>
      </c>
    </row>
    <row r="2918" spans="1:14" hidden="1" x14ac:dyDescent="0.25">
      <c r="A2918" t="s">
        <v>14</v>
      </c>
      <c r="B2918" t="s">
        <v>22</v>
      </c>
      <c r="C2918" t="s">
        <v>299</v>
      </c>
      <c r="D2918">
        <v>1534670805</v>
      </c>
      <c r="E2918" s="1">
        <v>45113</v>
      </c>
      <c r="F2918" s="1">
        <v>45113</v>
      </c>
      <c r="G2918">
        <v>9990984775</v>
      </c>
      <c r="H2918" t="s">
        <v>1341</v>
      </c>
      <c r="I2918" s="5">
        <v>620.98</v>
      </c>
      <c r="J2918" s="1">
        <v>45169</v>
      </c>
      <c r="K2918" s="4">
        <v>509</v>
      </c>
      <c r="L2918" s="1">
        <v>45189</v>
      </c>
      <c r="M2918">
        <v>20</v>
      </c>
      <c r="N2918" s="4">
        <f t="shared" si="45"/>
        <v>10180</v>
      </c>
    </row>
    <row r="2919" spans="1:14" hidden="1" x14ac:dyDescent="0.25">
      <c r="A2919" t="s">
        <v>14</v>
      </c>
      <c r="B2919" t="s">
        <v>22</v>
      </c>
      <c r="C2919" t="s">
        <v>299</v>
      </c>
      <c r="D2919">
        <v>1534670805</v>
      </c>
      <c r="E2919" s="1">
        <v>45147</v>
      </c>
      <c r="F2919" s="1">
        <v>45147</v>
      </c>
      <c r="G2919">
        <v>10230164656</v>
      </c>
      <c r="H2919" t="s">
        <v>1760</v>
      </c>
      <c r="I2919" s="5">
        <v>620.98</v>
      </c>
      <c r="J2919" s="1">
        <v>45169</v>
      </c>
      <c r="K2919" s="4">
        <v>509</v>
      </c>
      <c r="L2919" s="1">
        <v>45191</v>
      </c>
      <c r="M2919">
        <v>22</v>
      </c>
      <c r="N2919" s="4">
        <f t="shared" si="45"/>
        <v>11198</v>
      </c>
    </row>
    <row r="2920" spans="1:14" hidden="1" x14ac:dyDescent="0.25">
      <c r="A2920" t="s">
        <v>14</v>
      </c>
      <c r="B2920" t="s">
        <v>22</v>
      </c>
      <c r="C2920" t="s">
        <v>57</v>
      </c>
      <c r="D2920">
        <v>6991810588</v>
      </c>
      <c r="E2920" s="1">
        <v>45076</v>
      </c>
      <c r="F2920" s="1">
        <v>45076</v>
      </c>
      <c r="G2920">
        <v>9738730591</v>
      </c>
      <c r="H2920">
        <v>2370</v>
      </c>
      <c r="I2920" s="5">
        <v>620.74</v>
      </c>
      <c r="J2920" s="1">
        <v>45136</v>
      </c>
      <c r="K2920" s="4">
        <v>508.8</v>
      </c>
      <c r="L2920" s="1">
        <v>45134</v>
      </c>
      <c r="M2920">
        <v>-2</v>
      </c>
      <c r="N2920" s="4">
        <f t="shared" si="45"/>
        <v>-1017.6</v>
      </c>
    </row>
    <row r="2921" spans="1:14" hidden="1" x14ac:dyDescent="0.25">
      <c r="A2921" t="s">
        <v>14</v>
      </c>
      <c r="B2921" t="s">
        <v>22</v>
      </c>
      <c r="C2921" t="s">
        <v>57</v>
      </c>
      <c r="D2921">
        <v>6991810588</v>
      </c>
      <c r="E2921" s="1">
        <v>45084</v>
      </c>
      <c r="F2921" s="1">
        <v>45084</v>
      </c>
      <c r="G2921">
        <v>9795773631</v>
      </c>
      <c r="H2921">
        <v>2503</v>
      </c>
      <c r="I2921" s="5">
        <v>620.74</v>
      </c>
      <c r="J2921" s="1">
        <v>45144</v>
      </c>
      <c r="K2921" s="4">
        <v>508.8</v>
      </c>
      <c r="L2921" s="1">
        <v>45134</v>
      </c>
      <c r="M2921">
        <v>-10</v>
      </c>
      <c r="N2921" s="4">
        <f t="shared" si="45"/>
        <v>-5088</v>
      </c>
    </row>
    <row r="2922" spans="1:14" hidden="1" x14ac:dyDescent="0.25">
      <c r="A2922" t="s">
        <v>14</v>
      </c>
      <c r="B2922" t="s">
        <v>22</v>
      </c>
      <c r="C2922" t="s">
        <v>349</v>
      </c>
      <c r="D2922">
        <v>674840152</v>
      </c>
      <c r="E2922" s="1">
        <v>45033</v>
      </c>
      <c r="F2922" s="1">
        <v>45033</v>
      </c>
      <c r="G2922">
        <v>9454227752</v>
      </c>
      <c r="H2922">
        <v>5302556206</v>
      </c>
      <c r="I2922" s="5">
        <v>619.27</v>
      </c>
      <c r="J2922" s="1">
        <v>45093</v>
      </c>
      <c r="K2922" s="4">
        <v>507.6</v>
      </c>
      <c r="L2922" s="1">
        <v>45134</v>
      </c>
      <c r="M2922">
        <v>41</v>
      </c>
      <c r="N2922" s="4">
        <f t="shared" si="45"/>
        <v>20811.600000000002</v>
      </c>
    </row>
    <row r="2923" spans="1:14" hidden="1" x14ac:dyDescent="0.25">
      <c r="A2923" t="s">
        <v>14</v>
      </c>
      <c r="B2923" t="s">
        <v>22</v>
      </c>
      <c r="C2923" t="s">
        <v>217</v>
      </c>
      <c r="D2923">
        <v>3524050238</v>
      </c>
      <c r="E2923" s="1">
        <v>45021</v>
      </c>
      <c r="F2923" s="1">
        <v>45021</v>
      </c>
      <c r="G2923">
        <v>9371057769</v>
      </c>
      <c r="H2923">
        <v>740946518</v>
      </c>
      <c r="I2923" s="5">
        <v>555.98</v>
      </c>
      <c r="J2923" s="1">
        <v>45081</v>
      </c>
      <c r="K2923" s="4">
        <v>505.44</v>
      </c>
      <c r="L2923" s="1">
        <v>45196</v>
      </c>
      <c r="M2923">
        <v>115</v>
      </c>
      <c r="N2923" s="4">
        <f t="shared" si="45"/>
        <v>58125.599999999999</v>
      </c>
    </row>
    <row r="2924" spans="1:14" hidden="1" x14ac:dyDescent="0.25">
      <c r="A2924" t="s">
        <v>14</v>
      </c>
      <c r="B2924" t="s">
        <v>22</v>
      </c>
      <c r="C2924" t="s">
        <v>92</v>
      </c>
      <c r="D2924">
        <v>2006400960</v>
      </c>
      <c r="E2924" s="1">
        <v>45030</v>
      </c>
      <c r="F2924" s="1">
        <v>45030</v>
      </c>
      <c r="G2924">
        <v>9428571082</v>
      </c>
      <c r="H2924">
        <v>1615673</v>
      </c>
      <c r="I2924" s="5">
        <v>525.1</v>
      </c>
      <c r="J2924" s="1">
        <v>45077</v>
      </c>
      <c r="K2924" s="4">
        <v>504.9</v>
      </c>
      <c r="L2924" s="1">
        <v>45184</v>
      </c>
      <c r="M2924">
        <v>107</v>
      </c>
      <c r="N2924" s="4">
        <f t="shared" si="45"/>
        <v>54024.299999999996</v>
      </c>
    </row>
    <row r="2925" spans="1:14" hidden="1" x14ac:dyDescent="0.25">
      <c r="A2925" t="s">
        <v>14</v>
      </c>
      <c r="B2925" t="s">
        <v>22</v>
      </c>
      <c r="C2925" t="s">
        <v>92</v>
      </c>
      <c r="D2925">
        <v>2006400960</v>
      </c>
      <c r="E2925" s="1">
        <v>45149</v>
      </c>
      <c r="F2925" s="1">
        <v>45149</v>
      </c>
      <c r="G2925">
        <v>10258982332</v>
      </c>
      <c r="H2925">
        <v>1638887</v>
      </c>
      <c r="I2925" s="5">
        <v>608.04</v>
      </c>
      <c r="J2925" s="1">
        <v>45209</v>
      </c>
      <c r="K2925" s="4">
        <v>504.82</v>
      </c>
      <c r="L2925" s="1">
        <v>45196</v>
      </c>
      <c r="M2925">
        <v>-13</v>
      </c>
      <c r="N2925" s="4">
        <f t="shared" si="45"/>
        <v>-6562.66</v>
      </c>
    </row>
    <row r="2926" spans="1:14" hidden="1" x14ac:dyDescent="0.25">
      <c r="A2926" t="s">
        <v>14</v>
      </c>
      <c r="B2926" t="s">
        <v>22</v>
      </c>
      <c r="C2926" t="s">
        <v>587</v>
      </c>
      <c r="D2926">
        <v>14108421000</v>
      </c>
      <c r="E2926" s="1">
        <v>45110</v>
      </c>
      <c r="F2926" s="1">
        <v>45110</v>
      </c>
      <c r="G2926">
        <v>9973326618</v>
      </c>
      <c r="H2926">
        <v>24</v>
      </c>
      <c r="I2926" s="5">
        <v>615.12</v>
      </c>
      <c r="J2926" s="1">
        <v>45169</v>
      </c>
      <c r="K2926" s="4">
        <v>504.2</v>
      </c>
      <c r="L2926" s="1">
        <v>45189</v>
      </c>
      <c r="M2926">
        <v>20</v>
      </c>
      <c r="N2926" s="4">
        <f t="shared" si="45"/>
        <v>10084</v>
      </c>
    </row>
    <row r="2927" spans="1:14" hidden="1" x14ac:dyDescent="0.25">
      <c r="A2927" t="s">
        <v>14</v>
      </c>
      <c r="B2927" t="s">
        <v>22</v>
      </c>
      <c r="C2927" t="s">
        <v>142</v>
      </c>
      <c r="D2927">
        <v>2221101203</v>
      </c>
      <c r="E2927" s="1">
        <v>45067</v>
      </c>
      <c r="F2927" s="1">
        <v>45067</v>
      </c>
      <c r="G2927">
        <v>9690994283</v>
      </c>
      <c r="H2927">
        <v>412306817994</v>
      </c>
      <c r="I2927" s="5">
        <v>610.63</v>
      </c>
      <c r="J2927" s="1">
        <v>45078</v>
      </c>
      <c r="K2927" s="4">
        <v>501.23</v>
      </c>
      <c r="L2927" s="1">
        <v>45118</v>
      </c>
      <c r="M2927">
        <v>40</v>
      </c>
      <c r="N2927" s="4">
        <f t="shared" si="45"/>
        <v>20049.2</v>
      </c>
    </row>
    <row r="2928" spans="1:14" hidden="1" x14ac:dyDescent="0.25">
      <c r="A2928" t="s">
        <v>14</v>
      </c>
      <c r="B2928" t="s">
        <v>22</v>
      </c>
      <c r="C2928" t="s">
        <v>634</v>
      </c>
      <c r="D2928">
        <v>5773090013</v>
      </c>
      <c r="E2928" s="1">
        <v>45055</v>
      </c>
      <c r="F2928" s="1">
        <v>45055</v>
      </c>
      <c r="G2928">
        <v>9597015797</v>
      </c>
      <c r="H2928">
        <v>23103223</v>
      </c>
      <c r="I2928" s="5">
        <v>610.59</v>
      </c>
      <c r="J2928" s="1">
        <v>45115</v>
      </c>
      <c r="K2928" s="4">
        <v>500.48</v>
      </c>
      <c r="L2928" s="1">
        <v>45135</v>
      </c>
      <c r="M2928">
        <v>20</v>
      </c>
      <c r="N2928" s="4">
        <f t="shared" si="45"/>
        <v>10009.6</v>
      </c>
    </row>
    <row r="2929" spans="1:14" hidden="1" x14ac:dyDescent="0.25">
      <c r="A2929" t="s">
        <v>14</v>
      </c>
      <c r="B2929" t="s">
        <v>22</v>
      </c>
      <c r="C2929" t="s">
        <v>129</v>
      </c>
      <c r="D2929">
        <v>13342400150</v>
      </c>
      <c r="E2929" s="1">
        <v>45019</v>
      </c>
      <c r="F2929" s="1">
        <v>45019</v>
      </c>
      <c r="G2929">
        <v>9359055904</v>
      </c>
      <c r="H2929" t="s">
        <v>285</v>
      </c>
      <c r="I2929" s="5">
        <v>550</v>
      </c>
      <c r="J2929" s="1">
        <v>45079</v>
      </c>
      <c r="K2929" s="4">
        <v>500</v>
      </c>
      <c r="L2929" s="1">
        <v>45196</v>
      </c>
      <c r="M2929">
        <v>117</v>
      </c>
      <c r="N2929" s="4">
        <f t="shared" si="45"/>
        <v>58500</v>
      </c>
    </row>
    <row r="2930" spans="1:14" hidden="1" x14ac:dyDescent="0.25">
      <c r="A2930" t="s">
        <v>14</v>
      </c>
      <c r="B2930" t="s">
        <v>22</v>
      </c>
      <c r="C2930" t="s">
        <v>385</v>
      </c>
      <c r="D2930">
        <v>4685201008</v>
      </c>
      <c r="E2930" s="1">
        <v>45028</v>
      </c>
      <c r="F2930" s="1">
        <v>45028</v>
      </c>
      <c r="G2930">
        <v>9413335797</v>
      </c>
      <c r="H2930">
        <v>458</v>
      </c>
      <c r="I2930" s="5">
        <v>610</v>
      </c>
      <c r="J2930" s="1">
        <v>45088</v>
      </c>
      <c r="K2930" s="4">
        <v>500</v>
      </c>
      <c r="L2930" s="1">
        <v>45196</v>
      </c>
      <c r="M2930">
        <v>108</v>
      </c>
      <c r="N2930" s="4">
        <f t="shared" si="45"/>
        <v>54000</v>
      </c>
    </row>
    <row r="2931" spans="1:14" hidden="1" x14ac:dyDescent="0.25">
      <c r="A2931" t="s">
        <v>14</v>
      </c>
      <c r="B2931" t="s">
        <v>22</v>
      </c>
      <c r="C2931" t="s">
        <v>447</v>
      </c>
      <c r="D2931">
        <v>100190610</v>
      </c>
      <c r="E2931" s="1">
        <v>45072</v>
      </c>
      <c r="F2931" s="1">
        <v>45072</v>
      </c>
      <c r="G2931">
        <v>9718374954</v>
      </c>
      <c r="H2931">
        <v>9547064661</v>
      </c>
      <c r="I2931" s="5">
        <v>610</v>
      </c>
      <c r="J2931" s="1">
        <v>45132</v>
      </c>
      <c r="K2931" s="4">
        <v>500</v>
      </c>
      <c r="L2931" s="1">
        <v>45196</v>
      </c>
      <c r="M2931">
        <v>64</v>
      </c>
      <c r="N2931" s="4">
        <f t="shared" si="45"/>
        <v>32000</v>
      </c>
    </row>
    <row r="2932" spans="1:14" hidden="1" x14ac:dyDescent="0.25">
      <c r="A2932" t="s">
        <v>14</v>
      </c>
      <c r="B2932" t="s">
        <v>22</v>
      </c>
      <c r="C2932" t="s">
        <v>78</v>
      </c>
      <c r="D2932">
        <v>2518990284</v>
      </c>
      <c r="E2932" s="1">
        <v>45095</v>
      </c>
      <c r="F2932" s="1">
        <v>45095</v>
      </c>
      <c r="G2932">
        <v>9870562771</v>
      </c>
      <c r="H2932" t="s">
        <v>996</v>
      </c>
      <c r="I2932" s="5">
        <v>610</v>
      </c>
      <c r="J2932" s="1">
        <v>45155</v>
      </c>
      <c r="K2932" s="4">
        <v>500</v>
      </c>
      <c r="L2932" s="1">
        <v>45163</v>
      </c>
      <c r="M2932">
        <v>8</v>
      </c>
      <c r="N2932" s="4">
        <f t="shared" si="45"/>
        <v>4000</v>
      </c>
    </row>
    <row r="2933" spans="1:14" hidden="1" x14ac:dyDescent="0.25">
      <c r="A2933" t="s">
        <v>14</v>
      </c>
      <c r="B2933" t="s">
        <v>22</v>
      </c>
      <c r="C2933" t="s">
        <v>686</v>
      </c>
      <c r="D2933">
        <v>10128980157</v>
      </c>
      <c r="E2933" s="1">
        <v>45097</v>
      </c>
      <c r="F2933" s="1">
        <v>45097</v>
      </c>
      <c r="G2933">
        <v>9892158841</v>
      </c>
      <c r="H2933" t="s">
        <v>1073</v>
      </c>
      <c r="I2933" s="5">
        <v>550</v>
      </c>
      <c r="J2933" s="1">
        <v>45157</v>
      </c>
      <c r="K2933" s="4">
        <v>500</v>
      </c>
      <c r="L2933" s="1">
        <v>45134</v>
      </c>
      <c r="M2933">
        <v>-23</v>
      </c>
      <c r="N2933" s="4">
        <f t="shared" si="45"/>
        <v>-11500</v>
      </c>
    </row>
    <row r="2934" spans="1:14" hidden="1" x14ac:dyDescent="0.25">
      <c r="A2934" t="s">
        <v>14</v>
      </c>
      <c r="B2934" t="s">
        <v>22</v>
      </c>
      <c r="C2934" t="s">
        <v>686</v>
      </c>
      <c r="D2934">
        <v>10128980157</v>
      </c>
      <c r="E2934" s="1">
        <v>45127</v>
      </c>
      <c r="F2934" s="1">
        <v>45127</v>
      </c>
      <c r="G2934">
        <v>10106245931</v>
      </c>
      <c r="H2934" t="s">
        <v>1519</v>
      </c>
      <c r="I2934" s="5">
        <v>550</v>
      </c>
      <c r="J2934" s="1">
        <v>45187</v>
      </c>
      <c r="K2934" s="4">
        <v>500</v>
      </c>
      <c r="L2934" s="1">
        <v>45196</v>
      </c>
      <c r="M2934">
        <v>9</v>
      </c>
      <c r="N2934" s="4">
        <f t="shared" si="45"/>
        <v>4500</v>
      </c>
    </row>
    <row r="2935" spans="1:14" hidden="1" x14ac:dyDescent="0.25">
      <c r="A2935" t="s">
        <v>14</v>
      </c>
      <c r="B2935" t="s">
        <v>22</v>
      </c>
      <c r="C2935" t="s">
        <v>101</v>
      </c>
      <c r="D2935">
        <v>7123400157</v>
      </c>
      <c r="E2935" s="1">
        <v>45156</v>
      </c>
      <c r="F2935" s="1">
        <v>45156</v>
      </c>
      <c r="G2935">
        <v>10291509895</v>
      </c>
      <c r="H2935">
        <v>23027157</v>
      </c>
      <c r="I2935" s="5">
        <v>610</v>
      </c>
      <c r="J2935" s="1">
        <v>45216</v>
      </c>
      <c r="K2935" s="4">
        <v>500</v>
      </c>
      <c r="L2935" s="1">
        <v>45196</v>
      </c>
      <c r="M2935">
        <v>-20</v>
      </c>
      <c r="N2935" s="4">
        <f t="shared" si="45"/>
        <v>-10000</v>
      </c>
    </row>
    <row r="2936" spans="1:14" hidden="1" x14ac:dyDescent="0.25">
      <c r="A2936" t="s">
        <v>14</v>
      </c>
      <c r="B2936" t="s">
        <v>22</v>
      </c>
      <c r="C2936" t="s">
        <v>407</v>
      </c>
      <c r="D2936">
        <v>795170158</v>
      </c>
      <c r="E2936" s="1">
        <v>45129</v>
      </c>
      <c r="F2936" s="1">
        <v>45129</v>
      </c>
      <c r="G2936">
        <v>10112544116</v>
      </c>
      <c r="H2936">
        <v>2100094145</v>
      </c>
      <c r="I2936" s="5">
        <v>549.99</v>
      </c>
      <c r="J2936" s="1">
        <v>45189</v>
      </c>
      <c r="K2936" s="4">
        <v>499.99</v>
      </c>
      <c r="L2936" s="1">
        <v>45196</v>
      </c>
      <c r="M2936">
        <v>7</v>
      </c>
      <c r="N2936" s="4">
        <f t="shared" si="45"/>
        <v>3499.9300000000003</v>
      </c>
    </row>
    <row r="2937" spans="1:14" hidden="1" x14ac:dyDescent="0.25">
      <c r="A2937" t="s">
        <v>14</v>
      </c>
      <c r="B2937" t="s">
        <v>22</v>
      </c>
      <c r="C2937" t="s">
        <v>92</v>
      </c>
      <c r="D2937">
        <v>2006400960</v>
      </c>
      <c r="E2937" s="1">
        <v>45059</v>
      </c>
      <c r="F2937" s="1">
        <v>45059</v>
      </c>
      <c r="G2937">
        <v>9625160868</v>
      </c>
      <c r="H2937">
        <v>1619379</v>
      </c>
      <c r="I2937" s="5">
        <v>519.38</v>
      </c>
      <c r="J2937" s="1">
        <v>45077</v>
      </c>
      <c r="K2937" s="4">
        <v>499.4</v>
      </c>
      <c r="L2937" s="1">
        <v>45184</v>
      </c>
      <c r="M2937">
        <v>107</v>
      </c>
      <c r="N2937" s="4">
        <f t="shared" si="45"/>
        <v>53435.799999999996</v>
      </c>
    </row>
    <row r="2938" spans="1:14" hidden="1" x14ac:dyDescent="0.25">
      <c r="A2938" t="s">
        <v>14</v>
      </c>
      <c r="B2938" t="s">
        <v>22</v>
      </c>
      <c r="C2938" t="s">
        <v>603</v>
      </c>
      <c r="D2938">
        <v>8397890586</v>
      </c>
      <c r="E2938" s="1">
        <v>45142</v>
      </c>
      <c r="F2938" s="1">
        <v>45142</v>
      </c>
      <c r="G2938">
        <v>10188813444</v>
      </c>
      <c r="H2938" t="s">
        <v>1713</v>
      </c>
      <c r="I2938" s="5">
        <v>608.16999999999996</v>
      </c>
      <c r="J2938" s="1">
        <v>45202</v>
      </c>
      <c r="K2938" s="4">
        <v>498.5</v>
      </c>
      <c r="L2938" s="1">
        <v>45163</v>
      </c>
      <c r="M2938">
        <v>-39</v>
      </c>
      <c r="N2938" s="4">
        <f t="shared" si="45"/>
        <v>-19441.5</v>
      </c>
    </row>
    <row r="2939" spans="1:14" hidden="1" x14ac:dyDescent="0.25">
      <c r="A2939" t="s">
        <v>14</v>
      </c>
      <c r="B2939" t="s">
        <v>22</v>
      </c>
      <c r="C2939" t="s">
        <v>27</v>
      </c>
      <c r="D2939">
        <v>9238800156</v>
      </c>
      <c r="E2939" s="1">
        <v>45106</v>
      </c>
      <c r="F2939" s="1">
        <v>45106</v>
      </c>
      <c r="G2939">
        <v>9940684385</v>
      </c>
      <c r="H2939">
        <v>1209721338</v>
      </c>
      <c r="I2939" s="5">
        <v>607.55999999999995</v>
      </c>
      <c r="J2939" s="1">
        <v>45166</v>
      </c>
      <c r="K2939" s="4">
        <v>498</v>
      </c>
      <c r="L2939" s="1">
        <v>45196</v>
      </c>
      <c r="M2939">
        <v>30</v>
      </c>
      <c r="N2939" s="4">
        <f t="shared" si="45"/>
        <v>14940</v>
      </c>
    </row>
    <row r="2940" spans="1:14" hidden="1" x14ac:dyDescent="0.25">
      <c r="A2940" t="s">
        <v>14</v>
      </c>
      <c r="B2940" t="s">
        <v>22</v>
      </c>
      <c r="C2940" t="s">
        <v>27</v>
      </c>
      <c r="D2940">
        <v>9238800156</v>
      </c>
      <c r="E2940" s="1">
        <v>45132</v>
      </c>
      <c r="F2940" s="1">
        <v>45132</v>
      </c>
      <c r="G2940">
        <v>10132499014</v>
      </c>
      <c r="H2940">
        <v>1209756490</v>
      </c>
      <c r="I2940" s="5">
        <v>607.55999999999995</v>
      </c>
      <c r="J2940" s="1">
        <v>45192</v>
      </c>
      <c r="K2940" s="4">
        <v>498</v>
      </c>
      <c r="L2940" s="1">
        <v>45196</v>
      </c>
      <c r="M2940">
        <v>4</v>
      </c>
      <c r="N2940" s="4">
        <f t="shared" si="45"/>
        <v>1992</v>
      </c>
    </row>
    <row r="2941" spans="1:14" hidden="1" x14ac:dyDescent="0.25">
      <c r="A2941" t="s">
        <v>14</v>
      </c>
      <c r="B2941" t="s">
        <v>22</v>
      </c>
      <c r="C2941" t="s">
        <v>608</v>
      </c>
      <c r="D2941">
        <v>832400154</v>
      </c>
      <c r="E2941" s="1">
        <v>45147</v>
      </c>
      <c r="F2941" s="1">
        <v>45147</v>
      </c>
      <c r="G2941">
        <v>10234089836</v>
      </c>
      <c r="H2941">
        <v>2000050893</v>
      </c>
      <c r="I2941" s="5">
        <v>546.28</v>
      </c>
      <c r="J2941" s="1">
        <v>45207</v>
      </c>
      <c r="K2941" s="4">
        <v>496.62</v>
      </c>
      <c r="L2941" s="1">
        <v>45196</v>
      </c>
      <c r="M2941">
        <v>-11</v>
      </c>
      <c r="N2941" s="4">
        <f t="shared" si="45"/>
        <v>-5462.82</v>
      </c>
    </row>
    <row r="2942" spans="1:14" hidden="1" x14ac:dyDescent="0.25">
      <c r="A2942" t="s">
        <v>14</v>
      </c>
      <c r="B2942" t="s">
        <v>22</v>
      </c>
      <c r="C2942" t="s">
        <v>401</v>
      </c>
      <c r="D2942">
        <v>6324460150</v>
      </c>
      <c r="E2942" s="1">
        <v>45085</v>
      </c>
      <c r="F2942" s="1">
        <v>45085</v>
      </c>
      <c r="G2942">
        <v>9790986174</v>
      </c>
      <c r="H2942">
        <v>2233051212</v>
      </c>
      <c r="I2942" s="5">
        <v>603.9</v>
      </c>
      <c r="J2942" s="1">
        <v>45145</v>
      </c>
      <c r="K2942" s="4">
        <v>495</v>
      </c>
      <c r="L2942" s="1">
        <v>45163</v>
      </c>
      <c r="M2942">
        <v>18</v>
      </c>
      <c r="N2942" s="4">
        <f t="shared" si="45"/>
        <v>8910</v>
      </c>
    </row>
    <row r="2943" spans="1:14" hidden="1" x14ac:dyDescent="0.25">
      <c r="A2943" t="s">
        <v>14</v>
      </c>
      <c r="B2943" t="s">
        <v>22</v>
      </c>
      <c r="C2943" t="s">
        <v>636</v>
      </c>
      <c r="D2943">
        <v>422760587</v>
      </c>
      <c r="E2943" s="1">
        <v>45097</v>
      </c>
      <c r="F2943" s="1">
        <v>45097</v>
      </c>
      <c r="G2943">
        <v>9888217832</v>
      </c>
      <c r="H2943">
        <v>2023000010029530</v>
      </c>
      <c r="I2943" s="5">
        <v>544.5</v>
      </c>
      <c r="J2943" s="1">
        <v>45157</v>
      </c>
      <c r="K2943" s="4">
        <v>495</v>
      </c>
      <c r="L2943" s="1">
        <v>45134</v>
      </c>
      <c r="M2943">
        <v>-23</v>
      </c>
      <c r="N2943" s="4">
        <f t="shared" si="45"/>
        <v>-11385</v>
      </c>
    </row>
    <row r="2944" spans="1:14" hidden="1" x14ac:dyDescent="0.25">
      <c r="A2944" t="s">
        <v>14</v>
      </c>
      <c r="B2944" t="s">
        <v>22</v>
      </c>
      <c r="C2944" t="s">
        <v>636</v>
      </c>
      <c r="D2944">
        <v>422760587</v>
      </c>
      <c r="E2944" s="1">
        <v>45142</v>
      </c>
      <c r="F2944" s="1">
        <v>45142</v>
      </c>
      <c r="G2944">
        <v>10188493650</v>
      </c>
      <c r="H2944">
        <v>2023000010037440</v>
      </c>
      <c r="I2944" s="5">
        <v>544.5</v>
      </c>
      <c r="J2944" s="1">
        <v>45202</v>
      </c>
      <c r="K2944" s="4">
        <v>495</v>
      </c>
      <c r="L2944" s="1">
        <v>45196</v>
      </c>
      <c r="M2944">
        <v>-6</v>
      </c>
      <c r="N2944" s="4">
        <f t="shared" si="45"/>
        <v>-2970</v>
      </c>
    </row>
    <row r="2945" spans="1:14" hidden="1" x14ac:dyDescent="0.25">
      <c r="A2945" t="s">
        <v>14</v>
      </c>
      <c r="B2945" t="s">
        <v>22</v>
      </c>
      <c r="C2945" t="s">
        <v>297</v>
      </c>
      <c r="D2945">
        <v>7973040582</v>
      </c>
      <c r="E2945" s="1">
        <v>45126</v>
      </c>
      <c r="F2945" s="1">
        <v>45126</v>
      </c>
      <c r="G2945">
        <v>10101046442</v>
      </c>
      <c r="H2945" t="s">
        <v>1513</v>
      </c>
      <c r="I2945" s="5">
        <v>600.24</v>
      </c>
      <c r="J2945" s="1">
        <v>45186</v>
      </c>
      <c r="K2945" s="4">
        <v>492</v>
      </c>
      <c r="L2945" s="1">
        <v>45196</v>
      </c>
      <c r="M2945">
        <v>10</v>
      </c>
      <c r="N2945" s="4">
        <f t="shared" si="45"/>
        <v>4920</v>
      </c>
    </row>
    <row r="2946" spans="1:14" hidden="1" x14ac:dyDescent="0.25">
      <c r="A2946" t="s">
        <v>14</v>
      </c>
      <c r="B2946" t="s">
        <v>22</v>
      </c>
      <c r="C2946" t="s">
        <v>1393</v>
      </c>
      <c r="D2946">
        <v>1585920208</v>
      </c>
      <c r="E2946" s="1">
        <v>45117</v>
      </c>
      <c r="F2946" s="1">
        <v>45117</v>
      </c>
      <c r="G2946">
        <v>10026791905</v>
      </c>
      <c r="H2946" t="s">
        <v>1395</v>
      </c>
      <c r="I2946" s="5">
        <v>597.79999999999995</v>
      </c>
      <c r="J2946" s="1">
        <v>45177</v>
      </c>
      <c r="K2946" s="4">
        <v>490</v>
      </c>
      <c r="L2946" s="1">
        <v>45196</v>
      </c>
      <c r="M2946">
        <v>19</v>
      </c>
      <c r="N2946" s="4">
        <f t="shared" ref="N2946:N3009" si="46">+K2946*M2946</f>
        <v>9310</v>
      </c>
    </row>
    <row r="2947" spans="1:14" hidden="1" x14ac:dyDescent="0.25">
      <c r="A2947" t="s">
        <v>14</v>
      </c>
      <c r="B2947" t="s">
        <v>22</v>
      </c>
      <c r="C2947" t="s">
        <v>218</v>
      </c>
      <c r="D2947">
        <v>7484470153</v>
      </c>
      <c r="E2947" s="1">
        <v>45127</v>
      </c>
      <c r="F2947" s="1">
        <v>45127</v>
      </c>
      <c r="G2947">
        <v>10092381395</v>
      </c>
      <c r="H2947" t="s">
        <v>1496</v>
      </c>
      <c r="I2947" s="5">
        <v>597.79999999999995</v>
      </c>
      <c r="J2947" s="1">
        <v>45169</v>
      </c>
      <c r="K2947" s="4">
        <v>490</v>
      </c>
      <c r="L2947" s="1">
        <v>45182</v>
      </c>
      <c r="M2947">
        <v>13</v>
      </c>
      <c r="N2947" s="4">
        <f t="shared" si="46"/>
        <v>6370</v>
      </c>
    </row>
    <row r="2948" spans="1:14" hidden="1" x14ac:dyDescent="0.25">
      <c r="A2948" t="s">
        <v>14</v>
      </c>
      <c r="B2948" t="s">
        <v>22</v>
      </c>
      <c r="C2948" t="s">
        <v>57</v>
      </c>
      <c r="D2948">
        <v>6991810588</v>
      </c>
      <c r="E2948" s="1">
        <v>45076</v>
      </c>
      <c r="F2948" s="1">
        <v>45076</v>
      </c>
      <c r="G2948">
        <v>9738297396</v>
      </c>
      <c r="H2948">
        <v>2285</v>
      </c>
      <c r="I2948" s="5">
        <v>596.28</v>
      </c>
      <c r="J2948" s="1">
        <v>45136</v>
      </c>
      <c r="K2948" s="4">
        <v>488.75</v>
      </c>
      <c r="L2948" s="1">
        <v>45163</v>
      </c>
      <c r="M2948">
        <v>27</v>
      </c>
      <c r="N2948" s="4">
        <f t="shared" si="46"/>
        <v>13196.25</v>
      </c>
    </row>
    <row r="2949" spans="1:14" hidden="1" x14ac:dyDescent="0.25">
      <c r="A2949" t="s">
        <v>14</v>
      </c>
      <c r="B2949" t="s">
        <v>22</v>
      </c>
      <c r="C2949" t="s">
        <v>562</v>
      </c>
      <c r="D2949">
        <v>11360920968</v>
      </c>
      <c r="E2949" s="1">
        <v>45045</v>
      </c>
      <c r="F2949" s="1">
        <v>45045</v>
      </c>
      <c r="G2949">
        <v>9525319893</v>
      </c>
      <c r="H2949" t="s">
        <v>563</v>
      </c>
      <c r="I2949" s="5">
        <v>596.21</v>
      </c>
      <c r="J2949" s="1">
        <v>45105</v>
      </c>
      <c r="K2949" s="4">
        <v>488.7</v>
      </c>
      <c r="L2949" s="1">
        <v>45134</v>
      </c>
      <c r="M2949">
        <v>29</v>
      </c>
      <c r="N2949" s="4">
        <f t="shared" si="46"/>
        <v>14172.3</v>
      </c>
    </row>
    <row r="2950" spans="1:14" hidden="1" x14ac:dyDescent="0.25">
      <c r="A2950" t="s">
        <v>14</v>
      </c>
      <c r="B2950" t="s">
        <v>22</v>
      </c>
      <c r="C2950" t="s">
        <v>109</v>
      </c>
      <c r="D2950">
        <v>13118231003</v>
      </c>
      <c r="E2950" s="1">
        <v>45070</v>
      </c>
      <c r="F2950" s="1">
        <v>45070</v>
      </c>
      <c r="G2950">
        <v>9708630924</v>
      </c>
      <c r="H2950" t="s">
        <v>721</v>
      </c>
      <c r="I2950" s="5">
        <v>534.6</v>
      </c>
      <c r="J2950" s="1">
        <v>45130</v>
      </c>
      <c r="K2950" s="4">
        <v>486</v>
      </c>
      <c r="L2950" s="1">
        <v>45196</v>
      </c>
      <c r="M2950">
        <v>66</v>
      </c>
      <c r="N2950" s="4">
        <f t="shared" si="46"/>
        <v>32076</v>
      </c>
    </row>
    <row r="2951" spans="1:14" hidden="1" x14ac:dyDescent="0.25">
      <c r="A2951" t="s">
        <v>14</v>
      </c>
      <c r="B2951" t="s">
        <v>22</v>
      </c>
      <c r="C2951" t="s">
        <v>632</v>
      </c>
      <c r="D2951">
        <v>6522300968</v>
      </c>
      <c r="E2951" s="1">
        <v>45088</v>
      </c>
      <c r="F2951" s="1">
        <v>45088</v>
      </c>
      <c r="G2951">
        <v>9811762264</v>
      </c>
      <c r="H2951">
        <v>7000194474</v>
      </c>
      <c r="I2951" s="5">
        <v>530.07000000000005</v>
      </c>
      <c r="J2951" s="1">
        <v>45148</v>
      </c>
      <c r="K2951" s="4">
        <v>481.88</v>
      </c>
      <c r="L2951" s="1">
        <v>45163</v>
      </c>
      <c r="M2951">
        <v>15</v>
      </c>
      <c r="N2951" s="4">
        <f t="shared" si="46"/>
        <v>7228.2</v>
      </c>
    </row>
    <row r="2952" spans="1:14" hidden="1" x14ac:dyDescent="0.25">
      <c r="A2952" t="s">
        <v>14</v>
      </c>
      <c r="B2952" t="s">
        <v>22</v>
      </c>
      <c r="C2952" t="s">
        <v>632</v>
      </c>
      <c r="D2952">
        <v>6522300968</v>
      </c>
      <c r="E2952" s="1">
        <v>45112</v>
      </c>
      <c r="F2952" s="1">
        <v>45112</v>
      </c>
      <c r="G2952">
        <v>9988157428</v>
      </c>
      <c r="H2952">
        <v>7000196684</v>
      </c>
      <c r="I2952" s="5">
        <v>530.07000000000005</v>
      </c>
      <c r="J2952" s="1">
        <v>45172</v>
      </c>
      <c r="K2952" s="4">
        <v>481.88</v>
      </c>
      <c r="L2952" s="1">
        <v>45196</v>
      </c>
      <c r="M2952">
        <v>24</v>
      </c>
      <c r="N2952" s="4">
        <f t="shared" si="46"/>
        <v>11565.119999999999</v>
      </c>
    </row>
    <row r="2953" spans="1:14" hidden="1" x14ac:dyDescent="0.25">
      <c r="A2953" t="s">
        <v>14</v>
      </c>
      <c r="B2953" t="s">
        <v>22</v>
      </c>
      <c r="C2953" t="s">
        <v>66</v>
      </c>
      <c r="D2953">
        <v>803890151</v>
      </c>
      <c r="E2953" s="1">
        <v>45020</v>
      </c>
      <c r="F2953" s="1">
        <v>45020</v>
      </c>
      <c r="G2953">
        <v>9360179550</v>
      </c>
      <c r="H2953">
        <v>232023024</v>
      </c>
      <c r="I2953" s="5">
        <v>585.6</v>
      </c>
      <c r="J2953" s="1">
        <v>45080</v>
      </c>
      <c r="K2953" s="4">
        <v>480</v>
      </c>
      <c r="L2953" s="1">
        <v>45134</v>
      </c>
      <c r="M2953">
        <v>54</v>
      </c>
      <c r="N2953" s="4">
        <f t="shared" si="46"/>
        <v>25920</v>
      </c>
    </row>
    <row r="2954" spans="1:14" hidden="1" x14ac:dyDescent="0.25">
      <c r="A2954" t="s">
        <v>14</v>
      </c>
      <c r="B2954" t="s">
        <v>22</v>
      </c>
      <c r="C2954" t="s">
        <v>518</v>
      </c>
      <c r="D2954">
        <v>2790240101</v>
      </c>
      <c r="E2954" s="1">
        <v>45039</v>
      </c>
      <c r="F2954" s="1">
        <v>45039</v>
      </c>
      <c r="G2954">
        <v>9502292476</v>
      </c>
      <c r="H2954">
        <v>10375</v>
      </c>
      <c r="I2954" s="5">
        <v>585.6</v>
      </c>
      <c r="J2954" s="1">
        <v>45099</v>
      </c>
      <c r="K2954" s="4">
        <v>480</v>
      </c>
      <c r="L2954" s="1">
        <v>45134</v>
      </c>
      <c r="M2954">
        <v>35</v>
      </c>
      <c r="N2954" s="4">
        <f t="shared" si="46"/>
        <v>16800</v>
      </c>
    </row>
    <row r="2955" spans="1:14" hidden="1" x14ac:dyDescent="0.25">
      <c r="A2955" t="s">
        <v>14</v>
      </c>
      <c r="B2955" t="s">
        <v>22</v>
      </c>
      <c r="C2955" t="s">
        <v>385</v>
      </c>
      <c r="D2955">
        <v>4685201008</v>
      </c>
      <c r="E2955" s="1">
        <v>45051</v>
      </c>
      <c r="F2955" s="1">
        <v>45051</v>
      </c>
      <c r="G2955">
        <v>9566355565</v>
      </c>
      <c r="H2955">
        <v>558</v>
      </c>
      <c r="I2955" s="5">
        <v>585.6</v>
      </c>
      <c r="J2955" s="1">
        <v>45111</v>
      </c>
      <c r="K2955" s="4">
        <v>480</v>
      </c>
      <c r="L2955" s="1">
        <v>45135</v>
      </c>
      <c r="M2955">
        <v>24</v>
      </c>
      <c r="N2955" s="4">
        <f t="shared" si="46"/>
        <v>11520</v>
      </c>
    </row>
    <row r="2956" spans="1:14" hidden="1" x14ac:dyDescent="0.25">
      <c r="A2956" t="s">
        <v>14</v>
      </c>
      <c r="B2956" t="s">
        <v>22</v>
      </c>
      <c r="C2956" t="s">
        <v>447</v>
      </c>
      <c r="D2956">
        <v>100190610</v>
      </c>
      <c r="E2956" s="1">
        <v>45072</v>
      </c>
      <c r="F2956" s="1">
        <v>45072</v>
      </c>
      <c r="G2956">
        <v>9718375029</v>
      </c>
      <c r="H2956">
        <v>9547064660</v>
      </c>
      <c r="I2956" s="5">
        <v>585.6</v>
      </c>
      <c r="J2956" s="1">
        <v>45132</v>
      </c>
      <c r="K2956" s="4">
        <v>480</v>
      </c>
      <c r="L2956" s="1">
        <v>45196</v>
      </c>
      <c r="M2956">
        <v>64</v>
      </c>
      <c r="N2956" s="4">
        <f t="shared" si="46"/>
        <v>30720</v>
      </c>
    </row>
    <row r="2957" spans="1:14" hidden="1" x14ac:dyDescent="0.25">
      <c r="A2957" t="s">
        <v>14</v>
      </c>
      <c r="B2957" t="s">
        <v>22</v>
      </c>
      <c r="C2957" t="s">
        <v>134</v>
      </c>
      <c r="D2957">
        <v>1086690581</v>
      </c>
      <c r="E2957" s="1">
        <v>45091</v>
      </c>
      <c r="F2957" s="1">
        <v>45091</v>
      </c>
      <c r="G2957">
        <v>9849430922</v>
      </c>
      <c r="H2957" t="s">
        <v>973</v>
      </c>
      <c r="I2957" s="5">
        <v>585.6</v>
      </c>
      <c r="J2957" s="1">
        <v>45138</v>
      </c>
      <c r="K2957" s="4">
        <v>480</v>
      </c>
      <c r="L2957" s="1">
        <v>45128</v>
      </c>
      <c r="M2957">
        <v>-10</v>
      </c>
      <c r="N2957" s="4">
        <f t="shared" si="46"/>
        <v>-4800</v>
      </c>
    </row>
    <row r="2958" spans="1:14" hidden="1" x14ac:dyDescent="0.25">
      <c r="A2958" t="s">
        <v>14</v>
      </c>
      <c r="B2958" t="s">
        <v>22</v>
      </c>
      <c r="C2958" t="s">
        <v>180</v>
      </c>
      <c r="D2958">
        <v>11206730159</v>
      </c>
      <c r="E2958" s="1">
        <v>45103</v>
      </c>
      <c r="F2958" s="1">
        <v>45103</v>
      </c>
      <c r="G2958">
        <v>9925568248</v>
      </c>
      <c r="H2958">
        <v>7172262400</v>
      </c>
      <c r="I2958" s="5">
        <v>585.6</v>
      </c>
      <c r="J2958" s="1">
        <v>45163</v>
      </c>
      <c r="K2958" s="4">
        <v>480</v>
      </c>
      <c r="L2958" s="1">
        <v>45134</v>
      </c>
      <c r="M2958">
        <v>-29</v>
      </c>
      <c r="N2958" s="4">
        <f t="shared" si="46"/>
        <v>-13920</v>
      </c>
    </row>
    <row r="2959" spans="1:14" hidden="1" x14ac:dyDescent="0.25">
      <c r="A2959" t="s">
        <v>14</v>
      </c>
      <c r="B2959" t="s">
        <v>22</v>
      </c>
      <c r="C2959" t="s">
        <v>32</v>
      </c>
      <c r="D2959">
        <v>3237150234</v>
      </c>
      <c r="E2959" s="1">
        <v>45107</v>
      </c>
      <c r="F2959" s="1">
        <v>45107</v>
      </c>
      <c r="G2959">
        <v>9953869020</v>
      </c>
      <c r="H2959">
        <v>2305423</v>
      </c>
      <c r="I2959" s="5">
        <v>585.6</v>
      </c>
      <c r="J2959" s="1">
        <v>45167</v>
      </c>
      <c r="K2959" s="4">
        <v>480</v>
      </c>
      <c r="L2959" s="1">
        <v>45196</v>
      </c>
      <c r="M2959">
        <v>29</v>
      </c>
      <c r="N2959" s="4">
        <f t="shared" si="46"/>
        <v>13920</v>
      </c>
    </row>
    <row r="2960" spans="1:14" hidden="1" x14ac:dyDescent="0.25">
      <c r="A2960" t="s">
        <v>14</v>
      </c>
      <c r="B2960" t="s">
        <v>22</v>
      </c>
      <c r="C2960" t="s">
        <v>176</v>
      </c>
      <c r="D2960">
        <v>11388870153</v>
      </c>
      <c r="E2960" s="1">
        <v>45028</v>
      </c>
      <c r="F2960" s="1">
        <v>45028</v>
      </c>
      <c r="G2960">
        <v>9417299599</v>
      </c>
      <c r="H2960">
        <v>420004118</v>
      </c>
      <c r="I2960" s="5">
        <v>527.95000000000005</v>
      </c>
      <c r="J2960" s="1">
        <v>45046</v>
      </c>
      <c r="K2960" s="4">
        <v>479.95</v>
      </c>
      <c r="L2960" s="1">
        <v>45145</v>
      </c>
      <c r="M2960">
        <v>99</v>
      </c>
      <c r="N2960" s="4">
        <f t="shared" si="46"/>
        <v>47515.049999999996</v>
      </c>
    </row>
    <row r="2961" spans="1:14" hidden="1" x14ac:dyDescent="0.25">
      <c r="A2961" t="s">
        <v>14</v>
      </c>
      <c r="B2961" t="s">
        <v>22</v>
      </c>
      <c r="C2961" t="s">
        <v>301</v>
      </c>
      <c r="D2961">
        <v>5849130157</v>
      </c>
      <c r="E2961" s="1">
        <v>45100</v>
      </c>
      <c r="F2961" s="1">
        <v>45100</v>
      </c>
      <c r="G2961">
        <v>9912485594</v>
      </c>
      <c r="H2961" t="s">
        <v>1109</v>
      </c>
      <c r="I2961" s="5">
        <v>524.70000000000005</v>
      </c>
      <c r="J2961" s="1">
        <v>45160</v>
      </c>
      <c r="K2961" s="4">
        <v>477</v>
      </c>
      <c r="L2961" s="1">
        <v>45196</v>
      </c>
      <c r="M2961">
        <v>36</v>
      </c>
      <c r="N2961" s="4">
        <f t="shared" si="46"/>
        <v>17172</v>
      </c>
    </row>
    <row r="2962" spans="1:14" hidden="1" x14ac:dyDescent="0.25">
      <c r="A2962" t="s">
        <v>14</v>
      </c>
      <c r="B2962" t="s">
        <v>22</v>
      </c>
      <c r="C2962" t="s">
        <v>609</v>
      </c>
      <c r="D2962">
        <v>1850920388</v>
      </c>
      <c r="E2962" s="1">
        <v>45051</v>
      </c>
      <c r="F2962" s="1">
        <v>45051</v>
      </c>
      <c r="G2962">
        <v>9575478821</v>
      </c>
      <c r="H2962" t="s">
        <v>610</v>
      </c>
      <c r="I2962" s="5">
        <v>580.48</v>
      </c>
      <c r="J2962" s="1">
        <v>45107</v>
      </c>
      <c r="K2962" s="4">
        <v>475.8</v>
      </c>
      <c r="L2962" s="1">
        <v>45131</v>
      </c>
      <c r="M2962">
        <v>24</v>
      </c>
      <c r="N2962" s="4">
        <f t="shared" si="46"/>
        <v>11419.2</v>
      </c>
    </row>
    <row r="2963" spans="1:14" hidden="1" x14ac:dyDescent="0.25">
      <c r="A2963" t="s">
        <v>14</v>
      </c>
      <c r="B2963" t="s">
        <v>22</v>
      </c>
      <c r="C2963" t="s">
        <v>438</v>
      </c>
      <c r="D2963">
        <v>228550273</v>
      </c>
      <c r="E2963" s="1">
        <v>45079</v>
      </c>
      <c r="F2963" s="1">
        <v>45079</v>
      </c>
      <c r="G2963">
        <v>9758347071</v>
      </c>
      <c r="H2963">
        <v>23508211</v>
      </c>
      <c r="I2963" s="5">
        <v>521.4</v>
      </c>
      <c r="J2963" s="1">
        <v>45139</v>
      </c>
      <c r="K2963" s="4">
        <v>474</v>
      </c>
      <c r="L2963" s="1">
        <v>45134</v>
      </c>
      <c r="M2963">
        <v>-5</v>
      </c>
      <c r="N2963" s="4">
        <f t="shared" si="46"/>
        <v>-2370</v>
      </c>
    </row>
    <row r="2964" spans="1:14" hidden="1" x14ac:dyDescent="0.25">
      <c r="A2964" t="s">
        <v>14</v>
      </c>
      <c r="B2964" t="s">
        <v>22</v>
      </c>
      <c r="C2964" t="s">
        <v>911</v>
      </c>
      <c r="D2964">
        <v>4327730018</v>
      </c>
      <c r="E2964" s="1">
        <v>45089</v>
      </c>
      <c r="F2964" s="1">
        <v>45089</v>
      </c>
      <c r="G2964">
        <v>9829051443</v>
      </c>
      <c r="H2964" t="s">
        <v>912</v>
      </c>
      <c r="I2964" s="5">
        <v>576.82000000000005</v>
      </c>
      <c r="J2964" s="1">
        <v>45149</v>
      </c>
      <c r="K2964" s="4">
        <v>472.8</v>
      </c>
      <c r="L2964" s="1">
        <v>45134</v>
      </c>
      <c r="M2964">
        <v>-15</v>
      </c>
      <c r="N2964" s="4">
        <f t="shared" si="46"/>
        <v>-7092</v>
      </c>
    </row>
    <row r="2965" spans="1:14" hidden="1" x14ac:dyDescent="0.25">
      <c r="A2965" t="s">
        <v>14</v>
      </c>
      <c r="B2965" t="s">
        <v>22</v>
      </c>
      <c r="C2965" t="s">
        <v>217</v>
      </c>
      <c r="D2965">
        <v>3524050238</v>
      </c>
      <c r="E2965" s="1">
        <v>45169</v>
      </c>
      <c r="F2965" s="1">
        <v>45169</v>
      </c>
      <c r="G2965">
        <v>10349775390</v>
      </c>
      <c r="H2965">
        <v>740981873</v>
      </c>
      <c r="I2965" s="5">
        <v>520.04999999999995</v>
      </c>
      <c r="J2965" s="1">
        <v>45229</v>
      </c>
      <c r="K2965" s="4">
        <v>472.77</v>
      </c>
      <c r="L2965" s="1">
        <v>45196</v>
      </c>
      <c r="M2965">
        <v>-33</v>
      </c>
      <c r="N2965" s="4">
        <f t="shared" si="46"/>
        <v>-15601.41</v>
      </c>
    </row>
    <row r="2966" spans="1:14" hidden="1" x14ac:dyDescent="0.25">
      <c r="A2966" t="s">
        <v>14</v>
      </c>
      <c r="B2966" t="s">
        <v>22</v>
      </c>
      <c r="C2966" t="s">
        <v>129</v>
      </c>
      <c r="D2966">
        <v>13342400150</v>
      </c>
      <c r="E2966" s="1">
        <v>45068</v>
      </c>
      <c r="F2966" s="1">
        <v>45068</v>
      </c>
      <c r="G2966">
        <v>9696517189</v>
      </c>
      <c r="H2966" t="s">
        <v>699</v>
      </c>
      <c r="I2966" s="5">
        <v>519.75</v>
      </c>
      <c r="J2966" s="1">
        <v>45128</v>
      </c>
      <c r="K2966" s="4">
        <v>472.5</v>
      </c>
      <c r="L2966" s="1">
        <v>45134</v>
      </c>
      <c r="M2966">
        <v>6</v>
      </c>
      <c r="N2966" s="4">
        <f t="shared" si="46"/>
        <v>2835</v>
      </c>
    </row>
    <row r="2967" spans="1:14" hidden="1" x14ac:dyDescent="0.25">
      <c r="A2967" t="s">
        <v>14</v>
      </c>
      <c r="B2967" t="s">
        <v>22</v>
      </c>
      <c r="C2967" t="s">
        <v>129</v>
      </c>
      <c r="D2967">
        <v>13342400150</v>
      </c>
      <c r="E2967" s="1">
        <v>45096</v>
      </c>
      <c r="F2967" s="1">
        <v>45096</v>
      </c>
      <c r="G2967">
        <v>9887424533</v>
      </c>
      <c r="H2967" t="s">
        <v>1048</v>
      </c>
      <c r="I2967" s="5">
        <v>519.75</v>
      </c>
      <c r="J2967" s="1">
        <v>45156</v>
      </c>
      <c r="K2967" s="4">
        <v>472.5</v>
      </c>
      <c r="L2967" s="1">
        <v>45163</v>
      </c>
      <c r="M2967">
        <v>7</v>
      </c>
      <c r="N2967" s="4">
        <f t="shared" si="46"/>
        <v>3307.5</v>
      </c>
    </row>
    <row r="2968" spans="1:14" hidden="1" x14ac:dyDescent="0.25">
      <c r="A2968" t="s">
        <v>14</v>
      </c>
      <c r="B2968" t="s">
        <v>22</v>
      </c>
      <c r="C2968" t="s">
        <v>129</v>
      </c>
      <c r="D2968">
        <v>13342400150</v>
      </c>
      <c r="E2968" s="1">
        <v>45132</v>
      </c>
      <c r="F2968" s="1">
        <v>45132</v>
      </c>
      <c r="G2968">
        <v>10131286243</v>
      </c>
      <c r="H2968" t="s">
        <v>1569</v>
      </c>
      <c r="I2968" s="5">
        <v>519.75</v>
      </c>
      <c r="J2968" s="1">
        <v>45192</v>
      </c>
      <c r="K2968" s="4">
        <v>472.5</v>
      </c>
      <c r="L2968" s="1">
        <v>45196</v>
      </c>
      <c r="M2968">
        <v>4</v>
      </c>
      <c r="N2968" s="4">
        <f t="shared" si="46"/>
        <v>1890</v>
      </c>
    </row>
    <row r="2969" spans="1:14" hidden="1" x14ac:dyDescent="0.25">
      <c r="A2969" t="s">
        <v>14</v>
      </c>
      <c r="B2969" t="s">
        <v>22</v>
      </c>
      <c r="C2969" t="s">
        <v>686</v>
      </c>
      <c r="D2969">
        <v>10128980157</v>
      </c>
      <c r="E2969" s="1">
        <v>45111</v>
      </c>
      <c r="F2969" s="1">
        <v>45111</v>
      </c>
      <c r="G2969">
        <v>9982197725</v>
      </c>
      <c r="H2969" t="s">
        <v>1309</v>
      </c>
      <c r="I2969" s="5">
        <v>519.09</v>
      </c>
      <c r="J2969" s="1">
        <v>45171</v>
      </c>
      <c r="K2969" s="4">
        <v>471.9</v>
      </c>
      <c r="L2969" s="1">
        <v>45196</v>
      </c>
      <c r="M2969">
        <v>25</v>
      </c>
      <c r="N2969" s="4">
        <f t="shared" si="46"/>
        <v>11797.5</v>
      </c>
    </row>
    <row r="2970" spans="1:14" hidden="1" x14ac:dyDescent="0.25">
      <c r="A2970" t="s">
        <v>14</v>
      </c>
      <c r="B2970" t="s">
        <v>22</v>
      </c>
      <c r="C2970" t="s">
        <v>351</v>
      </c>
      <c r="D2970">
        <v>8230471008</v>
      </c>
      <c r="E2970" s="1">
        <v>45023</v>
      </c>
      <c r="F2970" s="1">
        <v>45023</v>
      </c>
      <c r="G2970">
        <v>9387099429</v>
      </c>
      <c r="H2970">
        <v>11005673</v>
      </c>
      <c r="I2970" s="5">
        <v>573.4</v>
      </c>
      <c r="J2970" s="1">
        <v>45083</v>
      </c>
      <c r="K2970" s="4">
        <v>470</v>
      </c>
      <c r="L2970" s="1">
        <v>45196</v>
      </c>
      <c r="M2970">
        <v>113</v>
      </c>
      <c r="N2970" s="4">
        <f t="shared" si="46"/>
        <v>53110</v>
      </c>
    </row>
    <row r="2971" spans="1:14" hidden="1" x14ac:dyDescent="0.25">
      <c r="A2971" t="s">
        <v>14</v>
      </c>
      <c r="B2971" t="s">
        <v>22</v>
      </c>
      <c r="C2971" t="s">
        <v>438</v>
      </c>
      <c r="D2971">
        <v>228550273</v>
      </c>
      <c r="E2971" s="1">
        <v>45125</v>
      </c>
      <c r="F2971" s="1">
        <v>45125</v>
      </c>
      <c r="G2971">
        <v>10091340904</v>
      </c>
      <c r="H2971">
        <v>23511578</v>
      </c>
      <c r="I2971" s="5">
        <v>516.03</v>
      </c>
      <c r="J2971" s="1">
        <v>45185</v>
      </c>
      <c r="K2971" s="4">
        <v>469.12</v>
      </c>
      <c r="L2971" s="1">
        <v>45196</v>
      </c>
      <c r="M2971">
        <v>11</v>
      </c>
      <c r="N2971" s="4">
        <f t="shared" si="46"/>
        <v>5160.32</v>
      </c>
    </row>
    <row r="2972" spans="1:14" hidden="1" x14ac:dyDescent="0.25">
      <c r="A2972" t="s">
        <v>14</v>
      </c>
      <c r="B2972" t="s">
        <v>22</v>
      </c>
      <c r="C2972" t="s">
        <v>129</v>
      </c>
      <c r="D2972">
        <v>13342400150</v>
      </c>
      <c r="E2972" s="1">
        <v>45166</v>
      </c>
      <c r="F2972" s="1">
        <v>45166</v>
      </c>
      <c r="G2972">
        <v>10333417219</v>
      </c>
      <c r="H2972" t="s">
        <v>1817</v>
      </c>
      <c r="I2972" s="5">
        <v>514.91999999999996</v>
      </c>
      <c r="J2972" s="1">
        <v>45226</v>
      </c>
      <c r="K2972" s="4">
        <v>468.11</v>
      </c>
      <c r="L2972" s="1">
        <v>45196</v>
      </c>
      <c r="M2972">
        <v>-30</v>
      </c>
      <c r="N2972" s="4">
        <f t="shared" si="46"/>
        <v>-14043.300000000001</v>
      </c>
    </row>
    <row r="2973" spans="1:14" hidden="1" x14ac:dyDescent="0.25">
      <c r="A2973" t="s">
        <v>14</v>
      </c>
      <c r="B2973" t="s">
        <v>22</v>
      </c>
      <c r="C2973" t="s">
        <v>129</v>
      </c>
      <c r="D2973">
        <v>13342400150</v>
      </c>
      <c r="E2973" s="1">
        <v>45166</v>
      </c>
      <c r="F2973" s="1">
        <v>45166</v>
      </c>
      <c r="G2973">
        <v>10333417220</v>
      </c>
      <c r="H2973" t="s">
        <v>1818</v>
      </c>
      <c r="I2973" s="5">
        <v>514.91999999999996</v>
      </c>
      <c r="J2973" s="1">
        <v>45226</v>
      </c>
      <c r="K2973" s="4">
        <v>468.11</v>
      </c>
      <c r="L2973" s="1">
        <v>45196</v>
      </c>
      <c r="M2973">
        <v>-30</v>
      </c>
      <c r="N2973" s="4">
        <f t="shared" si="46"/>
        <v>-14043.300000000001</v>
      </c>
    </row>
    <row r="2974" spans="1:14" hidden="1" x14ac:dyDescent="0.25">
      <c r="A2974" t="s">
        <v>14</v>
      </c>
      <c r="B2974" t="s">
        <v>22</v>
      </c>
      <c r="C2974" t="s">
        <v>129</v>
      </c>
      <c r="D2974">
        <v>13342400150</v>
      </c>
      <c r="E2974" s="1">
        <v>45166</v>
      </c>
      <c r="F2974" s="1">
        <v>45166</v>
      </c>
      <c r="G2974">
        <v>10333417227</v>
      </c>
      <c r="H2974" t="s">
        <v>1820</v>
      </c>
      <c r="I2974" s="5">
        <v>514.91999999999996</v>
      </c>
      <c r="J2974" s="1">
        <v>45226</v>
      </c>
      <c r="K2974" s="4">
        <v>468.11</v>
      </c>
      <c r="L2974" s="1">
        <v>45196</v>
      </c>
      <c r="M2974">
        <v>-30</v>
      </c>
      <c r="N2974" s="4">
        <f t="shared" si="46"/>
        <v>-14043.300000000001</v>
      </c>
    </row>
    <row r="2975" spans="1:14" hidden="1" x14ac:dyDescent="0.25">
      <c r="A2975" t="s">
        <v>14</v>
      </c>
      <c r="B2975" t="s">
        <v>22</v>
      </c>
      <c r="C2975" t="s">
        <v>129</v>
      </c>
      <c r="D2975">
        <v>13342400150</v>
      </c>
      <c r="E2975" s="1">
        <v>45166</v>
      </c>
      <c r="F2975" s="1">
        <v>45166</v>
      </c>
      <c r="G2975">
        <v>10333417246</v>
      </c>
      <c r="H2975" t="s">
        <v>1821</v>
      </c>
      <c r="I2975" s="5">
        <v>514.91999999999996</v>
      </c>
      <c r="J2975" s="1">
        <v>45226</v>
      </c>
      <c r="K2975" s="4">
        <v>468.11</v>
      </c>
      <c r="L2975" s="1">
        <v>45196</v>
      </c>
      <c r="M2975">
        <v>-30</v>
      </c>
      <c r="N2975" s="4">
        <f t="shared" si="46"/>
        <v>-14043.300000000001</v>
      </c>
    </row>
    <row r="2976" spans="1:14" hidden="1" x14ac:dyDescent="0.25">
      <c r="A2976" t="s">
        <v>14</v>
      </c>
      <c r="B2976" t="s">
        <v>22</v>
      </c>
      <c r="C2976" t="s">
        <v>950</v>
      </c>
      <c r="D2976">
        <v>1501260622</v>
      </c>
      <c r="E2976" s="1">
        <v>45091</v>
      </c>
      <c r="F2976" s="1">
        <v>45091</v>
      </c>
      <c r="G2976">
        <v>9840194668</v>
      </c>
      <c r="H2976" t="s">
        <v>952</v>
      </c>
      <c r="I2976" s="5">
        <v>468</v>
      </c>
      <c r="J2976" s="1">
        <v>45151</v>
      </c>
      <c r="K2976" s="4">
        <v>468</v>
      </c>
      <c r="L2976" s="1">
        <v>45134</v>
      </c>
      <c r="M2976">
        <v>-17</v>
      </c>
      <c r="N2976" s="4">
        <f t="shared" si="46"/>
        <v>-7956</v>
      </c>
    </row>
    <row r="2977" spans="1:14" hidden="1" x14ac:dyDescent="0.25">
      <c r="A2977" t="s">
        <v>14</v>
      </c>
      <c r="B2977" t="s">
        <v>22</v>
      </c>
      <c r="C2977" t="s">
        <v>297</v>
      </c>
      <c r="D2977">
        <v>7973040582</v>
      </c>
      <c r="E2977" s="1">
        <v>45144</v>
      </c>
      <c r="F2977" s="1">
        <v>45144</v>
      </c>
      <c r="G2977">
        <v>10209892664</v>
      </c>
      <c r="H2977" t="s">
        <v>1743</v>
      </c>
      <c r="I2977" s="5">
        <v>570.96</v>
      </c>
      <c r="J2977" s="1">
        <v>45204</v>
      </c>
      <c r="K2977" s="4">
        <v>468</v>
      </c>
      <c r="L2977" s="1">
        <v>45163</v>
      </c>
      <c r="M2977">
        <v>-41</v>
      </c>
      <c r="N2977" s="4">
        <f t="shared" si="46"/>
        <v>-19188</v>
      </c>
    </row>
    <row r="2978" spans="1:14" hidden="1" x14ac:dyDescent="0.25">
      <c r="A2978" t="s">
        <v>14</v>
      </c>
      <c r="B2978" t="s">
        <v>22</v>
      </c>
      <c r="C2978" t="s">
        <v>603</v>
      </c>
      <c r="D2978">
        <v>8397890586</v>
      </c>
      <c r="E2978" s="1">
        <v>45079</v>
      </c>
      <c r="F2978" s="1">
        <v>45079</v>
      </c>
      <c r="G2978">
        <v>9764356004</v>
      </c>
      <c r="H2978" t="s">
        <v>841</v>
      </c>
      <c r="I2978" s="5">
        <v>568.59</v>
      </c>
      <c r="J2978" s="1">
        <v>45139</v>
      </c>
      <c r="K2978" s="4">
        <v>466.06</v>
      </c>
      <c r="L2978" s="1">
        <v>45134</v>
      </c>
      <c r="M2978">
        <v>-5</v>
      </c>
      <c r="N2978" s="4">
        <f t="shared" si="46"/>
        <v>-2330.3000000000002</v>
      </c>
    </row>
    <row r="2979" spans="1:14" hidden="1" x14ac:dyDescent="0.25">
      <c r="A2979" t="s">
        <v>14</v>
      </c>
      <c r="B2979" t="s">
        <v>22</v>
      </c>
      <c r="C2979" t="s">
        <v>225</v>
      </c>
      <c r="D2979">
        <v>11815361008</v>
      </c>
      <c r="E2979" s="1">
        <v>45132</v>
      </c>
      <c r="F2979" s="1">
        <v>45132</v>
      </c>
      <c r="G2979">
        <v>10138742519</v>
      </c>
      <c r="H2979" t="s">
        <v>1586</v>
      </c>
      <c r="I2979" s="5">
        <v>512.66</v>
      </c>
      <c r="J2979" s="1">
        <v>45192</v>
      </c>
      <c r="K2979" s="4">
        <v>466.05</v>
      </c>
      <c r="L2979" s="1">
        <v>45196</v>
      </c>
      <c r="M2979">
        <v>4</v>
      </c>
      <c r="N2979" s="4">
        <f t="shared" si="46"/>
        <v>1864.2</v>
      </c>
    </row>
    <row r="2980" spans="1:14" hidden="1" x14ac:dyDescent="0.25">
      <c r="A2980" t="s">
        <v>14</v>
      </c>
      <c r="B2980" t="s">
        <v>22</v>
      </c>
      <c r="C2980" t="s">
        <v>225</v>
      </c>
      <c r="D2980">
        <v>11815361008</v>
      </c>
      <c r="E2980" s="1">
        <v>45171</v>
      </c>
      <c r="F2980" s="1">
        <v>45171</v>
      </c>
      <c r="G2980">
        <v>10364346689</v>
      </c>
      <c r="H2980" t="s">
        <v>1878</v>
      </c>
      <c r="I2980" s="5">
        <v>512.66</v>
      </c>
      <c r="J2980" s="1">
        <v>45231</v>
      </c>
      <c r="K2980" s="4">
        <v>466.05</v>
      </c>
      <c r="L2980" s="1">
        <v>45196</v>
      </c>
      <c r="M2980">
        <v>-35</v>
      </c>
      <c r="N2980" s="4">
        <f t="shared" si="46"/>
        <v>-16311.75</v>
      </c>
    </row>
    <row r="2981" spans="1:14" hidden="1" x14ac:dyDescent="0.25">
      <c r="A2981" t="s">
        <v>14</v>
      </c>
      <c r="B2981" t="s">
        <v>22</v>
      </c>
      <c r="C2981" t="s">
        <v>92</v>
      </c>
      <c r="D2981">
        <v>2006400960</v>
      </c>
      <c r="E2981" s="1">
        <v>44969</v>
      </c>
      <c r="F2981" s="1">
        <v>44969</v>
      </c>
      <c r="G2981">
        <v>9016297949</v>
      </c>
      <c r="H2981">
        <v>1601980</v>
      </c>
      <c r="I2981" s="5">
        <v>483.91</v>
      </c>
      <c r="J2981" s="1">
        <v>45046</v>
      </c>
      <c r="K2981" s="4">
        <v>465.3</v>
      </c>
      <c r="L2981" s="1">
        <v>45184</v>
      </c>
      <c r="M2981">
        <v>138</v>
      </c>
      <c r="N2981" s="4">
        <f t="shared" si="46"/>
        <v>64211.4</v>
      </c>
    </row>
    <row r="2982" spans="1:14" hidden="1" x14ac:dyDescent="0.25">
      <c r="A2982" t="s">
        <v>14</v>
      </c>
      <c r="B2982" t="s">
        <v>22</v>
      </c>
      <c r="C2982" t="s">
        <v>92</v>
      </c>
      <c r="D2982">
        <v>2006400960</v>
      </c>
      <c r="E2982" s="1">
        <v>45059</v>
      </c>
      <c r="F2982" s="1">
        <v>45059</v>
      </c>
      <c r="G2982">
        <v>9625170590</v>
      </c>
      <c r="H2982">
        <v>1619391</v>
      </c>
      <c r="I2982" s="5">
        <v>483.91</v>
      </c>
      <c r="J2982" s="1">
        <v>45077</v>
      </c>
      <c r="K2982" s="4">
        <v>465.3</v>
      </c>
      <c r="L2982" s="1">
        <v>45184</v>
      </c>
      <c r="M2982">
        <v>107</v>
      </c>
      <c r="N2982" s="4">
        <f t="shared" si="46"/>
        <v>49787.1</v>
      </c>
    </row>
    <row r="2983" spans="1:14" hidden="1" x14ac:dyDescent="0.25">
      <c r="A2983" t="s">
        <v>14</v>
      </c>
      <c r="B2983" t="s">
        <v>22</v>
      </c>
      <c r="C2983" t="s">
        <v>632</v>
      </c>
      <c r="D2983">
        <v>6522300968</v>
      </c>
      <c r="E2983" s="1">
        <v>45146</v>
      </c>
      <c r="F2983" s="1">
        <v>45146</v>
      </c>
      <c r="G2983">
        <v>10228233916</v>
      </c>
      <c r="H2983">
        <v>7000199905</v>
      </c>
      <c r="I2983" s="5">
        <v>511.5</v>
      </c>
      <c r="J2983" s="1">
        <v>45206</v>
      </c>
      <c r="K2983" s="4">
        <v>465</v>
      </c>
      <c r="L2983" s="1">
        <v>45196</v>
      </c>
      <c r="M2983">
        <v>-10</v>
      </c>
      <c r="N2983" s="4">
        <f t="shared" si="46"/>
        <v>-4650</v>
      </c>
    </row>
    <row r="2984" spans="1:14" hidden="1" x14ac:dyDescent="0.25">
      <c r="A2984" t="s">
        <v>14</v>
      </c>
      <c r="B2984" t="s">
        <v>22</v>
      </c>
      <c r="C2984" t="s">
        <v>482</v>
      </c>
      <c r="D2984">
        <v>2578850360</v>
      </c>
      <c r="E2984" s="1">
        <v>45035</v>
      </c>
      <c r="F2984" s="1">
        <v>45035</v>
      </c>
      <c r="G2984">
        <v>9467837890</v>
      </c>
      <c r="H2984" t="s">
        <v>483</v>
      </c>
      <c r="I2984" s="5">
        <v>561.20000000000005</v>
      </c>
      <c r="J2984" s="1">
        <v>45095</v>
      </c>
      <c r="K2984" s="4">
        <v>460</v>
      </c>
      <c r="L2984" s="1">
        <v>45196</v>
      </c>
      <c r="M2984">
        <v>101</v>
      </c>
      <c r="N2984" s="4">
        <f t="shared" si="46"/>
        <v>46460</v>
      </c>
    </row>
    <row r="2985" spans="1:14" hidden="1" x14ac:dyDescent="0.25">
      <c r="A2985" t="s">
        <v>14</v>
      </c>
      <c r="B2985" t="s">
        <v>22</v>
      </c>
      <c r="C2985" t="s">
        <v>142</v>
      </c>
      <c r="D2985">
        <v>2221101203</v>
      </c>
      <c r="E2985" s="1">
        <v>45151</v>
      </c>
      <c r="F2985" s="1">
        <v>45151</v>
      </c>
      <c r="G2985">
        <v>10254765757</v>
      </c>
      <c r="H2985">
        <v>412311893339</v>
      </c>
      <c r="I2985" s="5">
        <v>560.32000000000005</v>
      </c>
      <c r="J2985" s="1">
        <v>45169</v>
      </c>
      <c r="K2985" s="4">
        <v>459.28</v>
      </c>
      <c r="L2985" s="1">
        <v>45180</v>
      </c>
      <c r="M2985">
        <v>11</v>
      </c>
      <c r="N2985" s="4">
        <f t="shared" si="46"/>
        <v>5052.08</v>
      </c>
    </row>
    <row r="2986" spans="1:14" hidden="1" x14ac:dyDescent="0.25">
      <c r="A2986" t="s">
        <v>14</v>
      </c>
      <c r="B2986" t="s">
        <v>22</v>
      </c>
      <c r="C2986" t="s">
        <v>128</v>
      </c>
      <c r="D2986">
        <v>11159150157</v>
      </c>
      <c r="E2986" s="1">
        <v>45042</v>
      </c>
      <c r="F2986" s="1">
        <v>45042</v>
      </c>
      <c r="G2986">
        <v>9509006216</v>
      </c>
      <c r="H2986">
        <v>2300602</v>
      </c>
      <c r="I2986" s="5">
        <v>559.98</v>
      </c>
      <c r="J2986" s="1">
        <v>45102</v>
      </c>
      <c r="K2986" s="4">
        <v>459</v>
      </c>
      <c r="L2986" s="1">
        <v>45134</v>
      </c>
      <c r="M2986">
        <v>32</v>
      </c>
      <c r="N2986" s="4">
        <f t="shared" si="46"/>
        <v>14688</v>
      </c>
    </row>
    <row r="2987" spans="1:14" hidden="1" x14ac:dyDescent="0.25">
      <c r="A2987" t="s">
        <v>14</v>
      </c>
      <c r="B2987" t="s">
        <v>22</v>
      </c>
      <c r="C2987" t="s">
        <v>165</v>
      </c>
      <c r="D2987" t="s">
        <v>166</v>
      </c>
      <c r="E2987" s="1">
        <v>45110</v>
      </c>
      <c r="F2987" s="1">
        <v>45110</v>
      </c>
      <c r="G2987">
        <v>9971741577</v>
      </c>
      <c r="H2987">
        <v>385</v>
      </c>
      <c r="I2987" s="5">
        <v>559.98</v>
      </c>
      <c r="J2987" s="1">
        <v>45138</v>
      </c>
      <c r="K2987" s="4">
        <v>459</v>
      </c>
      <c r="L2987" s="1">
        <v>45142</v>
      </c>
      <c r="M2987">
        <v>4</v>
      </c>
      <c r="N2987" s="4">
        <f t="shared" si="46"/>
        <v>1836</v>
      </c>
    </row>
    <row r="2988" spans="1:14" hidden="1" x14ac:dyDescent="0.25">
      <c r="A2988" t="s">
        <v>14</v>
      </c>
      <c r="B2988" t="s">
        <v>22</v>
      </c>
      <c r="C2988" t="s">
        <v>103</v>
      </c>
      <c r="D2988">
        <v>12792100153</v>
      </c>
      <c r="E2988" s="1">
        <v>45105</v>
      </c>
      <c r="F2988" s="1">
        <v>45105</v>
      </c>
      <c r="G2988">
        <v>9934414893</v>
      </c>
      <c r="H2988">
        <v>23034259</v>
      </c>
      <c r="I2988" s="5">
        <v>557.83000000000004</v>
      </c>
      <c r="J2988" s="1">
        <v>45138</v>
      </c>
      <c r="K2988" s="4">
        <v>457.24</v>
      </c>
      <c r="L2988" s="1">
        <v>45133</v>
      </c>
      <c r="M2988">
        <v>-5</v>
      </c>
      <c r="N2988" s="4">
        <f t="shared" si="46"/>
        <v>-2286.1999999999998</v>
      </c>
    </row>
    <row r="2989" spans="1:14" hidden="1" x14ac:dyDescent="0.25">
      <c r="A2989" t="s">
        <v>14</v>
      </c>
      <c r="B2989" t="s">
        <v>22</v>
      </c>
      <c r="C2989" t="s">
        <v>492</v>
      </c>
      <c r="D2989">
        <v>9018810151</v>
      </c>
      <c r="E2989" s="1">
        <v>45107</v>
      </c>
      <c r="F2989" s="1">
        <v>45107</v>
      </c>
      <c r="G2989">
        <v>9946810796</v>
      </c>
      <c r="H2989" t="s">
        <v>1204</v>
      </c>
      <c r="I2989" s="5">
        <v>555.69000000000005</v>
      </c>
      <c r="J2989" s="1">
        <v>45167</v>
      </c>
      <c r="K2989" s="4">
        <v>455.48</v>
      </c>
      <c r="L2989" s="1">
        <v>45134</v>
      </c>
      <c r="M2989">
        <v>-33</v>
      </c>
      <c r="N2989" s="4">
        <f t="shared" si="46"/>
        <v>-15030.84</v>
      </c>
    </row>
    <row r="2990" spans="1:14" hidden="1" x14ac:dyDescent="0.25">
      <c r="A2990" t="s">
        <v>14</v>
      </c>
      <c r="B2990" t="s">
        <v>22</v>
      </c>
      <c r="C2990" t="s">
        <v>402</v>
      </c>
      <c r="D2990">
        <v>2483840423</v>
      </c>
      <c r="E2990" s="1">
        <v>45120</v>
      </c>
      <c r="F2990" s="1">
        <v>45120</v>
      </c>
      <c r="G2990">
        <v>10057523007</v>
      </c>
      <c r="H2990" t="s">
        <v>1443</v>
      </c>
      <c r="I2990" s="5">
        <v>549.34</v>
      </c>
      <c r="J2990" s="1">
        <v>45180</v>
      </c>
      <c r="K2990" s="4">
        <v>450.28</v>
      </c>
      <c r="L2990" s="1">
        <v>45163</v>
      </c>
      <c r="M2990">
        <v>-17</v>
      </c>
      <c r="N2990" s="4">
        <f t="shared" si="46"/>
        <v>-7654.7599999999993</v>
      </c>
    </row>
    <row r="2991" spans="1:14" hidden="1" x14ac:dyDescent="0.25">
      <c r="A2991" t="s">
        <v>14</v>
      </c>
      <c r="B2991" t="s">
        <v>22</v>
      </c>
      <c r="C2991" t="s">
        <v>253</v>
      </c>
      <c r="D2991">
        <v>458450012</v>
      </c>
      <c r="E2991" s="1">
        <v>45044</v>
      </c>
      <c r="F2991" s="1">
        <v>45044</v>
      </c>
      <c r="G2991">
        <v>9518659567</v>
      </c>
      <c r="H2991" t="s">
        <v>548</v>
      </c>
      <c r="I2991" s="5">
        <v>547.04999999999995</v>
      </c>
      <c r="J2991" s="1">
        <v>45104</v>
      </c>
      <c r="K2991" s="4">
        <v>448.4</v>
      </c>
      <c r="L2991" s="1">
        <v>45134</v>
      </c>
      <c r="M2991">
        <v>30</v>
      </c>
      <c r="N2991" s="4">
        <f t="shared" si="46"/>
        <v>13452</v>
      </c>
    </row>
    <row r="2992" spans="1:14" hidden="1" x14ac:dyDescent="0.25">
      <c r="A2992" t="s">
        <v>14</v>
      </c>
      <c r="B2992" t="s">
        <v>22</v>
      </c>
      <c r="C2992" t="s">
        <v>447</v>
      </c>
      <c r="D2992">
        <v>100190610</v>
      </c>
      <c r="E2992" s="1">
        <v>45065</v>
      </c>
      <c r="F2992" s="1">
        <v>45065</v>
      </c>
      <c r="G2992">
        <v>9670001176</v>
      </c>
      <c r="H2992">
        <v>9547059881</v>
      </c>
      <c r="I2992" s="5">
        <v>546.55999999999995</v>
      </c>
      <c r="J2992" s="1">
        <v>45125</v>
      </c>
      <c r="K2992" s="4">
        <v>448</v>
      </c>
      <c r="L2992" s="1">
        <v>45134</v>
      </c>
      <c r="M2992">
        <v>9</v>
      </c>
      <c r="N2992" s="4">
        <f t="shared" si="46"/>
        <v>4032</v>
      </c>
    </row>
    <row r="2993" spans="1:14" hidden="1" x14ac:dyDescent="0.25">
      <c r="A2993" t="s">
        <v>14</v>
      </c>
      <c r="B2993" t="s">
        <v>22</v>
      </c>
      <c r="C2993" t="s">
        <v>92</v>
      </c>
      <c r="D2993">
        <v>2006400960</v>
      </c>
      <c r="E2993" s="1">
        <v>44995</v>
      </c>
      <c r="F2993" s="1">
        <v>44995</v>
      </c>
      <c r="G2993">
        <v>9204603926</v>
      </c>
      <c r="H2993">
        <v>1610676</v>
      </c>
      <c r="I2993" s="5">
        <v>465.61</v>
      </c>
      <c r="J2993" s="1">
        <v>45055</v>
      </c>
      <c r="K2993" s="4">
        <v>447.7</v>
      </c>
      <c r="L2993" s="1">
        <v>45196</v>
      </c>
      <c r="M2993">
        <v>141</v>
      </c>
      <c r="N2993" s="4">
        <f t="shared" si="46"/>
        <v>63125.7</v>
      </c>
    </row>
    <row r="2994" spans="1:14" hidden="1" x14ac:dyDescent="0.25">
      <c r="A2994" t="s">
        <v>14</v>
      </c>
      <c r="B2994" t="s">
        <v>22</v>
      </c>
      <c r="C2994" t="s">
        <v>349</v>
      </c>
      <c r="D2994">
        <v>674840152</v>
      </c>
      <c r="E2994" s="1">
        <v>45134</v>
      </c>
      <c r="F2994" s="1">
        <v>45134</v>
      </c>
      <c r="G2994">
        <v>10142136577</v>
      </c>
      <c r="H2994">
        <v>5302589916</v>
      </c>
      <c r="I2994" s="5">
        <v>545.95000000000005</v>
      </c>
      <c r="J2994" s="1">
        <v>45194</v>
      </c>
      <c r="K2994" s="4">
        <v>447.5</v>
      </c>
      <c r="L2994" s="1">
        <v>45196</v>
      </c>
      <c r="M2994">
        <v>2</v>
      </c>
      <c r="N2994" s="4">
        <f t="shared" si="46"/>
        <v>895</v>
      </c>
    </row>
    <row r="2995" spans="1:14" hidden="1" x14ac:dyDescent="0.25">
      <c r="A2995" t="s">
        <v>14</v>
      </c>
      <c r="B2995" t="s">
        <v>22</v>
      </c>
      <c r="C2995" t="s">
        <v>170</v>
      </c>
      <c r="D2995">
        <v>7246691005</v>
      </c>
      <c r="E2995" s="1">
        <v>45054</v>
      </c>
      <c r="F2995" s="1">
        <v>45054</v>
      </c>
      <c r="G2995">
        <v>9590386919</v>
      </c>
      <c r="H2995" t="s">
        <v>618</v>
      </c>
      <c r="I2995" s="5">
        <v>545.1</v>
      </c>
      <c r="J2995" s="1">
        <v>45114</v>
      </c>
      <c r="K2995" s="4">
        <v>446.8</v>
      </c>
      <c r="L2995" s="1">
        <v>45134</v>
      </c>
      <c r="M2995">
        <v>20</v>
      </c>
      <c r="N2995" s="4">
        <f t="shared" si="46"/>
        <v>8936</v>
      </c>
    </row>
    <row r="2996" spans="1:14" hidden="1" x14ac:dyDescent="0.25">
      <c r="A2996" t="s">
        <v>14</v>
      </c>
      <c r="B2996" t="s">
        <v>22</v>
      </c>
      <c r="C2996" t="s">
        <v>167</v>
      </c>
      <c r="D2996">
        <v>10282490159</v>
      </c>
      <c r="E2996" s="1">
        <v>45087</v>
      </c>
      <c r="F2996" s="1">
        <v>45087</v>
      </c>
      <c r="G2996">
        <v>9802882452</v>
      </c>
      <c r="H2996">
        <v>9161023808</v>
      </c>
      <c r="I2996" s="5">
        <v>544.61</v>
      </c>
      <c r="J2996" s="1">
        <v>45138</v>
      </c>
      <c r="K2996" s="4">
        <v>446.4</v>
      </c>
      <c r="L2996" s="1">
        <v>45128</v>
      </c>
      <c r="M2996">
        <v>-10</v>
      </c>
      <c r="N2996" s="4">
        <f t="shared" si="46"/>
        <v>-4464</v>
      </c>
    </row>
    <row r="2997" spans="1:14" hidden="1" x14ac:dyDescent="0.25">
      <c r="A2997" t="s">
        <v>14</v>
      </c>
      <c r="B2997" t="s">
        <v>22</v>
      </c>
      <c r="C2997" t="s">
        <v>636</v>
      </c>
      <c r="D2997">
        <v>422760587</v>
      </c>
      <c r="E2997" s="1">
        <v>45171</v>
      </c>
      <c r="F2997" s="1">
        <v>45171</v>
      </c>
      <c r="G2997">
        <v>10368115345</v>
      </c>
      <c r="H2997">
        <v>2023000010041180</v>
      </c>
      <c r="I2997" s="5">
        <v>489.94</v>
      </c>
      <c r="J2997" s="1">
        <v>45231</v>
      </c>
      <c r="K2997" s="4">
        <v>445.4</v>
      </c>
      <c r="L2997" s="1">
        <v>45196</v>
      </c>
      <c r="M2997">
        <v>-35</v>
      </c>
      <c r="N2997" s="4">
        <f t="shared" si="46"/>
        <v>-15589</v>
      </c>
    </row>
    <row r="2998" spans="1:14" hidden="1" x14ac:dyDescent="0.25">
      <c r="A2998" t="s">
        <v>14</v>
      </c>
      <c r="B2998" t="s">
        <v>22</v>
      </c>
      <c r="C2998" t="s">
        <v>27</v>
      </c>
      <c r="D2998">
        <v>9238800156</v>
      </c>
      <c r="E2998" s="1">
        <v>45016</v>
      </c>
      <c r="F2998" s="1">
        <v>45016</v>
      </c>
      <c r="G2998">
        <v>9332765468</v>
      </c>
      <c r="H2998">
        <v>1209606115</v>
      </c>
      <c r="I2998" s="5">
        <v>543.14</v>
      </c>
      <c r="J2998" s="1">
        <v>45076</v>
      </c>
      <c r="K2998" s="4">
        <v>445.2</v>
      </c>
      <c r="L2998" s="1">
        <v>45196</v>
      </c>
      <c r="M2998">
        <v>120</v>
      </c>
      <c r="N2998" s="4">
        <f t="shared" si="46"/>
        <v>53424</v>
      </c>
    </row>
    <row r="2999" spans="1:14" hidden="1" x14ac:dyDescent="0.25">
      <c r="A2999" t="s">
        <v>14</v>
      </c>
      <c r="B2999" t="s">
        <v>22</v>
      </c>
      <c r="C2999" t="s">
        <v>1414</v>
      </c>
      <c r="D2999">
        <v>2043220603</v>
      </c>
      <c r="E2999" s="1">
        <v>45143</v>
      </c>
      <c r="F2999" s="1">
        <v>45143</v>
      </c>
      <c r="G2999">
        <v>10196606793</v>
      </c>
      <c r="H2999">
        <v>14687</v>
      </c>
      <c r="I2999" s="5">
        <v>540.46</v>
      </c>
      <c r="J2999" s="1">
        <v>45169</v>
      </c>
      <c r="K2999" s="4">
        <v>443</v>
      </c>
      <c r="L2999" s="1">
        <v>45183</v>
      </c>
      <c r="M2999">
        <v>14</v>
      </c>
      <c r="N2999" s="4">
        <f t="shared" si="46"/>
        <v>6202</v>
      </c>
    </row>
    <row r="3000" spans="1:14" hidden="1" x14ac:dyDescent="0.25">
      <c r="A3000" t="s">
        <v>14</v>
      </c>
      <c r="B3000" t="s">
        <v>22</v>
      </c>
      <c r="C3000" t="s">
        <v>39</v>
      </c>
      <c r="D3000">
        <v>2123550200</v>
      </c>
      <c r="E3000" s="1">
        <v>45104</v>
      </c>
      <c r="F3000" s="1">
        <v>45104</v>
      </c>
      <c r="G3000">
        <v>9927864704</v>
      </c>
      <c r="H3000" t="s">
        <v>1151</v>
      </c>
      <c r="I3000" s="5">
        <v>539.85</v>
      </c>
      <c r="J3000" s="1">
        <v>45164</v>
      </c>
      <c r="K3000" s="4">
        <v>442.5</v>
      </c>
      <c r="L3000" s="1">
        <v>45134</v>
      </c>
      <c r="M3000">
        <v>-30</v>
      </c>
      <c r="N3000" s="4">
        <f t="shared" si="46"/>
        <v>-13275</v>
      </c>
    </row>
    <row r="3001" spans="1:14" hidden="1" x14ac:dyDescent="0.25">
      <c r="A3001" t="s">
        <v>14</v>
      </c>
      <c r="B3001" t="s">
        <v>22</v>
      </c>
      <c r="C3001" t="s">
        <v>57</v>
      </c>
      <c r="D3001">
        <v>6991810588</v>
      </c>
      <c r="E3001" s="1">
        <v>45147</v>
      </c>
      <c r="F3001" s="1">
        <v>45147</v>
      </c>
      <c r="G3001">
        <v>10232993228</v>
      </c>
      <c r="H3001">
        <v>3453</v>
      </c>
      <c r="I3001" s="5">
        <v>539.26</v>
      </c>
      <c r="J3001" s="1">
        <v>45207</v>
      </c>
      <c r="K3001" s="4">
        <v>442.02</v>
      </c>
      <c r="L3001" s="1">
        <v>45163</v>
      </c>
      <c r="M3001">
        <v>-44</v>
      </c>
      <c r="N3001" s="4">
        <f t="shared" si="46"/>
        <v>-19448.879999999997</v>
      </c>
    </row>
    <row r="3002" spans="1:14" hidden="1" x14ac:dyDescent="0.25">
      <c r="A3002" t="s">
        <v>14</v>
      </c>
      <c r="B3002" t="s">
        <v>22</v>
      </c>
      <c r="C3002" t="s">
        <v>332</v>
      </c>
      <c r="D3002">
        <v>10994940152</v>
      </c>
      <c r="E3002" s="1">
        <v>45028</v>
      </c>
      <c r="F3002" s="1">
        <v>45028</v>
      </c>
      <c r="G3002">
        <v>9419745126</v>
      </c>
      <c r="H3002">
        <v>6100239185</v>
      </c>
      <c r="I3002" s="5">
        <v>538.02</v>
      </c>
      <c r="J3002" s="1">
        <v>45088</v>
      </c>
      <c r="K3002" s="4">
        <v>441</v>
      </c>
      <c r="L3002" s="1">
        <v>45134</v>
      </c>
      <c r="M3002">
        <v>46</v>
      </c>
      <c r="N3002" s="4">
        <f t="shared" si="46"/>
        <v>20286</v>
      </c>
    </row>
    <row r="3003" spans="1:14" hidden="1" x14ac:dyDescent="0.25">
      <c r="A3003" t="s">
        <v>14</v>
      </c>
      <c r="B3003" t="s">
        <v>22</v>
      </c>
      <c r="C3003" t="s">
        <v>608</v>
      </c>
      <c r="D3003">
        <v>832400154</v>
      </c>
      <c r="E3003" s="1">
        <v>45098</v>
      </c>
      <c r="F3003" s="1">
        <v>45098</v>
      </c>
      <c r="G3003">
        <v>9902286059</v>
      </c>
      <c r="H3003">
        <v>2000037125</v>
      </c>
      <c r="I3003" s="5">
        <v>484.45</v>
      </c>
      <c r="J3003" s="1">
        <v>45158</v>
      </c>
      <c r="K3003" s="4">
        <v>440.41</v>
      </c>
      <c r="L3003" s="1">
        <v>45134</v>
      </c>
      <c r="M3003">
        <v>-24</v>
      </c>
      <c r="N3003" s="4">
        <f t="shared" si="46"/>
        <v>-10569.84</v>
      </c>
    </row>
    <row r="3004" spans="1:14" hidden="1" x14ac:dyDescent="0.25">
      <c r="A3004" t="s">
        <v>14</v>
      </c>
      <c r="B3004" t="s">
        <v>22</v>
      </c>
      <c r="C3004" t="s">
        <v>608</v>
      </c>
      <c r="D3004">
        <v>832400154</v>
      </c>
      <c r="E3004" s="1">
        <v>45122</v>
      </c>
      <c r="F3004" s="1">
        <v>45122</v>
      </c>
      <c r="G3004">
        <v>10051870686</v>
      </c>
      <c r="H3004">
        <v>2000043251</v>
      </c>
      <c r="I3004" s="5">
        <v>484.45</v>
      </c>
      <c r="J3004" s="1">
        <v>45182</v>
      </c>
      <c r="K3004" s="4">
        <v>440.41</v>
      </c>
      <c r="L3004" s="1">
        <v>45196</v>
      </c>
      <c r="M3004">
        <v>14</v>
      </c>
      <c r="N3004" s="4">
        <f t="shared" si="46"/>
        <v>6165.7400000000007</v>
      </c>
    </row>
    <row r="3005" spans="1:14" hidden="1" x14ac:dyDescent="0.25">
      <c r="A3005" t="s">
        <v>14</v>
      </c>
      <c r="B3005" t="s">
        <v>22</v>
      </c>
      <c r="C3005" t="s">
        <v>378</v>
      </c>
      <c r="D3005">
        <v>4720630633</v>
      </c>
      <c r="E3005" s="1">
        <v>45033</v>
      </c>
      <c r="F3005" s="1">
        <v>45033</v>
      </c>
      <c r="G3005">
        <v>9456167599</v>
      </c>
      <c r="H3005" t="s">
        <v>464</v>
      </c>
      <c r="I3005" s="5">
        <v>536.79999999999995</v>
      </c>
      <c r="J3005" s="1">
        <v>45093</v>
      </c>
      <c r="K3005" s="4">
        <v>440</v>
      </c>
      <c r="L3005" s="1">
        <v>45134</v>
      </c>
      <c r="M3005">
        <v>41</v>
      </c>
      <c r="N3005" s="4">
        <f t="shared" si="46"/>
        <v>18040</v>
      </c>
    </row>
    <row r="3006" spans="1:14" hidden="1" x14ac:dyDescent="0.25">
      <c r="A3006" t="s">
        <v>14</v>
      </c>
      <c r="B3006" t="s">
        <v>22</v>
      </c>
      <c r="C3006" t="s">
        <v>134</v>
      </c>
      <c r="D3006">
        <v>1086690581</v>
      </c>
      <c r="E3006" s="1">
        <v>45115</v>
      </c>
      <c r="F3006" s="1">
        <v>45115</v>
      </c>
      <c r="G3006">
        <v>10010855847</v>
      </c>
      <c r="H3006" t="s">
        <v>1368</v>
      </c>
      <c r="I3006" s="5">
        <v>536.79999999999995</v>
      </c>
      <c r="J3006" s="1">
        <v>45169</v>
      </c>
      <c r="K3006" s="4">
        <v>440</v>
      </c>
      <c r="L3006" s="1">
        <v>45149</v>
      </c>
      <c r="M3006">
        <v>-20</v>
      </c>
      <c r="N3006" s="4">
        <f t="shared" si="46"/>
        <v>-8800</v>
      </c>
    </row>
    <row r="3007" spans="1:14" hidden="1" x14ac:dyDescent="0.25">
      <c r="A3007" t="s">
        <v>14</v>
      </c>
      <c r="B3007" t="s">
        <v>22</v>
      </c>
      <c r="C3007" t="s">
        <v>1416</v>
      </c>
      <c r="D3007" t="s">
        <v>1417</v>
      </c>
      <c r="E3007" s="1">
        <v>45118</v>
      </c>
      <c r="F3007" s="1">
        <v>45118</v>
      </c>
      <c r="G3007">
        <v>10034493203</v>
      </c>
      <c r="H3007">
        <v>223</v>
      </c>
      <c r="I3007" s="5">
        <v>520</v>
      </c>
      <c r="J3007" s="1">
        <v>45138</v>
      </c>
      <c r="K3007" s="4">
        <v>440</v>
      </c>
      <c r="L3007" s="1">
        <v>45168</v>
      </c>
      <c r="M3007">
        <v>30</v>
      </c>
      <c r="N3007" s="4">
        <f t="shared" si="46"/>
        <v>13200</v>
      </c>
    </row>
    <row r="3008" spans="1:14" hidden="1" x14ac:dyDescent="0.25">
      <c r="A3008" t="s">
        <v>14</v>
      </c>
      <c r="B3008" t="s">
        <v>22</v>
      </c>
      <c r="C3008" t="s">
        <v>134</v>
      </c>
      <c r="D3008">
        <v>1086690581</v>
      </c>
      <c r="E3008" s="1">
        <v>45182</v>
      </c>
      <c r="F3008" s="1">
        <v>45182</v>
      </c>
      <c r="G3008">
        <v>10445422412</v>
      </c>
      <c r="H3008" t="s">
        <v>1935</v>
      </c>
      <c r="I3008" s="5">
        <v>536.79999999999995</v>
      </c>
      <c r="J3008" s="1">
        <v>45242</v>
      </c>
      <c r="K3008" s="4">
        <v>440</v>
      </c>
      <c r="L3008" s="1">
        <v>45196</v>
      </c>
      <c r="M3008">
        <v>-46</v>
      </c>
      <c r="N3008" s="4">
        <f t="shared" si="46"/>
        <v>-20240</v>
      </c>
    </row>
    <row r="3009" spans="1:14" hidden="1" x14ac:dyDescent="0.25">
      <c r="A3009" t="s">
        <v>14</v>
      </c>
      <c r="B3009" t="s">
        <v>22</v>
      </c>
      <c r="C3009" t="s">
        <v>1518</v>
      </c>
      <c r="D3009">
        <v>1192310124</v>
      </c>
      <c r="E3009" s="1">
        <v>45129</v>
      </c>
      <c r="F3009" s="1">
        <v>45129</v>
      </c>
      <c r="G3009">
        <v>10105813760</v>
      </c>
      <c r="H3009">
        <v>4602322863</v>
      </c>
      <c r="I3009" s="5">
        <v>483.45</v>
      </c>
      <c r="J3009" s="1">
        <v>45189</v>
      </c>
      <c r="K3009" s="4">
        <v>439.5</v>
      </c>
      <c r="L3009" s="1">
        <v>45196</v>
      </c>
      <c r="M3009">
        <v>7</v>
      </c>
      <c r="N3009" s="4">
        <f t="shared" si="46"/>
        <v>3076.5</v>
      </c>
    </row>
    <row r="3010" spans="1:14" hidden="1" x14ac:dyDescent="0.25">
      <c r="A3010" t="s">
        <v>14</v>
      </c>
      <c r="B3010" t="s">
        <v>22</v>
      </c>
      <c r="C3010" t="s">
        <v>341</v>
      </c>
      <c r="D3010">
        <v>11654150157</v>
      </c>
      <c r="E3010" s="1">
        <v>45112</v>
      </c>
      <c r="F3010" s="1">
        <v>45112</v>
      </c>
      <c r="G3010">
        <v>9986951735</v>
      </c>
      <c r="H3010">
        <v>3300104985</v>
      </c>
      <c r="I3010" s="5">
        <v>480.63</v>
      </c>
      <c r="J3010" s="1">
        <v>45172</v>
      </c>
      <c r="K3010" s="4">
        <v>436.94</v>
      </c>
      <c r="L3010" s="1">
        <v>45163</v>
      </c>
      <c r="M3010">
        <v>-9</v>
      </c>
      <c r="N3010" s="4">
        <f t="shared" ref="N3010:N3073" si="47">+K3010*M3010</f>
        <v>-3932.46</v>
      </c>
    </row>
    <row r="3011" spans="1:14" hidden="1" x14ac:dyDescent="0.25">
      <c r="A3011" t="s">
        <v>14</v>
      </c>
      <c r="B3011" t="s">
        <v>22</v>
      </c>
      <c r="C3011" t="s">
        <v>172</v>
      </c>
      <c r="D3011">
        <v>8082461008</v>
      </c>
      <c r="E3011" s="1">
        <v>45116</v>
      </c>
      <c r="F3011" s="1">
        <v>45116</v>
      </c>
      <c r="G3011">
        <v>10015364256</v>
      </c>
      <c r="H3011">
        <v>23170900</v>
      </c>
      <c r="I3011" s="5">
        <v>527.04</v>
      </c>
      <c r="J3011" s="1">
        <v>45176</v>
      </c>
      <c r="K3011" s="4">
        <v>432</v>
      </c>
      <c r="L3011" s="1">
        <v>45196</v>
      </c>
      <c r="M3011">
        <v>20</v>
      </c>
      <c r="N3011" s="4">
        <f t="shared" si="47"/>
        <v>8640</v>
      </c>
    </row>
    <row r="3012" spans="1:14" hidden="1" x14ac:dyDescent="0.25">
      <c r="A3012" t="s">
        <v>14</v>
      </c>
      <c r="B3012" t="s">
        <v>22</v>
      </c>
      <c r="C3012" t="s">
        <v>27</v>
      </c>
      <c r="D3012">
        <v>9238800156</v>
      </c>
      <c r="E3012" s="1">
        <v>45029</v>
      </c>
      <c r="F3012" s="1">
        <v>45029</v>
      </c>
      <c r="G3012">
        <v>9425187218</v>
      </c>
      <c r="H3012">
        <v>1209622799</v>
      </c>
      <c r="I3012" s="5">
        <v>524.6</v>
      </c>
      <c r="J3012" s="1">
        <v>45089</v>
      </c>
      <c r="K3012" s="4">
        <v>430</v>
      </c>
      <c r="L3012" s="1">
        <v>45134</v>
      </c>
      <c r="M3012">
        <v>45</v>
      </c>
      <c r="N3012" s="4">
        <f t="shared" si="47"/>
        <v>19350</v>
      </c>
    </row>
    <row r="3013" spans="1:14" hidden="1" x14ac:dyDescent="0.25">
      <c r="A3013" t="s">
        <v>14</v>
      </c>
      <c r="B3013" t="s">
        <v>22</v>
      </c>
      <c r="C3013" t="s">
        <v>46</v>
      </c>
      <c r="D3013">
        <v>803890151</v>
      </c>
      <c r="E3013" s="1">
        <v>44924</v>
      </c>
      <c r="F3013" s="1">
        <v>44924</v>
      </c>
      <c r="G3013">
        <v>8738196045</v>
      </c>
      <c r="H3013">
        <v>9300008615</v>
      </c>
      <c r="I3013" s="5">
        <v>524.11</v>
      </c>
      <c r="J3013" s="1">
        <v>44984</v>
      </c>
      <c r="K3013" s="4">
        <v>429.6</v>
      </c>
      <c r="L3013" s="1">
        <v>45134</v>
      </c>
      <c r="M3013">
        <v>150</v>
      </c>
      <c r="N3013" s="4">
        <f t="shared" si="47"/>
        <v>64440</v>
      </c>
    </row>
    <row r="3014" spans="1:14" hidden="1" x14ac:dyDescent="0.25">
      <c r="A3014" t="s">
        <v>14</v>
      </c>
      <c r="B3014" t="s">
        <v>22</v>
      </c>
      <c r="C3014" t="s">
        <v>333</v>
      </c>
      <c r="D3014">
        <v>322800376</v>
      </c>
      <c r="E3014" s="1">
        <v>45085</v>
      </c>
      <c r="F3014" s="1">
        <v>45085</v>
      </c>
      <c r="G3014">
        <v>9801143814</v>
      </c>
      <c r="H3014">
        <v>8014485</v>
      </c>
      <c r="I3014" s="5">
        <v>523.14</v>
      </c>
      <c r="J3014" s="1">
        <v>45145</v>
      </c>
      <c r="K3014" s="4">
        <v>428.8</v>
      </c>
      <c r="L3014" s="1">
        <v>45134</v>
      </c>
      <c r="M3014">
        <v>-11</v>
      </c>
      <c r="N3014" s="4">
        <f t="shared" si="47"/>
        <v>-4716.8</v>
      </c>
    </row>
    <row r="3015" spans="1:14" hidden="1" x14ac:dyDescent="0.25">
      <c r="A3015" t="s">
        <v>14</v>
      </c>
      <c r="B3015" t="s">
        <v>22</v>
      </c>
      <c r="C3015" t="s">
        <v>307</v>
      </c>
      <c r="D3015">
        <v>9412650153</v>
      </c>
      <c r="E3015" s="1">
        <v>45021</v>
      </c>
      <c r="F3015" s="1">
        <v>45021</v>
      </c>
      <c r="G3015">
        <v>9368545138</v>
      </c>
      <c r="H3015" t="s">
        <v>308</v>
      </c>
      <c r="I3015" s="5">
        <v>522.65</v>
      </c>
      <c r="J3015" s="1">
        <v>45081</v>
      </c>
      <c r="K3015" s="4">
        <v>428.4</v>
      </c>
      <c r="L3015" s="1">
        <v>45196</v>
      </c>
      <c r="M3015">
        <v>115</v>
      </c>
      <c r="N3015" s="4">
        <f t="shared" si="47"/>
        <v>49266</v>
      </c>
    </row>
    <row r="3016" spans="1:14" hidden="1" x14ac:dyDescent="0.25">
      <c r="A3016" t="s">
        <v>14</v>
      </c>
      <c r="B3016" t="s">
        <v>22</v>
      </c>
      <c r="C3016" t="s">
        <v>307</v>
      </c>
      <c r="D3016">
        <v>9412650153</v>
      </c>
      <c r="E3016" s="1">
        <v>45078</v>
      </c>
      <c r="F3016" s="1">
        <v>45078</v>
      </c>
      <c r="G3016">
        <v>9751332961</v>
      </c>
      <c r="H3016" t="s">
        <v>808</v>
      </c>
      <c r="I3016" s="5">
        <v>522.65</v>
      </c>
      <c r="J3016" s="1">
        <v>45138</v>
      </c>
      <c r="K3016" s="4">
        <v>428.4</v>
      </c>
      <c r="L3016" s="1">
        <v>45134</v>
      </c>
      <c r="M3016">
        <v>-4</v>
      </c>
      <c r="N3016" s="4">
        <f t="shared" si="47"/>
        <v>-1713.6</v>
      </c>
    </row>
    <row r="3017" spans="1:14" hidden="1" x14ac:dyDescent="0.25">
      <c r="A3017" t="s">
        <v>14</v>
      </c>
      <c r="B3017" t="s">
        <v>22</v>
      </c>
      <c r="C3017" t="s">
        <v>307</v>
      </c>
      <c r="D3017">
        <v>9412650153</v>
      </c>
      <c r="E3017" s="1">
        <v>45133</v>
      </c>
      <c r="F3017" s="1">
        <v>45133</v>
      </c>
      <c r="G3017">
        <v>10138875745</v>
      </c>
      <c r="H3017" t="s">
        <v>1587</v>
      </c>
      <c r="I3017" s="5">
        <v>522.65</v>
      </c>
      <c r="J3017" s="1">
        <v>45193</v>
      </c>
      <c r="K3017" s="4">
        <v>428.4</v>
      </c>
      <c r="L3017" s="1">
        <v>45196</v>
      </c>
      <c r="M3017">
        <v>3</v>
      </c>
      <c r="N3017" s="4">
        <f t="shared" si="47"/>
        <v>1285.1999999999998</v>
      </c>
    </row>
    <row r="3018" spans="1:14" hidden="1" x14ac:dyDescent="0.25">
      <c r="A3018" t="s">
        <v>14</v>
      </c>
      <c r="B3018" t="s">
        <v>22</v>
      </c>
      <c r="C3018" t="s">
        <v>408</v>
      </c>
      <c r="D3018">
        <v>10367041000</v>
      </c>
      <c r="E3018" s="1">
        <v>45028</v>
      </c>
      <c r="F3018" s="1">
        <v>45028</v>
      </c>
      <c r="G3018">
        <v>9419432976</v>
      </c>
      <c r="H3018" t="s">
        <v>410</v>
      </c>
      <c r="I3018" s="5">
        <v>521.54999999999995</v>
      </c>
      <c r="J3018" s="1">
        <v>45088</v>
      </c>
      <c r="K3018" s="4">
        <v>427.5</v>
      </c>
      <c r="L3018" s="1">
        <v>45196</v>
      </c>
      <c r="M3018">
        <v>108</v>
      </c>
      <c r="N3018" s="4">
        <f t="shared" si="47"/>
        <v>46170</v>
      </c>
    </row>
    <row r="3019" spans="1:14" hidden="1" x14ac:dyDescent="0.25">
      <c r="A3019" t="s">
        <v>14</v>
      </c>
      <c r="B3019" t="s">
        <v>22</v>
      </c>
      <c r="C3019" t="s">
        <v>46</v>
      </c>
      <c r="D3019">
        <v>803890151</v>
      </c>
      <c r="E3019" s="1">
        <v>45077</v>
      </c>
      <c r="F3019" s="1">
        <v>45077</v>
      </c>
      <c r="G3019">
        <v>9747209406</v>
      </c>
      <c r="H3019">
        <v>9300009175</v>
      </c>
      <c r="I3019" s="5">
        <v>442</v>
      </c>
      <c r="J3019" s="1">
        <v>45137</v>
      </c>
      <c r="K3019" s="4">
        <v>425</v>
      </c>
      <c r="L3019" s="1">
        <v>45134</v>
      </c>
      <c r="M3019">
        <v>-3</v>
      </c>
      <c r="N3019" s="4">
        <f t="shared" si="47"/>
        <v>-1275</v>
      </c>
    </row>
    <row r="3020" spans="1:14" hidden="1" x14ac:dyDescent="0.25">
      <c r="A3020" t="s">
        <v>14</v>
      </c>
      <c r="B3020" t="s">
        <v>22</v>
      </c>
      <c r="C3020" t="s">
        <v>51</v>
      </c>
      <c r="D3020">
        <v>6058020964</v>
      </c>
      <c r="E3020" s="1">
        <v>45135</v>
      </c>
      <c r="F3020" s="1">
        <v>45135</v>
      </c>
      <c r="G3020">
        <v>10153690276</v>
      </c>
      <c r="H3020">
        <v>231007462</v>
      </c>
      <c r="I3020" s="5">
        <v>464.07</v>
      </c>
      <c r="J3020" s="1">
        <v>45169</v>
      </c>
      <c r="K3020" s="4">
        <v>421.88</v>
      </c>
      <c r="L3020" s="1">
        <v>45191</v>
      </c>
      <c r="M3020">
        <v>22</v>
      </c>
      <c r="N3020" s="4">
        <f t="shared" si="47"/>
        <v>9281.36</v>
      </c>
    </row>
    <row r="3021" spans="1:14" hidden="1" x14ac:dyDescent="0.25">
      <c r="A3021" t="s">
        <v>14</v>
      </c>
      <c r="B3021" t="s">
        <v>22</v>
      </c>
      <c r="C3021" t="s">
        <v>142</v>
      </c>
      <c r="D3021">
        <v>2221101203</v>
      </c>
      <c r="E3021" s="1">
        <v>45037</v>
      </c>
      <c r="F3021" s="1">
        <v>45037</v>
      </c>
      <c r="G3021">
        <v>9489239578</v>
      </c>
      <c r="H3021">
        <v>412305306573</v>
      </c>
      <c r="I3021" s="5">
        <v>514.51</v>
      </c>
      <c r="J3021" s="1">
        <v>45118</v>
      </c>
      <c r="K3021" s="4">
        <v>421.73</v>
      </c>
      <c r="L3021" s="1">
        <v>45118</v>
      </c>
      <c r="M3021">
        <v>0</v>
      </c>
      <c r="N3021" s="4">
        <f t="shared" si="47"/>
        <v>0</v>
      </c>
    </row>
    <row r="3022" spans="1:14" hidden="1" x14ac:dyDescent="0.25">
      <c r="A3022" t="s">
        <v>14</v>
      </c>
      <c r="B3022" t="s">
        <v>22</v>
      </c>
      <c r="C3022" t="s">
        <v>27</v>
      </c>
      <c r="D3022">
        <v>9238800156</v>
      </c>
      <c r="E3022" s="1">
        <v>45162</v>
      </c>
      <c r="F3022" s="1">
        <v>45162</v>
      </c>
      <c r="G3022">
        <v>10317371211</v>
      </c>
      <c r="H3022">
        <v>1209790623</v>
      </c>
      <c r="I3022" s="5">
        <v>514.19000000000005</v>
      </c>
      <c r="J3022" s="1">
        <v>45222</v>
      </c>
      <c r="K3022" s="4">
        <v>421.47</v>
      </c>
      <c r="L3022" s="1">
        <v>45196</v>
      </c>
      <c r="M3022">
        <v>-26</v>
      </c>
      <c r="N3022" s="4">
        <f t="shared" si="47"/>
        <v>-10958.220000000001</v>
      </c>
    </row>
    <row r="3023" spans="1:14" hidden="1" x14ac:dyDescent="0.25">
      <c r="A3023" t="s">
        <v>14</v>
      </c>
      <c r="B3023" t="s">
        <v>22</v>
      </c>
      <c r="C3023" t="s">
        <v>496</v>
      </c>
      <c r="D3023">
        <v>3222390159</v>
      </c>
      <c r="E3023" s="1">
        <v>45034</v>
      </c>
      <c r="F3023" s="1">
        <v>45034</v>
      </c>
      <c r="G3023">
        <v>9471760905</v>
      </c>
      <c r="H3023">
        <v>2023015036</v>
      </c>
      <c r="I3023" s="5">
        <v>512.47</v>
      </c>
      <c r="J3023" s="1">
        <v>45094</v>
      </c>
      <c r="K3023" s="4">
        <v>420.06</v>
      </c>
      <c r="L3023" s="1">
        <v>45163</v>
      </c>
      <c r="M3023">
        <v>69</v>
      </c>
      <c r="N3023" s="4">
        <f t="shared" si="47"/>
        <v>28984.14</v>
      </c>
    </row>
    <row r="3024" spans="1:14" hidden="1" x14ac:dyDescent="0.25">
      <c r="A3024" t="s">
        <v>14</v>
      </c>
      <c r="B3024" t="s">
        <v>22</v>
      </c>
      <c r="C3024" t="s">
        <v>134</v>
      </c>
      <c r="D3024">
        <v>1086690581</v>
      </c>
      <c r="E3024" s="1">
        <v>45000</v>
      </c>
      <c r="F3024" s="1">
        <v>45000</v>
      </c>
      <c r="G3024">
        <v>9240290796</v>
      </c>
      <c r="H3024" t="s">
        <v>135</v>
      </c>
      <c r="I3024" s="5">
        <v>932.4</v>
      </c>
      <c r="J3024" s="1">
        <v>45138</v>
      </c>
      <c r="K3024" s="4">
        <v>420</v>
      </c>
      <c r="L3024" s="1">
        <v>45182</v>
      </c>
      <c r="M3024">
        <v>44</v>
      </c>
      <c r="N3024" s="4">
        <f t="shared" si="47"/>
        <v>18480</v>
      </c>
    </row>
    <row r="3025" spans="1:14" hidden="1" x14ac:dyDescent="0.25">
      <c r="A3025" t="s">
        <v>14</v>
      </c>
      <c r="B3025" t="s">
        <v>22</v>
      </c>
      <c r="C3025" t="s">
        <v>27</v>
      </c>
      <c r="D3025">
        <v>9238800156</v>
      </c>
      <c r="E3025" s="1">
        <v>45002</v>
      </c>
      <c r="F3025" s="1">
        <v>45002</v>
      </c>
      <c r="G3025">
        <v>9259525012</v>
      </c>
      <c r="H3025">
        <v>1209587634</v>
      </c>
      <c r="I3025" s="5">
        <v>436.8</v>
      </c>
      <c r="J3025" s="1">
        <v>45062</v>
      </c>
      <c r="K3025" s="4">
        <v>420</v>
      </c>
      <c r="L3025" s="1">
        <v>45163</v>
      </c>
      <c r="M3025">
        <v>101</v>
      </c>
      <c r="N3025" s="4">
        <f t="shared" si="47"/>
        <v>42420</v>
      </c>
    </row>
    <row r="3026" spans="1:14" hidden="1" x14ac:dyDescent="0.25">
      <c r="A3026" t="s">
        <v>14</v>
      </c>
      <c r="B3026" t="s">
        <v>22</v>
      </c>
      <c r="C3026" t="s">
        <v>27</v>
      </c>
      <c r="D3026">
        <v>9238800156</v>
      </c>
      <c r="E3026" s="1">
        <v>45008</v>
      </c>
      <c r="F3026" s="1">
        <v>45008</v>
      </c>
      <c r="G3026">
        <v>9296515562</v>
      </c>
      <c r="H3026">
        <v>1209596270</v>
      </c>
      <c r="I3026" s="5">
        <v>512.4</v>
      </c>
      <c r="J3026" s="1">
        <v>45068</v>
      </c>
      <c r="K3026" s="4">
        <v>420</v>
      </c>
      <c r="L3026" s="1">
        <v>45135</v>
      </c>
      <c r="M3026">
        <v>67</v>
      </c>
      <c r="N3026" s="4">
        <f t="shared" si="47"/>
        <v>28140</v>
      </c>
    </row>
    <row r="3027" spans="1:14" hidden="1" x14ac:dyDescent="0.25">
      <c r="A3027" t="s">
        <v>14</v>
      </c>
      <c r="B3027" t="s">
        <v>22</v>
      </c>
      <c r="C3027" t="s">
        <v>66</v>
      </c>
      <c r="D3027">
        <v>803890151</v>
      </c>
      <c r="E3027" s="1">
        <v>45064</v>
      </c>
      <c r="F3027" s="1">
        <v>45064</v>
      </c>
      <c r="G3027">
        <v>9669318944</v>
      </c>
      <c r="H3027">
        <v>232032414</v>
      </c>
      <c r="I3027" s="5">
        <v>512.4</v>
      </c>
      <c r="J3027" s="1">
        <v>45124</v>
      </c>
      <c r="K3027" s="4">
        <v>420</v>
      </c>
      <c r="L3027" s="1">
        <v>45134</v>
      </c>
      <c r="M3027">
        <v>10</v>
      </c>
      <c r="N3027" s="4">
        <f t="shared" si="47"/>
        <v>4200</v>
      </c>
    </row>
    <row r="3028" spans="1:14" hidden="1" x14ac:dyDescent="0.25">
      <c r="A3028" t="s">
        <v>14</v>
      </c>
      <c r="B3028" t="s">
        <v>22</v>
      </c>
      <c r="C3028" t="s">
        <v>297</v>
      </c>
      <c r="D3028">
        <v>7973040582</v>
      </c>
      <c r="E3028" s="1">
        <v>45078</v>
      </c>
      <c r="F3028" s="1">
        <v>45078</v>
      </c>
      <c r="G3028">
        <v>9762573127</v>
      </c>
      <c r="H3028" t="s">
        <v>835</v>
      </c>
      <c r="I3028" s="5">
        <v>512.4</v>
      </c>
      <c r="J3028" s="1">
        <v>45138</v>
      </c>
      <c r="K3028" s="4">
        <v>420</v>
      </c>
      <c r="L3028" s="1">
        <v>45134</v>
      </c>
      <c r="M3028">
        <v>-4</v>
      </c>
      <c r="N3028" s="4">
        <f t="shared" si="47"/>
        <v>-1680</v>
      </c>
    </row>
    <row r="3029" spans="1:14" hidden="1" x14ac:dyDescent="0.25">
      <c r="A3029" t="s">
        <v>14</v>
      </c>
      <c r="B3029" t="s">
        <v>22</v>
      </c>
      <c r="C3029" t="s">
        <v>170</v>
      </c>
      <c r="D3029">
        <v>7246691005</v>
      </c>
      <c r="E3029" s="1">
        <v>45147</v>
      </c>
      <c r="F3029" s="1">
        <v>45147</v>
      </c>
      <c r="G3029">
        <v>10233412677</v>
      </c>
      <c r="H3029" t="s">
        <v>1765</v>
      </c>
      <c r="I3029" s="5">
        <v>512.4</v>
      </c>
      <c r="J3029" s="1">
        <v>45207</v>
      </c>
      <c r="K3029" s="4">
        <v>420</v>
      </c>
      <c r="L3029" s="1">
        <v>45196</v>
      </c>
      <c r="M3029">
        <v>-11</v>
      </c>
      <c r="N3029" s="4">
        <f t="shared" si="47"/>
        <v>-4620</v>
      </c>
    </row>
    <row r="3030" spans="1:14" hidden="1" x14ac:dyDescent="0.25">
      <c r="A3030" t="s">
        <v>14</v>
      </c>
      <c r="B3030" t="s">
        <v>22</v>
      </c>
      <c r="C3030" t="s">
        <v>228</v>
      </c>
      <c r="D3030">
        <v>5870050589</v>
      </c>
      <c r="E3030" s="1">
        <v>45147</v>
      </c>
      <c r="F3030" s="1">
        <v>45147</v>
      </c>
      <c r="G3030">
        <v>10238982227</v>
      </c>
      <c r="H3030" t="s">
        <v>1770</v>
      </c>
      <c r="I3030" s="5">
        <v>512.4</v>
      </c>
      <c r="J3030" s="1">
        <v>45207</v>
      </c>
      <c r="K3030" s="4">
        <v>420</v>
      </c>
      <c r="L3030" s="1">
        <v>45163</v>
      </c>
      <c r="M3030">
        <v>-44</v>
      </c>
      <c r="N3030" s="4">
        <f t="shared" si="47"/>
        <v>-18480</v>
      </c>
    </row>
    <row r="3031" spans="1:14" hidden="1" x14ac:dyDescent="0.25">
      <c r="A3031" t="s">
        <v>14</v>
      </c>
      <c r="B3031" t="s">
        <v>22</v>
      </c>
      <c r="C3031" t="s">
        <v>209</v>
      </c>
      <c r="D3031">
        <v>2707070963</v>
      </c>
      <c r="E3031" s="1">
        <v>45096</v>
      </c>
      <c r="F3031" s="1">
        <v>45096</v>
      </c>
      <c r="G3031">
        <v>9884225684</v>
      </c>
      <c r="H3031">
        <v>8723149287</v>
      </c>
      <c r="I3031" s="5">
        <v>461.52</v>
      </c>
      <c r="J3031" s="1">
        <v>45156</v>
      </c>
      <c r="K3031" s="4">
        <v>419.56</v>
      </c>
      <c r="L3031" s="1">
        <v>45134</v>
      </c>
      <c r="M3031">
        <v>-22</v>
      </c>
      <c r="N3031" s="4">
        <f t="shared" si="47"/>
        <v>-9230.32</v>
      </c>
    </row>
    <row r="3032" spans="1:14" hidden="1" x14ac:dyDescent="0.25">
      <c r="A3032" t="s">
        <v>14</v>
      </c>
      <c r="B3032" t="s">
        <v>22</v>
      </c>
      <c r="C3032" t="s">
        <v>402</v>
      </c>
      <c r="D3032">
        <v>2483840423</v>
      </c>
      <c r="E3032" s="1">
        <v>45050</v>
      </c>
      <c r="F3032" s="1">
        <v>45050</v>
      </c>
      <c r="G3032">
        <v>9557781870</v>
      </c>
      <c r="H3032" t="s">
        <v>591</v>
      </c>
      <c r="I3032" s="5">
        <v>511.49</v>
      </c>
      <c r="J3032" s="1">
        <v>45110</v>
      </c>
      <c r="K3032" s="4">
        <v>419.25</v>
      </c>
      <c r="L3032" s="1">
        <v>45134</v>
      </c>
      <c r="M3032">
        <v>24</v>
      </c>
      <c r="N3032" s="4">
        <f t="shared" si="47"/>
        <v>10062</v>
      </c>
    </row>
    <row r="3033" spans="1:14" hidden="1" x14ac:dyDescent="0.25">
      <c r="A3033" t="s">
        <v>14</v>
      </c>
      <c r="B3033" t="s">
        <v>22</v>
      </c>
      <c r="C3033" t="s">
        <v>447</v>
      </c>
      <c r="D3033">
        <v>100190610</v>
      </c>
      <c r="E3033" s="1">
        <v>45113</v>
      </c>
      <c r="F3033" s="1">
        <v>45113</v>
      </c>
      <c r="G3033">
        <v>9987100991</v>
      </c>
      <c r="H3033">
        <v>9547084128</v>
      </c>
      <c r="I3033" s="5">
        <v>511.18</v>
      </c>
      <c r="J3033" s="1">
        <v>45173</v>
      </c>
      <c r="K3033" s="4">
        <v>419</v>
      </c>
      <c r="L3033" s="1">
        <v>45196</v>
      </c>
      <c r="M3033">
        <v>23</v>
      </c>
      <c r="N3033" s="4">
        <f t="shared" si="47"/>
        <v>9637</v>
      </c>
    </row>
    <row r="3034" spans="1:14" hidden="1" x14ac:dyDescent="0.25">
      <c r="A3034" t="s">
        <v>14</v>
      </c>
      <c r="B3034" t="s">
        <v>22</v>
      </c>
      <c r="C3034" t="s">
        <v>447</v>
      </c>
      <c r="D3034">
        <v>100190610</v>
      </c>
      <c r="E3034" s="1">
        <v>45122</v>
      </c>
      <c r="F3034" s="1">
        <v>45122</v>
      </c>
      <c r="G3034">
        <v>10053144641</v>
      </c>
      <c r="H3034">
        <v>9547088015</v>
      </c>
      <c r="I3034" s="5">
        <v>511.18</v>
      </c>
      <c r="J3034" s="1">
        <v>45182</v>
      </c>
      <c r="K3034" s="4">
        <v>419</v>
      </c>
      <c r="L3034" s="1">
        <v>45196</v>
      </c>
      <c r="M3034">
        <v>14</v>
      </c>
      <c r="N3034" s="4">
        <f t="shared" si="47"/>
        <v>5866</v>
      </c>
    </row>
    <row r="3035" spans="1:14" hidden="1" x14ac:dyDescent="0.25">
      <c r="A3035" t="s">
        <v>14</v>
      </c>
      <c r="B3035" t="s">
        <v>22</v>
      </c>
      <c r="C3035" t="s">
        <v>142</v>
      </c>
      <c r="D3035">
        <v>2221101203</v>
      </c>
      <c r="E3035" s="1">
        <v>45091</v>
      </c>
      <c r="F3035" s="1">
        <v>45091</v>
      </c>
      <c r="G3035">
        <v>9838619487</v>
      </c>
      <c r="H3035">
        <v>412308012190</v>
      </c>
      <c r="I3035" s="5">
        <v>505.92</v>
      </c>
      <c r="J3035" s="1">
        <v>45107</v>
      </c>
      <c r="K3035" s="4">
        <v>414.69</v>
      </c>
      <c r="L3035" s="1">
        <v>45125</v>
      </c>
      <c r="M3035">
        <v>18</v>
      </c>
      <c r="N3035" s="4">
        <f t="shared" si="47"/>
        <v>7464.42</v>
      </c>
    </row>
    <row r="3036" spans="1:14" hidden="1" x14ac:dyDescent="0.25">
      <c r="A3036" t="s">
        <v>14</v>
      </c>
      <c r="B3036" t="s">
        <v>22</v>
      </c>
      <c r="C3036" t="s">
        <v>172</v>
      </c>
      <c r="D3036">
        <v>8082461008</v>
      </c>
      <c r="E3036" s="1">
        <v>45104</v>
      </c>
      <c r="F3036" s="1">
        <v>45104</v>
      </c>
      <c r="G3036">
        <v>9932180705</v>
      </c>
      <c r="H3036">
        <v>23160013</v>
      </c>
      <c r="I3036" s="5">
        <v>505.08</v>
      </c>
      <c r="J3036" s="1">
        <v>45164</v>
      </c>
      <c r="K3036" s="4">
        <v>414</v>
      </c>
      <c r="L3036" s="1">
        <v>45196</v>
      </c>
      <c r="M3036">
        <v>32</v>
      </c>
      <c r="N3036" s="4">
        <f t="shared" si="47"/>
        <v>13248</v>
      </c>
    </row>
    <row r="3037" spans="1:14" hidden="1" x14ac:dyDescent="0.25">
      <c r="A3037" t="s">
        <v>14</v>
      </c>
      <c r="B3037" t="s">
        <v>22</v>
      </c>
      <c r="C3037" t="s">
        <v>903</v>
      </c>
      <c r="D3037">
        <v>4869950156</v>
      </c>
      <c r="E3037" s="1">
        <v>45103</v>
      </c>
      <c r="F3037" s="1">
        <v>45103</v>
      </c>
      <c r="G3037">
        <v>9922762562</v>
      </c>
      <c r="H3037" t="s">
        <v>1120</v>
      </c>
      <c r="I3037" s="5">
        <v>503.86</v>
      </c>
      <c r="J3037" s="1">
        <v>45137</v>
      </c>
      <c r="K3037" s="4">
        <v>413</v>
      </c>
      <c r="L3037" s="1">
        <v>45133</v>
      </c>
      <c r="M3037">
        <v>-4</v>
      </c>
      <c r="N3037" s="4">
        <f t="shared" si="47"/>
        <v>-1652</v>
      </c>
    </row>
    <row r="3038" spans="1:14" hidden="1" x14ac:dyDescent="0.25">
      <c r="A3038" t="s">
        <v>14</v>
      </c>
      <c r="B3038" t="s">
        <v>22</v>
      </c>
      <c r="C3038" t="s">
        <v>45</v>
      </c>
      <c r="D3038">
        <v>12736110151</v>
      </c>
      <c r="E3038" s="1">
        <v>45160</v>
      </c>
      <c r="F3038" s="1">
        <v>45160</v>
      </c>
      <c r="G3038">
        <v>10311821609</v>
      </c>
      <c r="H3038">
        <v>6364004512</v>
      </c>
      <c r="I3038" s="5">
        <v>454.26</v>
      </c>
      <c r="J3038" s="1">
        <v>45220</v>
      </c>
      <c r="K3038" s="4">
        <v>412.96</v>
      </c>
      <c r="L3038" s="1">
        <v>45196</v>
      </c>
      <c r="M3038">
        <v>-24</v>
      </c>
      <c r="N3038" s="4">
        <f t="shared" si="47"/>
        <v>-9911.0399999999991</v>
      </c>
    </row>
    <row r="3039" spans="1:14" hidden="1" x14ac:dyDescent="0.25">
      <c r="A3039" t="s">
        <v>14</v>
      </c>
      <c r="B3039" t="s">
        <v>22</v>
      </c>
      <c r="C3039" t="s">
        <v>170</v>
      </c>
      <c r="D3039">
        <v>7246691005</v>
      </c>
      <c r="E3039" s="1">
        <v>45170</v>
      </c>
      <c r="F3039" s="1">
        <v>45170</v>
      </c>
      <c r="G3039">
        <v>10356010441</v>
      </c>
      <c r="H3039" t="s">
        <v>1857</v>
      </c>
      <c r="I3039" s="5">
        <v>502.64</v>
      </c>
      <c r="J3039" s="1">
        <v>45230</v>
      </c>
      <c r="K3039" s="4">
        <v>412</v>
      </c>
      <c r="L3039" s="1">
        <v>45196</v>
      </c>
      <c r="M3039">
        <v>-34</v>
      </c>
      <c r="N3039" s="4">
        <f t="shared" si="47"/>
        <v>-14008</v>
      </c>
    </row>
    <row r="3040" spans="1:14" hidden="1" x14ac:dyDescent="0.25">
      <c r="A3040" t="s">
        <v>14</v>
      </c>
      <c r="B3040" t="s">
        <v>22</v>
      </c>
      <c r="C3040" t="s">
        <v>352</v>
      </c>
      <c r="D3040">
        <v>887630150</v>
      </c>
      <c r="E3040" s="1">
        <v>45023</v>
      </c>
      <c r="F3040" s="1">
        <v>45023</v>
      </c>
      <c r="G3040">
        <v>9389738657</v>
      </c>
      <c r="H3040">
        <v>52033653</v>
      </c>
      <c r="I3040" s="5">
        <v>499.83</v>
      </c>
      <c r="J3040" s="1">
        <v>45083</v>
      </c>
      <c r="K3040" s="4">
        <v>409.7</v>
      </c>
      <c r="L3040" s="1">
        <v>45142</v>
      </c>
      <c r="M3040">
        <v>59</v>
      </c>
      <c r="N3040" s="4">
        <f t="shared" si="47"/>
        <v>24172.3</v>
      </c>
    </row>
    <row r="3041" spans="1:14" hidden="1" x14ac:dyDescent="0.25">
      <c r="A3041" t="s">
        <v>14</v>
      </c>
      <c r="B3041" t="s">
        <v>22</v>
      </c>
      <c r="C3041" t="s">
        <v>188</v>
      </c>
      <c r="D3041">
        <v>334560125</v>
      </c>
      <c r="E3041" s="1">
        <v>45108</v>
      </c>
      <c r="F3041" s="1">
        <v>45108</v>
      </c>
      <c r="G3041">
        <v>9954476896</v>
      </c>
      <c r="H3041" t="s">
        <v>1218</v>
      </c>
      <c r="I3041" s="5">
        <v>450.55</v>
      </c>
      <c r="J3041" s="1">
        <v>45169</v>
      </c>
      <c r="K3041" s="4">
        <v>409.59</v>
      </c>
      <c r="L3041" s="1">
        <v>45196</v>
      </c>
      <c r="M3041">
        <v>27</v>
      </c>
      <c r="N3041" s="4">
        <f t="shared" si="47"/>
        <v>11058.929999999998</v>
      </c>
    </row>
    <row r="3042" spans="1:14" hidden="1" x14ac:dyDescent="0.25">
      <c r="A3042" t="s">
        <v>14</v>
      </c>
      <c r="B3042" t="s">
        <v>22</v>
      </c>
      <c r="C3042" t="s">
        <v>27</v>
      </c>
      <c r="D3042">
        <v>9238800156</v>
      </c>
      <c r="E3042" s="1">
        <v>45096</v>
      </c>
      <c r="F3042" s="1">
        <v>45096</v>
      </c>
      <c r="G3042">
        <v>9888137803</v>
      </c>
      <c r="H3042">
        <v>1209707705</v>
      </c>
      <c r="I3042" s="5">
        <v>497.76</v>
      </c>
      <c r="J3042" s="1">
        <v>45156</v>
      </c>
      <c r="K3042" s="4">
        <v>408</v>
      </c>
      <c r="L3042" s="1">
        <v>45135</v>
      </c>
      <c r="M3042">
        <v>-21</v>
      </c>
      <c r="N3042" s="4">
        <f t="shared" si="47"/>
        <v>-8568</v>
      </c>
    </row>
    <row r="3043" spans="1:14" hidden="1" x14ac:dyDescent="0.25">
      <c r="A3043" t="s">
        <v>14</v>
      </c>
      <c r="B3043" t="s">
        <v>22</v>
      </c>
      <c r="C3043" t="s">
        <v>170</v>
      </c>
      <c r="D3043">
        <v>7246691005</v>
      </c>
      <c r="E3043" s="1">
        <v>45028</v>
      </c>
      <c r="F3043" s="1">
        <v>45028</v>
      </c>
      <c r="G3043">
        <v>9414093994</v>
      </c>
      <c r="H3043" t="s">
        <v>388</v>
      </c>
      <c r="I3043" s="5">
        <v>496.54</v>
      </c>
      <c r="J3043" s="1">
        <v>45088</v>
      </c>
      <c r="K3043" s="4">
        <v>407</v>
      </c>
      <c r="L3043" s="1">
        <v>45196</v>
      </c>
      <c r="M3043">
        <v>108</v>
      </c>
      <c r="N3043" s="4">
        <f t="shared" si="47"/>
        <v>43956</v>
      </c>
    </row>
    <row r="3044" spans="1:14" hidden="1" x14ac:dyDescent="0.25">
      <c r="A3044" t="s">
        <v>14</v>
      </c>
      <c r="B3044" t="s">
        <v>22</v>
      </c>
      <c r="C3044" t="s">
        <v>109</v>
      </c>
      <c r="D3044">
        <v>13118231003</v>
      </c>
      <c r="E3044" s="1">
        <v>45005</v>
      </c>
      <c r="F3044" s="1">
        <v>45005</v>
      </c>
      <c r="G3044">
        <v>9271884649</v>
      </c>
      <c r="H3044" t="s">
        <v>149</v>
      </c>
      <c r="I3044" s="5">
        <v>445.5</v>
      </c>
      <c r="J3044" s="1">
        <v>45065</v>
      </c>
      <c r="K3044" s="4">
        <v>405</v>
      </c>
      <c r="L3044" s="1">
        <v>45196</v>
      </c>
      <c r="M3044">
        <v>131</v>
      </c>
      <c r="N3044" s="4">
        <f t="shared" si="47"/>
        <v>53055</v>
      </c>
    </row>
    <row r="3045" spans="1:14" hidden="1" x14ac:dyDescent="0.25">
      <c r="A3045" t="s">
        <v>14</v>
      </c>
      <c r="B3045" t="s">
        <v>22</v>
      </c>
      <c r="C3045" t="s">
        <v>103</v>
      </c>
      <c r="D3045">
        <v>12792100153</v>
      </c>
      <c r="E3045" s="1">
        <v>45133</v>
      </c>
      <c r="F3045" s="1">
        <v>45133</v>
      </c>
      <c r="G3045">
        <v>10140205763</v>
      </c>
      <c r="H3045">
        <v>23041596</v>
      </c>
      <c r="I3045" s="5">
        <v>490.92</v>
      </c>
      <c r="J3045" s="1">
        <v>45169</v>
      </c>
      <c r="K3045" s="4">
        <v>402.39</v>
      </c>
      <c r="L3045" s="1">
        <v>45184</v>
      </c>
      <c r="M3045">
        <v>15</v>
      </c>
      <c r="N3045" s="4">
        <f t="shared" si="47"/>
        <v>6035.8499999999995</v>
      </c>
    </row>
    <row r="3046" spans="1:14" hidden="1" x14ac:dyDescent="0.25">
      <c r="A3046" t="s">
        <v>14</v>
      </c>
      <c r="B3046" t="s">
        <v>22</v>
      </c>
      <c r="C3046" t="s">
        <v>263</v>
      </c>
      <c r="D3046">
        <v>6754140157</v>
      </c>
      <c r="E3046" s="1">
        <v>45070</v>
      </c>
      <c r="F3046" s="1">
        <v>45070</v>
      </c>
      <c r="G3046">
        <v>9706178906</v>
      </c>
      <c r="H3046" t="s">
        <v>719</v>
      </c>
      <c r="I3046" s="5">
        <v>490.34</v>
      </c>
      <c r="J3046" s="1">
        <v>45130</v>
      </c>
      <c r="K3046" s="4">
        <v>401.92</v>
      </c>
      <c r="L3046" s="1">
        <v>45163</v>
      </c>
      <c r="M3046">
        <v>33</v>
      </c>
      <c r="N3046" s="4">
        <f t="shared" si="47"/>
        <v>13263.36</v>
      </c>
    </row>
    <row r="3047" spans="1:14" hidden="1" x14ac:dyDescent="0.25">
      <c r="A3047" t="s">
        <v>14</v>
      </c>
      <c r="B3047" t="s">
        <v>22</v>
      </c>
      <c r="C3047" t="s">
        <v>1266</v>
      </c>
      <c r="D3047">
        <v>530130673</v>
      </c>
      <c r="E3047" s="1">
        <v>45140</v>
      </c>
      <c r="F3047" s="1">
        <v>45140</v>
      </c>
      <c r="G3047">
        <v>10190597002</v>
      </c>
      <c r="H3047" t="s">
        <v>1715</v>
      </c>
      <c r="I3047" s="5">
        <v>488.98</v>
      </c>
      <c r="J3047" s="1">
        <v>45200</v>
      </c>
      <c r="K3047" s="4">
        <v>400.8</v>
      </c>
      <c r="L3047" s="1">
        <v>45196</v>
      </c>
      <c r="M3047">
        <v>-4</v>
      </c>
      <c r="N3047" s="4">
        <f t="shared" si="47"/>
        <v>-1603.2</v>
      </c>
    </row>
    <row r="3048" spans="1:14" hidden="1" x14ac:dyDescent="0.25">
      <c r="A3048" t="s">
        <v>14</v>
      </c>
      <c r="B3048" t="s">
        <v>22</v>
      </c>
      <c r="C3048" t="s">
        <v>180</v>
      </c>
      <c r="D3048">
        <v>11206730159</v>
      </c>
      <c r="E3048" s="1">
        <v>45009</v>
      </c>
      <c r="F3048" s="1">
        <v>45009</v>
      </c>
      <c r="G3048">
        <v>9301792793</v>
      </c>
      <c r="H3048">
        <v>7172221975</v>
      </c>
      <c r="I3048" s="5">
        <v>416</v>
      </c>
      <c r="J3048" s="1">
        <v>45069</v>
      </c>
      <c r="K3048" s="4">
        <v>400</v>
      </c>
      <c r="L3048" s="1">
        <v>45163</v>
      </c>
      <c r="M3048">
        <v>94</v>
      </c>
      <c r="N3048" s="4">
        <f t="shared" si="47"/>
        <v>37600</v>
      </c>
    </row>
    <row r="3049" spans="1:14" hidden="1" x14ac:dyDescent="0.25">
      <c r="A3049" t="s">
        <v>14</v>
      </c>
      <c r="B3049" t="s">
        <v>22</v>
      </c>
      <c r="C3049" t="s">
        <v>325</v>
      </c>
      <c r="D3049">
        <v>1026251007</v>
      </c>
      <c r="E3049" s="1">
        <v>45021</v>
      </c>
      <c r="F3049" s="1">
        <v>45021</v>
      </c>
      <c r="G3049">
        <v>9371555072</v>
      </c>
      <c r="H3049" t="s">
        <v>327</v>
      </c>
      <c r="I3049" s="5">
        <v>488</v>
      </c>
      <c r="J3049" s="1">
        <v>45081</v>
      </c>
      <c r="K3049" s="4">
        <v>400</v>
      </c>
      <c r="L3049" s="1">
        <v>45163</v>
      </c>
      <c r="M3049">
        <v>82</v>
      </c>
      <c r="N3049" s="4">
        <f t="shared" si="47"/>
        <v>32800</v>
      </c>
    </row>
    <row r="3050" spans="1:14" hidden="1" x14ac:dyDescent="0.25">
      <c r="A3050" t="s">
        <v>14</v>
      </c>
      <c r="B3050" t="s">
        <v>22</v>
      </c>
      <c r="C3050" t="s">
        <v>325</v>
      </c>
      <c r="D3050">
        <v>1026251007</v>
      </c>
      <c r="E3050" s="1">
        <v>45051</v>
      </c>
      <c r="F3050" s="1">
        <v>45051</v>
      </c>
      <c r="G3050">
        <v>9571298515</v>
      </c>
      <c r="H3050" t="s">
        <v>606</v>
      </c>
      <c r="I3050" s="5">
        <v>488</v>
      </c>
      <c r="J3050" s="1">
        <v>45111</v>
      </c>
      <c r="K3050" s="4">
        <v>400</v>
      </c>
      <c r="L3050" s="1">
        <v>45163</v>
      </c>
      <c r="M3050">
        <v>52</v>
      </c>
      <c r="N3050" s="4">
        <f t="shared" si="47"/>
        <v>20800</v>
      </c>
    </row>
    <row r="3051" spans="1:14" hidden="1" x14ac:dyDescent="0.25">
      <c r="A3051" t="s">
        <v>14</v>
      </c>
      <c r="B3051" t="s">
        <v>22</v>
      </c>
      <c r="C3051" t="s">
        <v>325</v>
      </c>
      <c r="D3051">
        <v>1026251007</v>
      </c>
      <c r="E3051" s="1">
        <v>45084</v>
      </c>
      <c r="F3051" s="1">
        <v>45084</v>
      </c>
      <c r="G3051">
        <v>9784457596</v>
      </c>
      <c r="H3051" t="s">
        <v>867</v>
      </c>
      <c r="I3051" s="5">
        <v>488</v>
      </c>
      <c r="J3051" s="1">
        <v>45144</v>
      </c>
      <c r="K3051" s="4">
        <v>400</v>
      </c>
      <c r="L3051" s="1">
        <v>45163</v>
      </c>
      <c r="M3051">
        <v>19</v>
      </c>
      <c r="N3051" s="4">
        <f t="shared" si="47"/>
        <v>7600</v>
      </c>
    </row>
    <row r="3052" spans="1:14" hidden="1" x14ac:dyDescent="0.25">
      <c r="A3052" t="s">
        <v>14</v>
      </c>
      <c r="B3052" t="s">
        <v>22</v>
      </c>
      <c r="C3052" t="s">
        <v>325</v>
      </c>
      <c r="D3052">
        <v>1026251007</v>
      </c>
      <c r="E3052" s="1">
        <v>45112</v>
      </c>
      <c r="F3052" s="1">
        <v>45112</v>
      </c>
      <c r="G3052">
        <v>9990668811</v>
      </c>
      <c r="H3052" t="s">
        <v>1339</v>
      </c>
      <c r="I3052" s="5">
        <v>488</v>
      </c>
      <c r="J3052" s="1">
        <v>45172</v>
      </c>
      <c r="K3052" s="4">
        <v>400</v>
      </c>
      <c r="L3052" s="1">
        <v>45163</v>
      </c>
      <c r="M3052">
        <v>-9</v>
      </c>
      <c r="N3052" s="4">
        <f t="shared" si="47"/>
        <v>-3600</v>
      </c>
    </row>
    <row r="3053" spans="1:14" hidden="1" x14ac:dyDescent="0.25">
      <c r="A3053" t="s">
        <v>14</v>
      </c>
      <c r="B3053" t="s">
        <v>22</v>
      </c>
      <c r="C3053" t="s">
        <v>800</v>
      </c>
      <c r="D3053">
        <v>4830660280</v>
      </c>
      <c r="E3053" s="1">
        <v>45143</v>
      </c>
      <c r="F3053" s="1">
        <v>45143</v>
      </c>
      <c r="G3053">
        <v>10196458769</v>
      </c>
      <c r="H3053">
        <v>2280058792</v>
      </c>
      <c r="I3053" s="5">
        <v>488</v>
      </c>
      <c r="J3053" s="1">
        <v>45199</v>
      </c>
      <c r="K3053" s="4">
        <v>400</v>
      </c>
      <c r="L3053" s="1">
        <v>45190</v>
      </c>
      <c r="M3053">
        <v>-9</v>
      </c>
      <c r="N3053" s="4">
        <f t="shared" si="47"/>
        <v>-3600</v>
      </c>
    </row>
    <row r="3054" spans="1:14" hidden="1" x14ac:dyDescent="0.25">
      <c r="A3054" t="s">
        <v>14</v>
      </c>
      <c r="B3054" t="s">
        <v>22</v>
      </c>
      <c r="C3054" t="s">
        <v>1266</v>
      </c>
      <c r="D3054">
        <v>530130673</v>
      </c>
      <c r="E3054" s="1">
        <v>45110</v>
      </c>
      <c r="F3054" s="1">
        <v>45110</v>
      </c>
      <c r="G3054">
        <v>9969863445</v>
      </c>
      <c r="H3054" t="s">
        <v>1267</v>
      </c>
      <c r="I3054" s="5">
        <v>486.29</v>
      </c>
      <c r="J3054" s="1">
        <v>45170</v>
      </c>
      <c r="K3054" s="4">
        <v>398.6</v>
      </c>
      <c r="L3054" s="1">
        <v>45163</v>
      </c>
      <c r="M3054">
        <v>-7</v>
      </c>
      <c r="N3054" s="4">
        <f t="shared" si="47"/>
        <v>-2790.2000000000003</v>
      </c>
    </row>
    <row r="3055" spans="1:14" hidden="1" x14ac:dyDescent="0.25">
      <c r="A3055" t="s">
        <v>14</v>
      </c>
      <c r="B3055" t="s">
        <v>22</v>
      </c>
      <c r="C3055" t="s">
        <v>213</v>
      </c>
      <c r="D3055">
        <v>2789580590</v>
      </c>
      <c r="E3055" s="1">
        <v>45113</v>
      </c>
      <c r="F3055" s="1">
        <v>45113</v>
      </c>
      <c r="G3055">
        <v>10005288805</v>
      </c>
      <c r="H3055">
        <v>2023191339</v>
      </c>
      <c r="I3055" s="5">
        <v>436.96</v>
      </c>
      <c r="J3055" s="1">
        <v>45173</v>
      </c>
      <c r="K3055" s="4">
        <v>397.24</v>
      </c>
      <c r="L3055" s="1">
        <v>45196</v>
      </c>
      <c r="M3055">
        <v>23</v>
      </c>
      <c r="N3055" s="4">
        <f t="shared" si="47"/>
        <v>9136.52</v>
      </c>
    </row>
    <row r="3056" spans="1:14" hidden="1" x14ac:dyDescent="0.25">
      <c r="A3056" t="s">
        <v>14</v>
      </c>
      <c r="B3056" t="s">
        <v>22</v>
      </c>
      <c r="C3056" t="s">
        <v>213</v>
      </c>
      <c r="D3056">
        <v>2789580590</v>
      </c>
      <c r="E3056" s="1">
        <v>45058</v>
      </c>
      <c r="F3056" s="1">
        <v>45058</v>
      </c>
      <c r="G3056">
        <v>9620913738</v>
      </c>
      <c r="H3056">
        <v>2023135129</v>
      </c>
      <c r="I3056" s="5">
        <v>436.92</v>
      </c>
      <c r="J3056" s="1">
        <v>45118</v>
      </c>
      <c r="K3056" s="4">
        <v>397.2</v>
      </c>
      <c r="L3056" s="1">
        <v>45163</v>
      </c>
      <c r="M3056">
        <v>45</v>
      </c>
      <c r="N3056" s="4">
        <f t="shared" si="47"/>
        <v>17874</v>
      </c>
    </row>
    <row r="3057" spans="1:14" hidden="1" x14ac:dyDescent="0.25">
      <c r="A3057" t="s">
        <v>14</v>
      </c>
      <c r="B3057" t="s">
        <v>22</v>
      </c>
      <c r="C3057" t="s">
        <v>92</v>
      </c>
      <c r="D3057">
        <v>2006400960</v>
      </c>
      <c r="E3057" s="1">
        <v>44995</v>
      </c>
      <c r="F3057" s="1">
        <v>44995</v>
      </c>
      <c r="G3057">
        <v>9204649605</v>
      </c>
      <c r="H3057">
        <v>1610729</v>
      </c>
      <c r="I3057" s="5">
        <v>412.98</v>
      </c>
      <c r="J3057" s="1">
        <v>45055</v>
      </c>
      <c r="K3057" s="4">
        <v>397.1</v>
      </c>
      <c r="L3057" s="1">
        <v>45196</v>
      </c>
      <c r="M3057">
        <v>141</v>
      </c>
      <c r="N3057" s="4">
        <f t="shared" si="47"/>
        <v>55991.100000000006</v>
      </c>
    </row>
    <row r="3058" spans="1:14" hidden="1" x14ac:dyDescent="0.25">
      <c r="A3058" t="s">
        <v>14</v>
      </c>
      <c r="B3058" t="s">
        <v>22</v>
      </c>
      <c r="C3058" t="s">
        <v>213</v>
      </c>
      <c r="D3058">
        <v>2789580590</v>
      </c>
      <c r="E3058" s="1">
        <v>45072</v>
      </c>
      <c r="F3058" s="1">
        <v>45072</v>
      </c>
      <c r="G3058">
        <v>9720197090</v>
      </c>
      <c r="H3058">
        <v>2023040818</v>
      </c>
      <c r="I3058" s="5">
        <v>436.59</v>
      </c>
      <c r="J3058" s="1">
        <v>45132</v>
      </c>
      <c r="K3058" s="4">
        <v>396.9</v>
      </c>
      <c r="L3058" s="1">
        <v>45196</v>
      </c>
      <c r="M3058">
        <v>64</v>
      </c>
      <c r="N3058" s="4">
        <f t="shared" si="47"/>
        <v>25401.599999999999</v>
      </c>
    </row>
    <row r="3059" spans="1:14" hidden="1" x14ac:dyDescent="0.25">
      <c r="A3059" t="s">
        <v>14</v>
      </c>
      <c r="B3059" t="s">
        <v>22</v>
      </c>
      <c r="C3059" t="s">
        <v>36</v>
      </c>
      <c r="D3059">
        <v>8126390155</v>
      </c>
      <c r="E3059" s="1">
        <v>45103</v>
      </c>
      <c r="F3059" s="1">
        <v>45103</v>
      </c>
      <c r="G3059">
        <v>9925554631</v>
      </c>
      <c r="H3059" t="s">
        <v>1146</v>
      </c>
      <c r="I3059" s="5">
        <v>483.12</v>
      </c>
      <c r="J3059" s="1">
        <v>45138</v>
      </c>
      <c r="K3059" s="4">
        <v>396</v>
      </c>
      <c r="L3059" s="1">
        <v>45142</v>
      </c>
      <c r="M3059">
        <v>4</v>
      </c>
      <c r="N3059" s="4">
        <f t="shared" si="47"/>
        <v>1584</v>
      </c>
    </row>
    <row r="3060" spans="1:14" hidden="1" x14ac:dyDescent="0.25">
      <c r="A3060" t="s">
        <v>14</v>
      </c>
      <c r="B3060" t="s">
        <v>22</v>
      </c>
      <c r="C3060" t="s">
        <v>217</v>
      </c>
      <c r="D3060">
        <v>3524050238</v>
      </c>
      <c r="E3060" s="1">
        <v>45129</v>
      </c>
      <c r="F3060" s="1">
        <v>45129</v>
      </c>
      <c r="G3060">
        <v>10120333236</v>
      </c>
      <c r="H3060">
        <v>740974217</v>
      </c>
      <c r="I3060" s="5">
        <v>435.6</v>
      </c>
      <c r="J3060" s="1">
        <v>45189</v>
      </c>
      <c r="K3060" s="4">
        <v>396</v>
      </c>
      <c r="L3060" s="1">
        <v>45196</v>
      </c>
      <c r="M3060">
        <v>7</v>
      </c>
      <c r="N3060" s="4">
        <f t="shared" si="47"/>
        <v>2772</v>
      </c>
    </row>
    <row r="3061" spans="1:14" hidden="1" x14ac:dyDescent="0.25">
      <c r="A3061" t="s">
        <v>14</v>
      </c>
      <c r="B3061" t="s">
        <v>22</v>
      </c>
      <c r="C3061" t="s">
        <v>820</v>
      </c>
      <c r="D3061">
        <v>941660151</v>
      </c>
      <c r="E3061" s="1">
        <v>45079</v>
      </c>
      <c r="F3061" s="1">
        <v>45079</v>
      </c>
      <c r="G3061">
        <v>9759795597</v>
      </c>
      <c r="H3061" t="s">
        <v>821</v>
      </c>
      <c r="I3061" s="5">
        <v>414.75</v>
      </c>
      <c r="J3061" s="1">
        <v>45139</v>
      </c>
      <c r="K3061" s="4">
        <v>395</v>
      </c>
      <c r="L3061" s="1">
        <v>45163</v>
      </c>
      <c r="M3061">
        <v>24</v>
      </c>
      <c r="N3061" s="4">
        <f t="shared" si="47"/>
        <v>9480</v>
      </c>
    </row>
    <row r="3062" spans="1:14" hidden="1" x14ac:dyDescent="0.25">
      <c r="A3062" t="s">
        <v>14</v>
      </c>
      <c r="B3062" t="s">
        <v>22</v>
      </c>
      <c r="C3062" t="s">
        <v>129</v>
      </c>
      <c r="D3062">
        <v>13342400150</v>
      </c>
      <c r="E3062" s="1">
        <v>45097</v>
      </c>
      <c r="F3062" s="1">
        <v>45097</v>
      </c>
      <c r="G3062">
        <v>9887527078</v>
      </c>
      <c r="H3062" t="s">
        <v>1053</v>
      </c>
      <c r="I3062" s="5">
        <v>434.5</v>
      </c>
      <c r="J3062" s="1">
        <v>45157</v>
      </c>
      <c r="K3062" s="4">
        <v>395</v>
      </c>
      <c r="L3062" s="1">
        <v>45163</v>
      </c>
      <c r="M3062">
        <v>6</v>
      </c>
      <c r="N3062" s="4">
        <f t="shared" si="47"/>
        <v>2370</v>
      </c>
    </row>
    <row r="3063" spans="1:14" hidden="1" x14ac:dyDescent="0.25">
      <c r="A3063" t="s">
        <v>14</v>
      </c>
      <c r="B3063" t="s">
        <v>22</v>
      </c>
      <c r="C3063" t="s">
        <v>244</v>
      </c>
      <c r="D3063">
        <v>1423300183</v>
      </c>
      <c r="E3063" s="1">
        <v>45139</v>
      </c>
      <c r="F3063" s="1">
        <v>45139</v>
      </c>
      <c r="G3063">
        <v>10171329328</v>
      </c>
      <c r="H3063">
        <v>2301011975</v>
      </c>
      <c r="I3063" s="5">
        <v>433.71</v>
      </c>
      <c r="J3063" s="1">
        <v>45169</v>
      </c>
      <c r="K3063" s="4">
        <v>394.28</v>
      </c>
      <c r="L3063" s="1">
        <v>45191</v>
      </c>
      <c r="M3063">
        <v>22</v>
      </c>
      <c r="N3063" s="4">
        <f t="shared" si="47"/>
        <v>8674.16</v>
      </c>
    </row>
    <row r="3064" spans="1:14" hidden="1" x14ac:dyDescent="0.25">
      <c r="A3064" t="s">
        <v>14</v>
      </c>
      <c r="B3064" t="s">
        <v>22</v>
      </c>
      <c r="C3064" t="s">
        <v>170</v>
      </c>
      <c r="D3064">
        <v>7246691005</v>
      </c>
      <c r="E3064" s="1">
        <v>45170</v>
      </c>
      <c r="F3064" s="1">
        <v>45170</v>
      </c>
      <c r="G3064">
        <v>10356017031</v>
      </c>
      <c r="H3064" t="s">
        <v>1860</v>
      </c>
      <c r="I3064" s="5">
        <v>479.17</v>
      </c>
      <c r="J3064" s="1">
        <v>45230</v>
      </c>
      <c r="K3064" s="4">
        <v>392.76</v>
      </c>
      <c r="L3064" s="1">
        <v>45196</v>
      </c>
      <c r="M3064">
        <v>-34</v>
      </c>
      <c r="N3064" s="4">
        <f t="shared" si="47"/>
        <v>-13353.84</v>
      </c>
    </row>
    <row r="3065" spans="1:14" hidden="1" x14ac:dyDescent="0.25">
      <c r="A3065" t="s">
        <v>14</v>
      </c>
      <c r="B3065" t="s">
        <v>22</v>
      </c>
      <c r="C3065" t="s">
        <v>293</v>
      </c>
      <c r="D3065">
        <v>492340583</v>
      </c>
      <c r="E3065" s="1">
        <v>45132</v>
      </c>
      <c r="F3065" s="1">
        <v>45132</v>
      </c>
      <c r="G3065">
        <v>10126538272</v>
      </c>
      <c r="H3065">
        <v>23094170</v>
      </c>
      <c r="I3065" s="5">
        <v>431.64</v>
      </c>
      <c r="J3065" s="1">
        <v>45192</v>
      </c>
      <c r="K3065" s="4">
        <v>392.4</v>
      </c>
      <c r="L3065" s="1">
        <v>45196</v>
      </c>
      <c r="M3065">
        <v>4</v>
      </c>
      <c r="N3065" s="4">
        <f t="shared" si="47"/>
        <v>1569.6</v>
      </c>
    </row>
    <row r="3066" spans="1:14" hidden="1" x14ac:dyDescent="0.25">
      <c r="A3066" t="s">
        <v>14</v>
      </c>
      <c r="B3066" t="s">
        <v>22</v>
      </c>
      <c r="C3066" t="s">
        <v>82</v>
      </c>
      <c r="D3066">
        <v>4742650585</v>
      </c>
      <c r="E3066" s="1">
        <v>44964</v>
      </c>
      <c r="F3066" s="1">
        <v>44964</v>
      </c>
      <c r="G3066">
        <v>8986883429</v>
      </c>
      <c r="H3066" t="s">
        <v>83</v>
      </c>
      <c r="I3066" s="5">
        <v>478.24</v>
      </c>
      <c r="J3066" s="1">
        <v>45024</v>
      </c>
      <c r="K3066" s="4">
        <v>392</v>
      </c>
      <c r="L3066" s="1">
        <v>45196</v>
      </c>
      <c r="M3066">
        <v>172</v>
      </c>
      <c r="N3066" s="4">
        <f t="shared" si="47"/>
        <v>67424</v>
      </c>
    </row>
    <row r="3067" spans="1:14" hidden="1" x14ac:dyDescent="0.25">
      <c r="A3067" t="s">
        <v>14</v>
      </c>
      <c r="B3067" t="s">
        <v>22</v>
      </c>
      <c r="C3067" t="s">
        <v>263</v>
      </c>
      <c r="D3067">
        <v>6754140157</v>
      </c>
      <c r="E3067" s="1">
        <v>45070</v>
      </c>
      <c r="F3067" s="1">
        <v>45070</v>
      </c>
      <c r="G3067">
        <v>9706177630</v>
      </c>
      <c r="H3067" t="s">
        <v>718</v>
      </c>
      <c r="I3067" s="5">
        <v>478.24</v>
      </c>
      <c r="J3067" s="1">
        <v>45130</v>
      </c>
      <c r="K3067" s="4">
        <v>392</v>
      </c>
      <c r="L3067" s="1">
        <v>45163</v>
      </c>
      <c r="M3067">
        <v>33</v>
      </c>
      <c r="N3067" s="4">
        <f t="shared" si="47"/>
        <v>12936</v>
      </c>
    </row>
    <row r="3068" spans="1:14" hidden="1" x14ac:dyDescent="0.25">
      <c r="A3068" t="s">
        <v>14</v>
      </c>
      <c r="B3068" t="s">
        <v>22</v>
      </c>
      <c r="C3068" t="s">
        <v>82</v>
      </c>
      <c r="D3068">
        <v>4742650585</v>
      </c>
      <c r="E3068" s="1">
        <v>45113</v>
      </c>
      <c r="F3068" s="1">
        <v>45113</v>
      </c>
      <c r="G3068">
        <v>9988880447</v>
      </c>
      <c r="H3068" t="s">
        <v>1329</v>
      </c>
      <c r="I3068" s="5">
        <v>478.24</v>
      </c>
      <c r="J3068" s="1">
        <v>45173</v>
      </c>
      <c r="K3068" s="4">
        <v>392</v>
      </c>
      <c r="L3068" s="1">
        <v>45196</v>
      </c>
      <c r="M3068">
        <v>23</v>
      </c>
      <c r="N3068" s="4">
        <f t="shared" si="47"/>
        <v>9016</v>
      </c>
    </row>
    <row r="3069" spans="1:14" hidden="1" x14ac:dyDescent="0.25">
      <c r="A3069" t="s">
        <v>14</v>
      </c>
      <c r="B3069" t="s">
        <v>22</v>
      </c>
      <c r="C3069" t="s">
        <v>36</v>
      </c>
      <c r="D3069">
        <v>8126390155</v>
      </c>
      <c r="E3069" s="1">
        <v>45083</v>
      </c>
      <c r="F3069" s="1">
        <v>45083</v>
      </c>
      <c r="G3069">
        <v>9778308964</v>
      </c>
      <c r="H3069" t="s">
        <v>855</v>
      </c>
      <c r="I3069" s="5">
        <v>478.14</v>
      </c>
      <c r="J3069" s="1">
        <v>45143</v>
      </c>
      <c r="K3069" s="4">
        <v>391.92</v>
      </c>
      <c r="L3069" s="1">
        <v>45134</v>
      </c>
      <c r="M3069">
        <v>-9</v>
      </c>
      <c r="N3069" s="4">
        <f t="shared" si="47"/>
        <v>-3527.28</v>
      </c>
    </row>
    <row r="3070" spans="1:14" hidden="1" x14ac:dyDescent="0.25">
      <c r="A3070" t="s">
        <v>14</v>
      </c>
      <c r="B3070" t="s">
        <v>22</v>
      </c>
      <c r="C3070" t="s">
        <v>1152</v>
      </c>
      <c r="D3070">
        <v>695940213</v>
      </c>
      <c r="E3070" s="1">
        <v>45142</v>
      </c>
      <c r="F3070" s="1">
        <v>45142</v>
      </c>
      <c r="G3070">
        <v>10192513785</v>
      </c>
      <c r="H3070" t="s">
        <v>1718</v>
      </c>
      <c r="I3070" s="5">
        <v>473.36</v>
      </c>
      <c r="J3070" s="1">
        <v>45169</v>
      </c>
      <c r="K3070" s="4">
        <v>388</v>
      </c>
      <c r="L3070" s="1">
        <v>45177</v>
      </c>
      <c r="M3070">
        <v>8</v>
      </c>
      <c r="N3070" s="4">
        <f t="shared" si="47"/>
        <v>3104</v>
      </c>
    </row>
    <row r="3071" spans="1:14" hidden="1" x14ac:dyDescent="0.25">
      <c r="A3071" t="s">
        <v>14</v>
      </c>
      <c r="B3071" t="s">
        <v>22</v>
      </c>
      <c r="C3071" t="s">
        <v>92</v>
      </c>
      <c r="D3071">
        <v>2006400960</v>
      </c>
      <c r="E3071" s="1">
        <v>45029</v>
      </c>
      <c r="F3071" s="1">
        <v>45029</v>
      </c>
      <c r="G3071">
        <v>9428644805</v>
      </c>
      <c r="H3071">
        <v>1615792</v>
      </c>
      <c r="I3071" s="5">
        <v>402.69</v>
      </c>
      <c r="J3071" s="1">
        <v>45089</v>
      </c>
      <c r="K3071" s="4">
        <v>387.2</v>
      </c>
      <c r="L3071" s="1">
        <v>45196</v>
      </c>
      <c r="M3071">
        <v>107</v>
      </c>
      <c r="N3071" s="4">
        <f t="shared" si="47"/>
        <v>41430.400000000001</v>
      </c>
    </row>
    <row r="3072" spans="1:14" hidden="1" x14ac:dyDescent="0.25">
      <c r="A3072" t="s">
        <v>14</v>
      </c>
      <c r="B3072" t="s">
        <v>22</v>
      </c>
      <c r="C3072" t="s">
        <v>27</v>
      </c>
      <c r="D3072">
        <v>9238800156</v>
      </c>
      <c r="E3072" s="1">
        <v>45044</v>
      </c>
      <c r="F3072" s="1">
        <v>45044</v>
      </c>
      <c r="G3072">
        <v>9520296065</v>
      </c>
      <c r="H3072">
        <v>1209645825</v>
      </c>
      <c r="I3072" s="5">
        <v>472.31</v>
      </c>
      <c r="J3072" s="1">
        <v>45104</v>
      </c>
      <c r="K3072" s="4">
        <v>387.14</v>
      </c>
      <c r="L3072" s="1">
        <v>45196</v>
      </c>
      <c r="M3072">
        <v>92</v>
      </c>
      <c r="N3072" s="4">
        <f t="shared" si="47"/>
        <v>35616.879999999997</v>
      </c>
    </row>
    <row r="3073" spans="1:14" hidden="1" x14ac:dyDescent="0.25">
      <c r="A3073" t="s">
        <v>14</v>
      </c>
      <c r="B3073" t="s">
        <v>22</v>
      </c>
      <c r="C3073" t="s">
        <v>210</v>
      </c>
      <c r="D3073">
        <v>924251002</v>
      </c>
      <c r="E3073" s="1">
        <v>45113</v>
      </c>
      <c r="F3073" s="1">
        <v>45113</v>
      </c>
      <c r="G3073">
        <v>10003716217</v>
      </c>
      <c r="H3073" t="s">
        <v>1357</v>
      </c>
      <c r="I3073" s="5">
        <v>425.73</v>
      </c>
      <c r="J3073" s="1">
        <v>45173</v>
      </c>
      <c r="K3073" s="4">
        <v>387.03</v>
      </c>
      <c r="L3073" s="1">
        <v>45163</v>
      </c>
      <c r="M3073">
        <v>-10</v>
      </c>
      <c r="N3073" s="4">
        <f t="shared" si="47"/>
        <v>-3870.2999999999997</v>
      </c>
    </row>
    <row r="3074" spans="1:14" hidden="1" x14ac:dyDescent="0.25">
      <c r="A3074" t="s">
        <v>14</v>
      </c>
      <c r="B3074" t="s">
        <v>22</v>
      </c>
      <c r="C3074" t="s">
        <v>263</v>
      </c>
      <c r="D3074">
        <v>6754140157</v>
      </c>
      <c r="E3074" s="1">
        <v>45124</v>
      </c>
      <c r="F3074" s="1">
        <v>45124</v>
      </c>
      <c r="G3074">
        <v>10081606211</v>
      </c>
      <c r="H3074" t="s">
        <v>1485</v>
      </c>
      <c r="I3074" s="5">
        <v>472.14</v>
      </c>
      <c r="J3074" s="1">
        <v>45184</v>
      </c>
      <c r="K3074" s="4">
        <v>387</v>
      </c>
      <c r="L3074" s="1">
        <v>45196</v>
      </c>
      <c r="M3074">
        <v>12</v>
      </c>
      <c r="N3074" s="4">
        <f t="shared" ref="N3074:N3137" si="48">+K3074*M3074</f>
        <v>4644</v>
      </c>
    </row>
    <row r="3075" spans="1:14" hidden="1" x14ac:dyDescent="0.25">
      <c r="A3075" t="s">
        <v>14</v>
      </c>
      <c r="B3075" t="s">
        <v>22</v>
      </c>
      <c r="C3075" t="s">
        <v>128</v>
      </c>
      <c r="D3075">
        <v>11159150157</v>
      </c>
      <c r="E3075" s="1">
        <v>45100</v>
      </c>
      <c r="F3075" s="1">
        <v>45100</v>
      </c>
      <c r="G3075">
        <v>9913441849</v>
      </c>
      <c r="H3075">
        <v>2301013</v>
      </c>
      <c r="I3075" s="5">
        <v>466.65</v>
      </c>
      <c r="J3075" s="1">
        <v>45160</v>
      </c>
      <c r="K3075" s="4">
        <v>382.5</v>
      </c>
      <c r="L3075" s="1">
        <v>45134</v>
      </c>
      <c r="M3075">
        <v>-26</v>
      </c>
      <c r="N3075" s="4">
        <f t="shared" si="48"/>
        <v>-9945</v>
      </c>
    </row>
    <row r="3076" spans="1:14" hidden="1" x14ac:dyDescent="0.25">
      <c r="A3076" t="s">
        <v>14</v>
      </c>
      <c r="B3076" t="s">
        <v>22</v>
      </c>
      <c r="C3076" t="s">
        <v>27</v>
      </c>
      <c r="D3076">
        <v>9238800156</v>
      </c>
      <c r="E3076" s="1">
        <v>45135</v>
      </c>
      <c r="F3076" s="1">
        <v>45135</v>
      </c>
      <c r="G3076">
        <v>10158350714</v>
      </c>
      <c r="H3076">
        <v>1209766086</v>
      </c>
      <c r="I3076" s="5">
        <v>465.99</v>
      </c>
      <c r="J3076" s="1">
        <v>45195</v>
      </c>
      <c r="K3076" s="4">
        <v>381.96</v>
      </c>
      <c r="L3076" s="1">
        <v>45196</v>
      </c>
      <c r="M3076">
        <v>1</v>
      </c>
      <c r="N3076" s="4">
        <f t="shared" si="48"/>
        <v>381.96</v>
      </c>
    </row>
    <row r="3077" spans="1:14" hidden="1" x14ac:dyDescent="0.25">
      <c r="A3077" t="s">
        <v>14</v>
      </c>
      <c r="B3077" t="s">
        <v>22</v>
      </c>
      <c r="C3077" t="s">
        <v>142</v>
      </c>
      <c r="D3077">
        <v>2221101203</v>
      </c>
      <c r="E3077" s="1">
        <v>45116</v>
      </c>
      <c r="F3077" s="1">
        <v>45116</v>
      </c>
      <c r="G3077">
        <v>10013883291</v>
      </c>
      <c r="H3077">
        <v>412309747105</v>
      </c>
      <c r="I3077" s="5">
        <v>464.36</v>
      </c>
      <c r="J3077" s="1">
        <v>45199</v>
      </c>
      <c r="K3077" s="4">
        <v>380.62</v>
      </c>
      <c r="L3077" s="1">
        <v>45152</v>
      </c>
      <c r="M3077">
        <v>-47</v>
      </c>
      <c r="N3077" s="4">
        <f t="shared" si="48"/>
        <v>-17889.14</v>
      </c>
    </row>
    <row r="3078" spans="1:14" hidden="1" x14ac:dyDescent="0.25">
      <c r="A3078" t="s">
        <v>14</v>
      </c>
      <c r="B3078" t="s">
        <v>22</v>
      </c>
      <c r="C3078" t="s">
        <v>460</v>
      </c>
      <c r="D3078" t="s">
        <v>461</v>
      </c>
      <c r="E3078" s="1">
        <v>45033</v>
      </c>
      <c r="F3078" s="1">
        <v>45033</v>
      </c>
      <c r="G3078">
        <v>9450194697</v>
      </c>
      <c r="H3078" t="s">
        <v>462</v>
      </c>
      <c r="I3078" s="5">
        <v>463.8</v>
      </c>
      <c r="J3078" s="1">
        <v>45116</v>
      </c>
      <c r="K3078" s="4">
        <v>380.16</v>
      </c>
      <c r="L3078" s="1">
        <v>45126</v>
      </c>
      <c r="M3078">
        <v>10</v>
      </c>
      <c r="N3078" s="4">
        <f t="shared" si="48"/>
        <v>3801.6000000000004</v>
      </c>
    </row>
    <row r="3079" spans="1:14" hidden="1" x14ac:dyDescent="0.25">
      <c r="A3079" t="s">
        <v>14</v>
      </c>
      <c r="B3079" t="s">
        <v>22</v>
      </c>
      <c r="C3079" t="s">
        <v>550</v>
      </c>
      <c r="D3079">
        <v>6496050151</v>
      </c>
      <c r="E3079" s="1">
        <v>45105</v>
      </c>
      <c r="F3079" s="1">
        <v>45105</v>
      </c>
      <c r="G3079">
        <v>9938994012</v>
      </c>
      <c r="H3079">
        <v>33508746</v>
      </c>
      <c r="I3079" s="5">
        <v>463.7</v>
      </c>
      <c r="J3079" s="1">
        <v>45165</v>
      </c>
      <c r="K3079" s="4">
        <v>380.08</v>
      </c>
      <c r="L3079" s="1">
        <v>45134</v>
      </c>
      <c r="M3079">
        <v>-31</v>
      </c>
      <c r="N3079" s="4">
        <f t="shared" si="48"/>
        <v>-11782.48</v>
      </c>
    </row>
    <row r="3080" spans="1:14" hidden="1" x14ac:dyDescent="0.25">
      <c r="A3080" t="s">
        <v>14</v>
      </c>
      <c r="B3080" t="s">
        <v>22</v>
      </c>
      <c r="C3080" t="s">
        <v>550</v>
      </c>
      <c r="D3080">
        <v>6496050151</v>
      </c>
      <c r="E3080" s="1">
        <v>45133</v>
      </c>
      <c r="F3080" s="1">
        <v>45133</v>
      </c>
      <c r="G3080">
        <v>10137916438</v>
      </c>
      <c r="H3080">
        <v>33596971</v>
      </c>
      <c r="I3080" s="5">
        <v>463.7</v>
      </c>
      <c r="J3080" s="1">
        <v>45193</v>
      </c>
      <c r="K3080" s="4">
        <v>380.08</v>
      </c>
      <c r="L3080" s="1">
        <v>45163</v>
      </c>
      <c r="M3080">
        <v>-30</v>
      </c>
      <c r="N3080" s="4">
        <f t="shared" si="48"/>
        <v>-11402.4</v>
      </c>
    </row>
    <row r="3081" spans="1:14" hidden="1" x14ac:dyDescent="0.25">
      <c r="A3081" t="s">
        <v>14</v>
      </c>
      <c r="B3081" t="s">
        <v>22</v>
      </c>
      <c r="C3081" t="s">
        <v>550</v>
      </c>
      <c r="D3081">
        <v>6496050151</v>
      </c>
      <c r="E3081" s="1">
        <v>45169</v>
      </c>
      <c r="F3081" s="1">
        <v>45169</v>
      </c>
      <c r="G3081">
        <v>10352907919</v>
      </c>
      <c r="H3081">
        <v>33685538</v>
      </c>
      <c r="I3081" s="5">
        <v>463.7</v>
      </c>
      <c r="J3081" s="1">
        <v>45229</v>
      </c>
      <c r="K3081" s="4">
        <v>380.08</v>
      </c>
      <c r="L3081" s="1">
        <v>45196</v>
      </c>
      <c r="M3081">
        <v>-33</v>
      </c>
      <c r="N3081" s="4">
        <f t="shared" si="48"/>
        <v>-12542.64</v>
      </c>
    </row>
    <row r="3082" spans="1:14" hidden="1" x14ac:dyDescent="0.25">
      <c r="A3082" t="s">
        <v>14</v>
      </c>
      <c r="B3082" t="s">
        <v>22</v>
      </c>
      <c r="C3082" t="s">
        <v>228</v>
      </c>
      <c r="D3082">
        <v>5870050589</v>
      </c>
      <c r="E3082" s="1">
        <v>45014</v>
      </c>
      <c r="F3082" s="1">
        <v>45014</v>
      </c>
      <c r="G3082">
        <v>9322415122</v>
      </c>
      <c r="H3082" t="s">
        <v>229</v>
      </c>
      <c r="I3082" s="5">
        <v>429.4</v>
      </c>
      <c r="J3082" s="1">
        <v>45074</v>
      </c>
      <c r="K3082" s="4">
        <v>380</v>
      </c>
      <c r="L3082" s="1">
        <v>45196</v>
      </c>
      <c r="M3082">
        <v>122</v>
      </c>
      <c r="N3082" s="4">
        <f t="shared" si="48"/>
        <v>46360</v>
      </c>
    </row>
    <row r="3083" spans="1:14" hidden="1" x14ac:dyDescent="0.25">
      <c r="A3083" t="s">
        <v>14</v>
      </c>
      <c r="B3083" t="s">
        <v>22</v>
      </c>
      <c r="C3083" t="s">
        <v>228</v>
      </c>
      <c r="D3083">
        <v>5870050589</v>
      </c>
      <c r="E3083" s="1">
        <v>45014</v>
      </c>
      <c r="F3083" s="1">
        <v>45014</v>
      </c>
      <c r="G3083">
        <v>9322420115</v>
      </c>
      <c r="H3083" t="s">
        <v>231</v>
      </c>
      <c r="I3083" s="5">
        <v>429.4</v>
      </c>
      <c r="J3083" s="1">
        <v>45074</v>
      </c>
      <c r="K3083" s="4">
        <v>380</v>
      </c>
      <c r="L3083" s="1">
        <v>45196</v>
      </c>
      <c r="M3083">
        <v>122</v>
      </c>
      <c r="N3083" s="4">
        <f t="shared" si="48"/>
        <v>46360</v>
      </c>
    </row>
    <row r="3084" spans="1:14" hidden="1" x14ac:dyDescent="0.25">
      <c r="A3084" t="s">
        <v>14</v>
      </c>
      <c r="B3084" t="s">
        <v>22</v>
      </c>
      <c r="C3084" t="s">
        <v>103</v>
      </c>
      <c r="D3084">
        <v>12792100153</v>
      </c>
      <c r="E3084" s="1">
        <v>45100</v>
      </c>
      <c r="F3084" s="1">
        <v>45100</v>
      </c>
      <c r="G3084">
        <v>9911406021</v>
      </c>
      <c r="H3084">
        <v>23033043</v>
      </c>
      <c r="I3084" s="5">
        <v>460.57</v>
      </c>
      <c r="J3084" s="1">
        <v>45138</v>
      </c>
      <c r="K3084" s="4">
        <v>377.52</v>
      </c>
      <c r="L3084" s="1">
        <v>45184</v>
      </c>
      <c r="M3084">
        <v>46</v>
      </c>
      <c r="N3084" s="4">
        <f t="shared" si="48"/>
        <v>17365.919999999998</v>
      </c>
    </row>
    <row r="3085" spans="1:14" hidden="1" x14ac:dyDescent="0.25">
      <c r="A3085" t="s">
        <v>14</v>
      </c>
      <c r="B3085" t="s">
        <v>22</v>
      </c>
      <c r="C3085" t="s">
        <v>314</v>
      </c>
      <c r="D3085">
        <v>11278030157</v>
      </c>
      <c r="E3085" s="1">
        <v>45021</v>
      </c>
      <c r="F3085" s="1">
        <v>45021</v>
      </c>
      <c r="G3085">
        <v>9371379791</v>
      </c>
      <c r="H3085" t="s">
        <v>320</v>
      </c>
      <c r="I3085" s="5">
        <v>412.72</v>
      </c>
      <c r="J3085" s="1">
        <v>45081</v>
      </c>
      <c r="K3085" s="4">
        <v>375.2</v>
      </c>
      <c r="L3085" s="1">
        <v>45196</v>
      </c>
      <c r="M3085">
        <v>115</v>
      </c>
      <c r="N3085" s="4">
        <f t="shared" si="48"/>
        <v>43148</v>
      </c>
    </row>
    <row r="3086" spans="1:14" hidden="1" x14ac:dyDescent="0.25">
      <c r="A3086" t="s">
        <v>14</v>
      </c>
      <c r="B3086" t="s">
        <v>22</v>
      </c>
      <c r="C3086" t="s">
        <v>27</v>
      </c>
      <c r="D3086">
        <v>9238800156</v>
      </c>
      <c r="E3086" s="1">
        <v>45029</v>
      </c>
      <c r="F3086" s="1">
        <v>45029</v>
      </c>
      <c r="G3086">
        <v>9425187231</v>
      </c>
      <c r="H3086">
        <v>1209622797</v>
      </c>
      <c r="I3086" s="5">
        <v>390</v>
      </c>
      <c r="J3086" s="1">
        <v>45089</v>
      </c>
      <c r="K3086" s="4">
        <v>375</v>
      </c>
      <c r="L3086" s="1">
        <v>45196</v>
      </c>
      <c r="M3086">
        <v>107</v>
      </c>
      <c r="N3086" s="4">
        <f t="shared" si="48"/>
        <v>40125</v>
      </c>
    </row>
    <row r="3087" spans="1:14" hidden="1" x14ac:dyDescent="0.25">
      <c r="A3087" t="s">
        <v>14</v>
      </c>
      <c r="B3087" t="s">
        <v>22</v>
      </c>
      <c r="C3087" t="s">
        <v>92</v>
      </c>
      <c r="D3087">
        <v>2006400960</v>
      </c>
      <c r="E3087" s="1">
        <v>45059</v>
      </c>
      <c r="F3087" s="1">
        <v>45059</v>
      </c>
      <c r="G3087">
        <v>9625135668</v>
      </c>
      <c r="H3087">
        <v>1619334</v>
      </c>
      <c r="I3087" s="5">
        <v>390</v>
      </c>
      <c r="J3087" s="1">
        <v>45121</v>
      </c>
      <c r="K3087" s="4">
        <v>375</v>
      </c>
      <c r="L3087" s="1">
        <v>45134</v>
      </c>
      <c r="M3087">
        <v>13</v>
      </c>
      <c r="N3087" s="4">
        <f t="shared" si="48"/>
        <v>4875</v>
      </c>
    </row>
    <row r="3088" spans="1:14" hidden="1" x14ac:dyDescent="0.25">
      <c r="A3088" t="s">
        <v>14</v>
      </c>
      <c r="B3088" t="s">
        <v>22</v>
      </c>
      <c r="C3088" t="s">
        <v>92</v>
      </c>
      <c r="D3088">
        <v>2006400960</v>
      </c>
      <c r="E3088" s="1">
        <v>45090</v>
      </c>
      <c r="F3088" s="1">
        <v>45090</v>
      </c>
      <c r="G3088">
        <v>9833500049</v>
      </c>
      <c r="H3088">
        <v>1628537</v>
      </c>
      <c r="I3088" s="5">
        <v>390</v>
      </c>
      <c r="J3088" s="1">
        <v>45150</v>
      </c>
      <c r="K3088" s="4">
        <v>375</v>
      </c>
      <c r="L3088" s="1">
        <v>45134</v>
      </c>
      <c r="M3088">
        <v>-16</v>
      </c>
      <c r="N3088" s="4">
        <f t="shared" si="48"/>
        <v>-6000</v>
      </c>
    </row>
    <row r="3089" spans="1:14" hidden="1" x14ac:dyDescent="0.25">
      <c r="A3089" t="s">
        <v>14</v>
      </c>
      <c r="B3089" t="s">
        <v>22</v>
      </c>
      <c r="C3089" t="s">
        <v>92</v>
      </c>
      <c r="D3089">
        <v>2006400960</v>
      </c>
      <c r="E3089" s="1">
        <v>45181</v>
      </c>
      <c r="F3089" s="1">
        <v>45181</v>
      </c>
      <c r="G3089">
        <v>10433945614</v>
      </c>
      <c r="H3089">
        <v>1644195</v>
      </c>
      <c r="I3089" s="5">
        <v>457.5</v>
      </c>
      <c r="J3089" s="1">
        <v>45241</v>
      </c>
      <c r="K3089" s="4">
        <v>375</v>
      </c>
      <c r="L3089" s="1">
        <v>45196</v>
      </c>
      <c r="M3089">
        <v>-45</v>
      </c>
      <c r="N3089" s="4">
        <f t="shared" si="48"/>
        <v>-16875</v>
      </c>
    </row>
    <row r="3090" spans="1:14" hidden="1" x14ac:dyDescent="0.25">
      <c r="A3090" t="s">
        <v>14</v>
      </c>
      <c r="B3090" t="s">
        <v>22</v>
      </c>
      <c r="C3090" t="s">
        <v>496</v>
      </c>
      <c r="D3090">
        <v>3222390159</v>
      </c>
      <c r="E3090" s="1">
        <v>45036</v>
      </c>
      <c r="F3090" s="1">
        <v>45036</v>
      </c>
      <c r="G3090">
        <v>9479304887</v>
      </c>
      <c r="H3090">
        <v>2023015325</v>
      </c>
      <c r="I3090" s="5">
        <v>456.12</v>
      </c>
      <c r="J3090" s="1">
        <v>45096</v>
      </c>
      <c r="K3090" s="4">
        <v>373.87</v>
      </c>
      <c r="L3090" s="1">
        <v>45163</v>
      </c>
      <c r="M3090">
        <v>67</v>
      </c>
      <c r="N3090" s="4">
        <f t="shared" si="48"/>
        <v>25049.29</v>
      </c>
    </row>
    <row r="3091" spans="1:14" hidden="1" x14ac:dyDescent="0.25">
      <c r="A3091" t="s">
        <v>14</v>
      </c>
      <c r="B3091" t="s">
        <v>22</v>
      </c>
      <c r="C3091" t="s">
        <v>793</v>
      </c>
      <c r="D3091">
        <v>10618220965</v>
      </c>
      <c r="E3091" s="1">
        <v>45124</v>
      </c>
      <c r="F3091" s="1">
        <v>45124</v>
      </c>
      <c r="G3091">
        <v>10070476456</v>
      </c>
      <c r="H3091" t="s">
        <v>1466</v>
      </c>
      <c r="I3091" s="5">
        <v>409.6</v>
      </c>
      <c r="J3091" s="1">
        <v>45138</v>
      </c>
      <c r="K3091" s="4">
        <v>372.36</v>
      </c>
      <c r="L3091" s="1">
        <v>45191</v>
      </c>
      <c r="M3091">
        <v>53</v>
      </c>
      <c r="N3091" s="4">
        <f t="shared" si="48"/>
        <v>19735.080000000002</v>
      </c>
    </row>
    <row r="3092" spans="1:14" hidden="1" x14ac:dyDescent="0.25">
      <c r="A3092" t="s">
        <v>14</v>
      </c>
      <c r="B3092" t="s">
        <v>22</v>
      </c>
      <c r="C3092" t="s">
        <v>66</v>
      </c>
      <c r="D3092">
        <v>803890151</v>
      </c>
      <c r="E3092" s="1">
        <v>45105</v>
      </c>
      <c r="F3092" s="1">
        <v>45105</v>
      </c>
      <c r="G3092">
        <v>9932243611</v>
      </c>
      <c r="H3092">
        <v>232041388</v>
      </c>
      <c r="I3092" s="5">
        <v>452.38</v>
      </c>
      <c r="J3092" s="1">
        <v>45165</v>
      </c>
      <c r="K3092" s="4">
        <v>370.8</v>
      </c>
      <c r="L3092" s="1">
        <v>45163</v>
      </c>
      <c r="M3092">
        <v>-2</v>
      </c>
      <c r="N3092" s="4">
        <f t="shared" si="48"/>
        <v>-741.6</v>
      </c>
    </row>
    <row r="3093" spans="1:14" hidden="1" x14ac:dyDescent="0.25">
      <c r="A3093" t="s">
        <v>14</v>
      </c>
      <c r="B3093" t="s">
        <v>22</v>
      </c>
      <c r="C3093" t="s">
        <v>746</v>
      </c>
      <c r="D3093">
        <v>2645920592</v>
      </c>
      <c r="E3093" s="1">
        <v>45141</v>
      </c>
      <c r="F3093" s="1">
        <v>45141</v>
      </c>
      <c r="G3093">
        <v>10205750214</v>
      </c>
      <c r="H3093">
        <v>2023048424</v>
      </c>
      <c r="I3093" s="5">
        <v>406.73</v>
      </c>
      <c r="J3093" s="1">
        <v>45201</v>
      </c>
      <c r="K3093" s="4">
        <v>369.75</v>
      </c>
      <c r="L3093" s="1">
        <v>45196</v>
      </c>
      <c r="M3093">
        <v>-5</v>
      </c>
      <c r="N3093" s="4">
        <f t="shared" si="48"/>
        <v>-1848.75</v>
      </c>
    </row>
    <row r="3094" spans="1:14" hidden="1" x14ac:dyDescent="0.25">
      <c r="A3094" t="s">
        <v>14</v>
      </c>
      <c r="B3094" t="s">
        <v>22</v>
      </c>
      <c r="C3094" t="s">
        <v>314</v>
      </c>
      <c r="D3094">
        <v>11278030157</v>
      </c>
      <c r="E3094" s="1">
        <v>45021</v>
      </c>
      <c r="F3094" s="1">
        <v>45021</v>
      </c>
      <c r="G3094">
        <v>9371334378</v>
      </c>
      <c r="H3094" t="s">
        <v>318</v>
      </c>
      <c r="I3094" s="5">
        <v>405.9</v>
      </c>
      <c r="J3094" s="1">
        <v>45081</v>
      </c>
      <c r="K3094" s="4">
        <v>369</v>
      </c>
      <c r="L3094" s="1">
        <v>45196</v>
      </c>
      <c r="M3094">
        <v>115</v>
      </c>
      <c r="N3094" s="4">
        <f t="shared" si="48"/>
        <v>42435</v>
      </c>
    </row>
    <row r="3095" spans="1:14" hidden="1" x14ac:dyDescent="0.25">
      <c r="A3095" t="s">
        <v>14</v>
      </c>
      <c r="B3095" t="s">
        <v>22</v>
      </c>
      <c r="C3095" t="s">
        <v>170</v>
      </c>
      <c r="D3095">
        <v>7246691005</v>
      </c>
      <c r="E3095" s="1">
        <v>45028</v>
      </c>
      <c r="F3095" s="1">
        <v>45028</v>
      </c>
      <c r="G3095">
        <v>9414099898</v>
      </c>
      <c r="H3095" t="s">
        <v>392</v>
      </c>
      <c r="I3095" s="5">
        <v>449.69</v>
      </c>
      <c r="J3095" s="1">
        <v>45088</v>
      </c>
      <c r="K3095" s="4">
        <v>368.6</v>
      </c>
      <c r="L3095" s="1">
        <v>45134</v>
      </c>
      <c r="M3095">
        <v>46</v>
      </c>
      <c r="N3095" s="4">
        <f t="shared" si="48"/>
        <v>16955.600000000002</v>
      </c>
    </row>
    <row r="3096" spans="1:14" hidden="1" x14ac:dyDescent="0.25">
      <c r="A3096" t="s">
        <v>14</v>
      </c>
      <c r="B3096" t="s">
        <v>22</v>
      </c>
      <c r="C3096" t="s">
        <v>1384</v>
      </c>
      <c r="D3096">
        <v>12549600158</v>
      </c>
      <c r="E3096" s="1">
        <v>45162</v>
      </c>
      <c r="F3096" s="1">
        <v>45162</v>
      </c>
      <c r="G3096">
        <v>10320382276</v>
      </c>
      <c r="H3096">
        <v>1022302423</v>
      </c>
      <c r="I3096" s="5">
        <v>449.69</v>
      </c>
      <c r="J3096" s="1">
        <v>45199</v>
      </c>
      <c r="K3096" s="4">
        <v>368.6</v>
      </c>
      <c r="L3096" s="1">
        <v>45182</v>
      </c>
      <c r="M3096">
        <v>-17</v>
      </c>
      <c r="N3096" s="4">
        <f t="shared" si="48"/>
        <v>-6266.2000000000007</v>
      </c>
    </row>
    <row r="3097" spans="1:14" hidden="1" x14ac:dyDescent="0.25">
      <c r="A3097" t="s">
        <v>14</v>
      </c>
      <c r="B3097" t="s">
        <v>22</v>
      </c>
      <c r="C3097" t="s">
        <v>349</v>
      </c>
      <c r="D3097">
        <v>674840152</v>
      </c>
      <c r="E3097" s="1">
        <v>45095</v>
      </c>
      <c r="F3097" s="1">
        <v>45095</v>
      </c>
      <c r="G3097">
        <v>9879839821</v>
      </c>
      <c r="H3097">
        <v>5302576564</v>
      </c>
      <c r="I3097" s="5">
        <v>448.41</v>
      </c>
      <c r="J3097" s="1">
        <v>45155</v>
      </c>
      <c r="K3097" s="4">
        <v>367.55</v>
      </c>
      <c r="L3097" s="1">
        <v>45196</v>
      </c>
      <c r="M3097">
        <v>41</v>
      </c>
      <c r="N3097" s="4">
        <f t="shared" si="48"/>
        <v>15069.550000000001</v>
      </c>
    </row>
    <row r="3098" spans="1:14" hidden="1" x14ac:dyDescent="0.25">
      <c r="A3098" t="s">
        <v>14</v>
      </c>
      <c r="B3098" t="s">
        <v>22</v>
      </c>
      <c r="C3098" t="s">
        <v>129</v>
      </c>
      <c r="D3098">
        <v>13342400150</v>
      </c>
      <c r="E3098" s="1">
        <v>45111</v>
      </c>
      <c r="F3098" s="1">
        <v>45111</v>
      </c>
      <c r="G3098">
        <v>9976856479</v>
      </c>
      <c r="H3098" t="s">
        <v>1286</v>
      </c>
      <c r="I3098" s="5">
        <v>401.5</v>
      </c>
      <c r="J3098" s="1">
        <v>45171</v>
      </c>
      <c r="K3098" s="4">
        <v>365</v>
      </c>
      <c r="L3098" s="1">
        <v>45163</v>
      </c>
      <c r="M3098">
        <v>-8</v>
      </c>
      <c r="N3098" s="4">
        <f t="shared" si="48"/>
        <v>-2920</v>
      </c>
    </row>
    <row r="3099" spans="1:14" hidden="1" x14ac:dyDescent="0.25">
      <c r="A3099" t="s">
        <v>14</v>
      </c>
      <c r="B3099" t="s">
        <v>22</v>
      </c>
      <c r="C3099" t="s">
        <v>349</v>
      </c>
      <c r="D3099">
        <v>674840152</v>
      </c>
      <c r="E3099" s="1">
        <v>45142</v>
      </c>
      <c r="F3099" s="1">
        <v>45142</v>
      </c>
      <c r="G3099">
        <v>10192994370</v>
      </c>
      <c r="H3099">
        <v>5302592439</v>
      </c>
      <c r="I3099" s="5">
        <v>445.3</v>
      </c>
      <c r="J3099" s="1">
        <v>45202</v>
      </c>
      <c r="K3099" s="4">
        <v>365</v>
      </c>
      <c r="L3099" s="1">
        <v>45196</v>
      </c>
      <c r="M3099">
        <v>-6</v>
      </c>
      <c r="N3099" s="4">
        <f t="shared" si="48"/>
        <v>-2190</v>
      </c>
    </row>
    <row r="3100" spans="1:14" hidden="1" x14ac:dyDescent="0.25">
      <c r="A3100" t="s">
        <v>14</v>
      </c>
      <c r="B3100" t="s">
        <v>22</v>
      </c>
      <c r="C3100" t="s">
        <v>497</v>
      </c>
      <c r="D3100">
        <v>1835220482</v>
      </c>
      <c r="E3100" s="1">
        <v>45125</v>
      </c>
      <c r="F3100" s="1">
        <v>45125</v>
      </c>
      <c r="G3100">
        <v>10083623640</v>
      </c>
      <c r="H3100" t="s">
        <v>1486</v>
      </c>
      <c r="I3100" s="5">
        <v>445.06</v>
      </c>
      <c r="J3100" s="1">
        <v>45185</v>
      </c>
      <c r="K3100" s="4">
        <v>364.8</v>
      </c>
      <c r="L3100" s="1">
        <v>45196</v>
      </c>
      <c r="M3100">
        <v>11</v>
      </c>
      <c r="N3100" s="4">
        <f t="shared" si="48"/>
        <v>4012.8</v>
      </c>
    </row>
    <row r="3101" spans="1:14" hidden="1" x14ac:dyDescent="0.25">
      <c r="A3101" t="s">
        <v>14</v>
      </c>
      <c r="B3101" t="s">
        <v>22</v>
      </c>
      <c r="C3101" t="s">
        <v>449</v>
      </c>
      <c r="D3101">
        <v>8751571004</v>
      </c>
      <c r="E3101" s="1">
        <v>45031</v>
      </c>
      <c r="F3101" s="1">
        <v>45031</v>
      </c>
      <c r="G3101">
        <v>9437753969</v>
      </c>
      <c r="H3101" t="s">
        <v>450</v>
      </c>
      <c r="I3101" s="5">
        <v>400</v>
      </c>
      <c r="J3101" s="1">
        <v>45107</v>
      </c>
      <c r="K3101" s="4">
        <v>363.64</v>
      </c>
      <c r="L3101" s="1">
        <v>45140</v>
      </c>
      <c r="M3101">
        <v>33</v>
      </c>
      <c r="N3101" s="4">
        <f t="shared" si="48"/>
        <v>12000.119999999999</v>
      </c>
    </row>
    <row r="3102" spans="1:14" hidden="1" x14ac:dyDescent="0.25">
      <c r="A3102" t="s">
        <v>14</v>
      </c>
      <c r="B3102" t="s">
        <v>22</v>
      </c>
      <c r="C3102" t="s">
        <v>103</v>
      </c>
      <c r="D3102">
        <v>12792100153</v>
      </c>
      <c r="E3102" s="1">
        <v>45154</v>
      </c>
      <c r="F3102" s="1">
        <v>45154</v>
      </c>
      <c r="G3102">
        <v>10281592934</v>
      </c>
      <c r="H3102">
        <v>23046332</v>
      </c>
      <c r="I3102" s="5">
        <v>443.35</v>
      </c>
      <c r="J3102" s="1">
        <v>45199</v>
      </c>
      <c r="K3102" s="4">
        <v>363.4</v>
      </c>
      <c r="L3102" s="1">
        <v>45184</v>
      </c>
      <c r="M3102">
        <v>-15</v>
      </c>
      <c r="N3102" s="4">
        <f t="shared" si="48"/>
        <v>-5451</v>
      </c>
    </row>
    <row r="3103" spans="1:14" hidden="1" x14ac:dyDescent="0.25">
      <c r="A3103" t="s">
        <v>14</v>
      </c>
      <c r="B3103" t="s">
        <v>22</v>
      </c>
      <c r="C3103" t="s">
        <v>1414</v>
      </c>
      <c r="D3103">
        <v>2043220603</v>
      </c>
      <c r="E3103" s="1">
        <v>45117</v>
      </c>
      <c r="F3103" s="1">
        <v>45117</v>
      </c>
      <c r="G3103">
        <v>10030603002</v>
      </c>
      <c r="H3103">
        <v>12745</v>
      </c>
      <c r="I3103" s="5">
        <v>442.25</v>
      </c>
      <c r="J3103" s="1">
        <v>45138</v>
      </c>
      <c r="K3103" s="4">
        <v>362.5</v>
      </c>
      <c r="L3103" s="1">
        <v>45142</v>
      </c>
      <c r="M3103">
        <v>4</v>
      </c>
      <c r="N3103" s="4">
        <f t="shared" si="48"/>
        <v>1450</v>
      </c>
    </row>
    <row r="3104" spans="1:14" hidden="1" x14ac:dyDescent="0.25">
      <c r="A3104" t="s">
        <v>14</v>
      </c>
      <c r="B3104" t="s">
        <v>22</v>
      </c>
      <c r="C3104" t="s">
        <v>603</v>
      </c>
      <c r="D3104">
        <v>8397890586</v>
      </c>
      <c r="E3104" s="1">
        <v>45099</v>
      </c>
      <c r="F3104" s="1">
        <v>45099</v>
      </c>
      <c r="G3104">
        <v>9902515995</v>
      </c>
      <c r="H3104" t="s">
        <v>1096</v>
      </c>
      <c r="I3104" s="5">
        <v>439.74</v>
      </c>
      <c r="J3104" s="1">
        <v>45159</v>
      </c>
      <c r="K3104" s="4">
        <v>360.44</v>
      </c>
      <c r="L3104" s="1">
        <v>45134</v>
      </c>
      <c r="M3104">
        <v>-25</v>
      </c>
      <c r="N3104" s="4">
        <f t="shared" si="48"/>
        <v>-9011</v>
      </c>
    </row>
    <row r="3105" spans="1:14" hidden="1" x14ac:dyDescent="0.25">
      <c r="A3105" t="s">
        <v>14</v>
      </c>
      <c r="B3105" t="s">
        <v>22</v>
      </c>
      <c r="C3105" t="s">
        <v>27</v>
      </c>
      <c r="D3105">
        <v>9238800156</v>
      </c>
      <c r="E3105" s="1">
        <v>45020</v>
      </c>
      <c r="F3105" s="1">
        <v>45020</v>
      </c>
      <c r="G3105">
        <v>9359967145</v>
      </c>
      <c r="H3105">
        <v>1209610136</v>
      </c>
      <c r="I3105" s="5">
        <v>439.2</v>
      </c>
      <c r="J3105" s="1">
        <v>45080</v>
      </c>
      <c r="K3105" s="4">
        <v>360</v>
      </c>
      <c r="L3105" s="1">
        <v>45134</v>
      </c>
      <c r="M3105">
        <v>54</v>
      </c>
      <c r="N3105" s="4">
        <f t="shared" si="48"/>
        <v>19440</v>
      </c>
    </row>
    <row r="3106" spans="1:14" hidden="1" x14ac:dyDescent="0.25">
      <c r="A3106" t="s">
        <v>14</v>
      </c>
      <c r="B3106" t="s">
        <v>22</v>
      </c>
      <c r="C3106" t="s">
        <v>349</v>
      </c>
      <c r="D3106">
        <v>674840152</v>
      </c>
      <c r="E3106" s="1">
        <v>45030</v>
      </c>
      <c r="F3106" s="1">
        <v>45030</v>
      </c>
      <c r="G3106">
        <v>9438826618</v>
      </c>
      <c r="H3106">
        <v>5302555411</v>
      </c>
      <c r="I3106" s="5">
        <v>439.2</v>
      </c>
      <c r="J3106" s="1">
        <v>45090</v>
      </c>
      <c r="K3106" s="4">
        <v>360</v>
      </c>
      <c r="L3106" s="1">
        <v>45134</v>
      </c>
      <c r="M3106">
        <v>44</v>
      </c>
      <c r="N3106" s="4">
        <f t="shared" si="48"/>
        <v>15840</v>
      </c>
    </row>
    <row r="3107" spans="1:14" hidden="1" x14ac:dyDescent="0.25">
      <c r="A3107" t="s">
        <v>14</v>
      </c>
      <c r="B3107" t="s">
        <v>22</v>
      </c>
      <c r="C3107" t="s">
        <v>101</v>
      </c>
      <c r="D3107">
        <v>7123400157</v>
      </c>
      <c r="E3107" s="1">
        <v>45087</v>
      </c>
      <c r="F3107" s="1">
        <v>45087</v>
      </c>
      <c r="G3107">
        <v>9814441958</v>
      </c>
      <c r="H3107">
        <v>23020027</v>
      </c>
      <c r="I3107" s="5">
        <v>439.2</v>
      </c>
      <c r="J3107" s="1">
        <v>45147</v>
      </c>
      <c r="K3107" s="4">
        <v>360</v>
      </c>
      <c r="L3107" s="1">
        <v>45134</v>
      </c>
      <c r="M3107">
        <v>-13</v>
      </c>
      <c r="N3107" s="4">
        <f t="shared" si="48"/>
        <v>-4680</v>
      </c>
    </row>
    <row r="3108" spans="1:14" hidden="1" x14ac:dyDescent="0.25">
      <c r="A3108" t="s">
        <v>14</v>
      </c>
      <c r="B3108" t="s">
        <v>22</v>
      </c>
      <c r="C3108" t="s">
        <v>27</v>
      </c>
      <c r="D3108">
        <v>9238800156</v>
      </c>
      <c r="E3108" s="1">
        <v>45129</v>
      </c>
      <c r="F3108" s="1">
        <v>45129</v>
      </c>
      <c r="G3108">
        <v>10118799336</v>
      </c>
      <c r="H3108">
        <v>1209753730</v>
      </c>
      <c r="I3108" s="5">
        <v>378</v>
      </c>
      <c r="J3108" s="1">
        <v>45189</v>
      </c>
      <c r="K3108" s="4">
        <v>360</v>
      </c>
      <c r="L3108" s="1">
        <v>45196</v>
      </c>
      <c r="M3108">
        <v>7</v>
      </c>
      <c r="N3108" s="4">
        <f t="shared" si="48"/>
        <v>2520</v>
      </c>
    </row>
    <row r="3109" spans="1:14" hidden="1" x14ac:dyDescent="0.25">
      <c r="A3109" t="s">
        <v>14</v>
      </c>
      <c r="B3109" t="s">
        <v>22</v>
      </c>
      <c r="C3109" t="s">
        <v>1166</v>
      </c>
      <c r="D3109">
        <v>784230872</v>
      </c>
      <c r="E3109" s="1">
        <v>45133</v>
      </c>
      <c r="F3109" s="1">
        <v>45133</v>
      </c>
      <c r="G3109">
        <v>10136311471</v>
      </c>
      <c r="H3109" t="s">
        <v>1578</v>
      </c>
      <c r="I3109" s="5">
        <v>439.2</v>
      </c>
      <c r="J3109" s="1">
        <v>45193</v>
      </c>
      <c r="K3109" s="4">
        <v>360</v>
      </c>
      <c r="L3109" s="1">
        <v>45196</v>
      </c>
      <c r="M3109">
        <v>3</v>
      </c>
      <c r="N3109" s="4">
        <f t="shared" si="48"/>
        <v>1080</v>
      </c>
    </row>
    <row r="3110" spans="1:14" hidden="1" x14ac:dyDescent="0.25">
      <c r="A3110" t="s">
        <v>14</v>
      </c>
      <c r="B3110" t="s">
        <v>22</v>
      </c>
      <c r="C3110" t="s">
        <v>27</v>
      </c>
      <c r="D3110">
        <v>9238800156</v>
      </c>
      <c r="E3110" s="1">
        <v>45136</v>
      </c>
      <c r="F3110" s="1">
        <v>45136</v>
      </c>
      <c r="G3110">
        <v>10158352269</v>
      </c>
      <c r="H3110">
        <v>1209766085</v>
      </c>
      <c r="I3110" s="5">
        <v>439.2</v>
      </c>
      <c r="J3110" s="1">
        <v>45196</v>
      </c>
      <c r="K3110" s="4">
        <v>360</v>
      </c>
      <c r="L3110" s="1">
        <v>45163</v>
      </c>
      <c r="M3110">
        <v>-33</v>
      </c>
      <c r="N3110" s="4">
        <f t="shared" si="48"/>
        <v>-11880</v>
      </c>
    </row>
    <row r="3111" spans="1:14" hidden="1" x14ac:dyDescent="0.25">
      <c r="A3111" t="s">
        <v>14</v>
      </c>
      <c r="B3111" t="s">
        <v>22</v>
      </c>
      <c r="C3111" t="s">
        <v>93</v>
      </c>
      <c r="D3111">
        <v>2246610162</v>
      </c>
      <c r="E3111" s="1">
        <v>45141</v>
      </c>
      <c r="F3111" s="1">
        <v>45141</v>
      </c>
      <c r="G3111">
        <v>10183810841</v>
      </c>
      <c r="H3111">
        <v>5650</v>
      </c>
      <c r="I3111" s="5">
        <v>439.2</v>
      </c>
      <c r="J3111" s="1">
        <v>45201</v>
      </c>
      <c r="K3111" s="4">
        <v>360</v>
      </c>
      <c r="L3111" s="1">
        <v>45196</v>
      </c>
      <c r="M3111">
        <v>-5</v>
      </c>
      <c r="N3111" s="4">
        <f t="shared" si="48"/>
        <v>-1800</v>
      </c>
    </row>
    <row r="3112" spans="1:14" hidden="1" x14ac:dyDescent="0.25">
      <c r="A3112" t="s">
        <v>14</v>
      </c>
      <c r="B3112" t="s">
        <v>22</v>
      </c>
      <c r="C3112" t="s">
        <v>349</v>
      </c>
      <c r="D3112">
        <v>674840152</v>
      </c>
      <c r="E3112" s="1">
        <v>45163</v>
      </c>
      <c r="F3112" s="1">
        <v>45163</v>
      </c>
      <c r="G3112">
        <v>10323738645</v>
      </c>
      <c r="H3112">
        <v>5302598264</v>
      </c>
      <c r="I3112" s="5">
        <v>439.2</v>
      </c>
      <c r="J3112" s="1">
        <v>45223</v>
      </c>
      <c r="K3112" s="4">
        <v>360</v>
      </c>
      <c r="L3112" s="1">
        <v>45196</v>
      </c>
      <c r="M3112">
        <v>-27</v>
      </c>
      <c r="N3112" s="4">
        <f t="shared" si="48"/>
        <v>-9720</v>
      </c>
    </row>
    <row r="3113" spans="1:14" hidden="1" x14ac:dyDescent="0.25">
      <c r="A3113" t="s">
        <v>14</v>
      </c>
      <c r="B3113" t="s">
        <v>22</v>
      </c>
      <c r="C3113" t="s">
        <v>1166</v>
      </c>
      <c r="D3113">
        <v>784230872</v>
      </c>
      <c r="E3113" s="1">
        <v>45174</v>
      </c>
      <c r="F3113" s="1">
        <v>45174</v>
      </c>
      <c r="G3113">
        <v>10377260547</v>
      </c>
      <c r="H3113" t="s">
        <v>1894</v>
      </c>
      <c r="I3113" s="5">
        <v>439.2</v>
      </c>
      <c r="J3113" s="1">
        <v>45234</v>
      </c>
      <c r="K3113" s="4">
        <v>360</v>
      </c>
      <c r="L3113" s="1">
        <v>45196</v>
      </c>
      <c r="M3113">
        <v>-38</v>
      </c>
      <c r="N3113" s="4">
        <f t="shared" si="48"/>
        <v>-13680</v>
      </c>
    </row>
    <row r="3114" spans="1:14" hidden="1" x14ac:dyDescent="0.25">
      <c r="A3114" t="s">
        <v>14</v>
      </c>
      <c r="B3114" t="s">
        <v>22</v>
      </c>
      <c r="C3114" t="s">
        <v>340</v>
      </c>
      <c r="D3114">
        <v>6714021000</v>
      </c>
      <c r="E3114" s="1">
        <v>45022</v>
      </c>
      <c r="F3114" s="1">
        <v>45022</v>
      </c>
      <c r="G3114">
        <v>9378264692</v>
      </c>
      <c r="H3114">
        <v>202330022238</v>
      </c>
      <c r="I3114" s="5">
        <v>435.54</v>
      </c>
      <c r="J3114" s="1">
        <v>45082</v>
      </c>
      <c r="K3114" s="4">
        <v>357</v>
      </c>
      <c r="L3114" s="1">
        <v>45197</v>
      </c>
      <c r="M3114">
        <v>82</v>
      </c>
      <c r="N3114" s="4">
        <f t="shared" si="48"/>
        <v>29274</v>
      </c>
    </row>
    <row r="3115" spans="1:14" hidden="1" x14ac:dyDescent="0.25">
      <c r="A3115" t="s">
        <v>14</v>
      </c>
      <c r="B3115" t="s">
        <v>22</v>
      </c>
      <c r="C3115" t="s">
        <v>878</v>
      </c>
      <c r="D3115">
        <v>6714021000</v>
      </c>
      <c r="E3115" s="1">
        <v>45086</v>
      </c>
      <c r="F3115" s="1">
        <v>45086</v>
      </c>
      <c r="G3115">
        <v>9798637461</v>
      </c>
      <c r="H3115">
        <v>202330033834</v>
      </c>
      <c r="I3115" s="5">
        <v>435.54</v>
      </c>
      <c r="J3115" s="1">
        <v>45146</v>
      </c>
      <c r="K3115" s="4">
        <v>357</v>
      </c>
      <c r="L3115" s="1">
        <v>45134</v>
      </c>
      <c r="M3115">
        <v>-12</v>
      </c>
      <c r="N3115" s="4">
        <f t="shared" si="48"/>
        <v>-4284</v>
      </c>
    </row>
    <row r="3116" spans="1:14" hidden="1" x14ac:dyDescent="0.25">
      <c r="A3116" t="s">
        <v>14</v>
      </c>
      <c r="B3116" t="s">
        <v>22</v>
      </c>
      <c r="C3116" t="s">
        <v>878</v>
      </c>
      <c r="D3116">
        <v>6714021000</v>
      </c>
      <c r="E3116" s="1">
        <v>45114</v>
      </c>
      <c r="F3116" s="1">
        <v>45114</v>
      </c>
      <c r="G3116">
        <v>10007093203</v>
      </c>
      <c r="H3116">
        <v>202330039041</v>
      </c>
      <c r="I3116" s="5">
        <v>435.54</v>
      </c>
      <c r="J3116" s="1">
        <v>45174</v>
      </c>
      <c r="K3116" s="4">
        <v>357</v>
      </c>
      <c r="L3116" s="1">
        <v>45134</v>
      </c>
      <c r="M3116">
        <v>-40</v>
      </c>
      <c r="N3116" s="4">
        <f t="shared" si="48"/>
        <v>-14280</v>
      </c>
    </row>
    <row r="3117" spans="1:14" hidden="1" x14ac:dyDescent="0.25">
      <c r="A3117" t="s">
        <v>14</v>
      </c>
      <c r="B3117" t="s">
        <v>22</v>
      </c>
      <c r="C3117" t="s">
        <v>878</v>
      </c>
      <c r="D3117">
        <v>6714021000</v>
      </c>
      <c r="E3117" s="1">
        <v>45145</v>
      </c>
      <c r="F3117" s="1">
        <v>45145</v>
      </c>
      <c r="G3117">
        <v>10214505994</v>
      </c>
      <c r="H3117">
        <v>202330043457</v>
      </c>
      <c r="I3117" s="5">
        <v>435.54</v>
      </c>
      <c r="J3117" s="1">
        <v>45205</v>
      </c>
      <c r="K3117" s="4">
        <v>357</v>
      </c>
      <c r="L3117" s="1">
        <v>45197</v>
      </c>
      <c r="M3117">
        <v>-8</v>
      </c>
      <c r="N3117" s="4">
        <f t="shared" si="48"/>
        <v>-2856</v>
      </c>
    </row>
    <row r="3118" spans="1:14" hidden="1" x14ac:dyDescent="0.25">
      <c r="A3118" t="s">
        <v>14</v>
      </c>
      <c r="B3118" t="s">
        <v>22</v>
      </c>
      <c r="C3118" t="s">
        <v>471</v>
      </c>
      <c r="D3118">
        <v>1650760505</v>
      </c>
      <c r="E3118" s="1">
        <v>45119</v>
      </c>
      <c r="F3118" s="1">
        <v>45119</v>
      </c>
      <c r="G3118">
        <v>10040233923</v>
      </c>
      <c r="H3118">
        <v>50003197</v>
      </c>
      <c r="I3118" s="5">
        <v>389.4</v>
      </c>
      <c r="J3118" s="1">
        <v>45138</v>
      </c>
      <c r="K3118" s="4">
        <v>354</v>
      </c>
      <c r="L3118" s="1">
        <v>45190</v>
      </c>
      <c r="M3118">
        <v>52</v>
      </c>
      <c r="N3118" s="4">
        <f t="shared" si="48"/>
        <v>18408</v>
      </c>
    </row>
    <row r="3119" spans="1:14" hidden="1" x14ac:dyDescent="0.25">
      <c r="A3119" t="s">
        <v>14</v>
      </c>
      <c r="B3119" t="s">
        <v>22</v>
      </c>
      <c r="C3119" t="s">
        <v>27</v>
      </c>
      <c r="D3119">
        <v>9238800156</v>
      </c>
      <c r="E3119" s="1">
        <v>45096</v>
      </c>
      <c r="F3119" s="1">
        <v>45096</v>
      </c>
      <c r="G3119">
        <v>9888138544</v>
      </c>
      <c r="H3119">
        <v>1209707708</v>
      </c>
      <c r="I3119" s="5">
        <v>430.42</v>
      </c>
      <c r="J3119" s="1">
        <v>45156</v>
      </c>
      <c r="K3119" s="4">
        <v>352.8</v>
      </c>
      <c r="L3119" s="1">
        <v>45196</v>
      </c>
      <c r="M3119">
        <v>40</v>
      </c>
      <c r="N3119" s="4">
        <f t="shared" si="48"/>
        <v>14112</v>
      </c>
    </row>
    <row r="3120" spans="1:14" hidden="1" x14ac:dyDescent="0.25">
      <c r="A3120" t="s">
        <v>14</v>
      </c>
      <c r="B3120" t="s">
        <v>22</v>
      </c>
      <c r="C3120" t="s">
        <v>27</v>
      </c>
      <c r="D3120">
        <v>9238800156</v>
      </c>
      <c r="E3120" s="1">
        <v>45109</v>
      </c>
      <c r="F3120" s="1">
        <v>45109</v>
      </c>
      <c r="G3120">
        <v>9960958693</v>
      </c>
      <c r="H3120">
        <v>1209725038</v>
      </c>
      <c r="I3120" s="5">
        <v>430.42</v>
      </c>
      <c r="J3120" s="1">
        <v>45169</v>
      </c>
      <c r="K3120" s="4">
        <v>352.8</v>
      </c>
      <c r="L3120" s="1">
        <v>45134</v>
      </c>
      <c r="M3120">
        <v>-35</v>
      </c>
      <c r="N3120" s="4">
        <f t="shared" si="48"/>
        <v>-12348</v>
      </c>
    </row>
    <row r="3121" spans="1:14" hidden="1" x14ac:dyDescent="0.25">
      <c r="A3121" t="s">
        <v>14</v>
      </c>
      <c r="B3121" t="s">
        <v>22</v>
      </c>
      <c r="C3121" t="s">
        <v>27</v>
      </c>
      <c r="D3121">
        <v>9238800156</v>
      </c>
      <c r="E3121" s="1">
        <v>45135</v>
      </c>
      <c r="F3121" s="1">
        <v>45135</v>
      </c>
      <c r="G3121">
        <v>10151429159</v>
      </c>
      <c r="H3121">
        <v>1209764158</v>
      </c>
      <c r="I3121" s="5">
        <v>430.42</v>
      </c>
      <c r="J3121" s="1">
        <v>45195</v>
      </c>
      <c r="K3121" s="4">
        <v>352.8</v>
      </c>
      <c r="L3121" s="1">
        <v>45196</v>
      </c>
      <c r="M3121">
        <v>1</v>
      </c>
      <c r="N3121" s="4">
        <f t="shared" si="48"/>
        <v>352.8</v>
      </c>
    </row>
    <row r="3122" spans="1:14" hidden="1" x14ac:dyDescent="0.25">
      <c r="A3122" t="s">
        <v>14</v>
      </c>
      <c r="B3122" t="s">
        <v>22</v>
      </c>
      <c r="C3122" t="s">
        <v>27</v>
      </c>
      <c r="D3122">
        <v>9238800156</v>
      </c>
      <c r="E3122" s="1">
        <v>45145</v>
      </c>
      <c r="F3122" s="1">
        <v>45145</v>
      </c>
      <c r="G3122">
        <v>10226185118</v>
      </c>
      <c r="H3122">
        <v>1209775686</v>
      </c>
      <c r="I3122" s="5">
        <v>430.42</v>
      </c>
      <c r="J3122" s="1">
        <v>45205</v>
      </c>
      <c r="K3122" s="4">
        <v>352.8</v>
      </c>
      <c r="L3122" s="1">
        <v>45196</v>
      </c>
      <c r="M3122">
        <v>-9</v>
      </c>
      <c r="N3122" s="4">
        <f t="shared" si="48"/>
        <v>-3175.2000000000003</v>
      </c>
    </row>
    <row r="3123" spans="1:14" hidden="1" x14ac:dyDescent="0.25">
      <c r="A3123" t="s">
        <v>14</v>
      </c>
      <c r="B3123" t="s">
        <v>22</v>
      </c>
      <c r="C3123" t="s">
        <v>1384</v>
      </c>
      <c r="D3123">
        <v>12549600158</v>
      </c>
      <c r="E3123" s="1">
        <v>45117</v>
      </c>
      <c r="F3123" s="1">
        <v>45117</v>
      </c>
      <c r="G3123">
        <v>10024771535</v>
      </c>
      <c r="H3123">
        <v>1022301578</v>
      </c>
      <c r="I3123" s="5">
        <v>429.81</v>
      </c>
      <c r="J3123" s="1">
        <v>45138</v>
      </c>
      <c r="K3123" s="4">
        <v>352.3</v>
      </c>
      <c r="L3123" s="1">
        <v>45126</v>
      </c>
      <c r="M3123">
        <v>-12</v>
      </c>
      <c r="N3123" s="4">
        <f t="shared" si="48"/>
        <v>-4227.6000000000004</v>
      </c>
    </row>
    <row r="3124" spans="1:14" hidden="1" x14ac:dyDescent="0.25">
      <c r="A3124" t="s">
        <v>14</v>
      </c>
      <c r="B3124" t="s">
        <v>22</v>
      </c>
      <c r="C3124" t="s">
        <v>587</v>
      </c>
      <c r="D3124">
        <v>14108421000</v>
      </c>
      <c r="E3124" s="1">
        <v>45049</v>
      </c>
      <c r="F3124" s="1">
        <v>45049</v>
      </c>
      <c r="G3124">
        <v>9554450328</v>
      </c>
      <c r="H3124">
        <v>18</v>
      </c>
      <c r="I3124" s="5">
        <v>429.32</v>
      </c>
      <c r="J3124" s="1">
        <v>45107</v>
      </c>
      <c r="K3124" s="4">
        <v>351.9</v>
      </c>
      <c r="L3124" s="1">
        <v>45147</v>
      </c>
      <c r="M3124">
        <v>40</v>
      </c>
      <c r="N3124" s="4">
        <f t="shared" si="48"/>
        <v>14076</v>
      </c>
    </row>
    <row r="3125" spans="1:14" hidden="1" x14ac:dyDescent="0.25">
      <c r="A3125" t="s">
        <v>14</v>
      </c>
      <c r="B3125" t="s">
        <v>22</v>
      </c>
      <c r="C3125" t="s">
        <v>103</v>
      </c>
      <c r="D3125">
        <v>12792100153</v>
      </c>
      <c r="E3125" s="1">
        <v>44981</v>
      </c>
      <c r="F3125" s="1">
        <v>44981</v>
      </c>
      <c r="G3125">
        <v>9100621364</v>
      </c>
      <c r="H3125">
        <v>23007258</v>
      </c>
      <c r="I3125" s="5">
        <v>2378.02</v>
      </c>
      <c r="J3125" s="1">
        <v>45041</v>
      </c>
      <c r="K3125" s="4">
        <v>351.49</v>
      </c>
      <c r="L3125" s="1">
        <v>45145</v>
      </c>
      <c r="M3125">
        <v>104</v>
      </c>
      <c r="N3125" s="4">
        <f t="shared" si="48"/>
        <v>36554.959999999999</v>
      </c>
    </row>
    <row r="3126" spans="1:14" hidden="1" x14ac:dyDescent="0.25">
      <c r="A3126" t="s">
        <v>14</v>
      </c>
      <c r="B3126" t="s">
        <v>22</v>
      </c>
      <c r="C3126" t="s">
        <v>129</v>
      </c>
      <c r="D3126">
        <v>13342400150</v>
      </c>
      <c r="E3126" s="1">
        <v>45005</v>
      </c>
      <c r="F3126" s="1">
        <v>45005</v>
      </c>
      <c r="G3126">
        <v>9273595007</v>
      </c>
      <c r="H3126" t="s">
        <v>156</v>
      </c>
      <c r="I3126" s="5">
        <v>386.19</v>
      </c>
      <c r="J3126" s="1">
        <v>45065</v>
      </c>
      <c r="K3126" s="4">
        <v>351.08</v>
      </c>
      <c r="L3126" s="1">
        <v>45196</v>
      </c>
      <c r="M3126">
        <v>131</v>
      </c>
      <c r="N3126" s="4">
        <f t="shared" si="48"/>
        <v>45991.479999999996</v>
      </c>
    </row>
    <row r="3127" spans="1:14" hidden="1" x14ac:dyDescent="0.25">
      <c r="A3127" t="s">
        <v>14</v>
      </c>
      <c r="B3127" t="s">
        <v>22</v>
      </c>
      <c r="C3127" t="s">
        <v>129</v>
      </c>
      <c r="D3127">
        <v>13342400150</v>
      </c>
      <c r="E3127" s="1">
        <v>45012</v>
      </c>
      <c r="F3127" s="1">
        <v>45012</v>
      </c>
      <c r="G3127">
        <v>9310701767</v>
      </c>
      <c r="H3127" t="s">
        <v>199</v>
      </c>
      <c r="I3127" s="5">
        <v>386.19</v>
      </c>
      <c r="J3127" s="1">
        <v>45072</v>
      </c>
      <c r="K3127" s="4">
        <v>351.08</v>
      </c>
      <c r="L3127" s="1">
        <v>45196</v>
      </c>
      <c r="M3127">
        <v>124</v>
      </c>
      <c r="N3127" s="4">
        <f t="shared" si="48"/>
        <v>43533.919999999998</v>
      </c>
    </row>
    <row r="3128" spans="1:14" hidden="1" x14ac:dyDescent="0.25">
      <c r="A3128" t="s">
        <v>14</v>
      </c>
      <c r="B3128" t="s">
        <v>22</v>
      </c>
      <c r="C3128" t="s">
        <v>129</v>
      </c>
      <c r="D3128">
        <v>13342400150</v>
      </c>
      <c r="E3128" s="1">
        <v>45020</v>
      </c>
      <c r="F3128" s="1">
        <v>45020</v>
      </c>
      <c r="G3128">
        <v>9358855569</v>
      </c>
      <c r="H3128" t="s">
        <v>279</v>
      </c>
      <c r="I3128" s="5">
        <v>386.19</v>
      </c>
      <c r="J3128" s="1">
        <v>45080</v>
      </c>
      <c r="K3128" s="4">
        <v>351.08</v>
      </c>
      <c r="L3128" s="1">
        <v>45196</v>
      </c>
      <c r="M3128">
        <v>116</v>
      </c>
      <c r="N3128" s="4">
        <f t="shared" si="48"/>
        <v>40725.279999999999</v>
      </c>
    </row>
    <row r="3129" spans="1:14" hidden="1" x14ac:dyDescent="0.25">
      <c r="A3129" t="s">
        <v>14</v>
      </c>
      <c r="B3129" t="s">
        <v>22</v>
      </c>
      <c r="C3129" t="s">
        <v>129</v>
      </c>
      <c r="D3129">
        <v>13342400150</v>
      </c>
      <c r="E3129" s="1">
        <v>45027</v>
      </c>
      <c r="F3129" s="1">
        <v>45027</v>
      </c>
      <c r="G3129">
        <v>9406494351</v>
      </c>
      <c r="H3129" t="s">
        <v>371</v>
      </c>
      <c r="I3129" s="5">
        <v>386.19</v>
      </c>
      <c r="J3129" s="1">
        <v>45087</v>
      </c>
      <c r="K3129" s="4">
        <v>351.08</v>
      </c>
      <c r="L3129" s="1">
        <v>45196</v>
      </c>
      <c r="M3129">
        <v>109</v>
      </c>
      <c r="N3129" s="4">
        <f t="shared" si="48"/>
        <v>38267.72</v>
      </c>
    </row>
    <row r="3130" spans="1:14" hidden="1" x14ac:dyDescent="0.25">
      <c r="A3130" t="s">
        <v>14</v>
      </c>
      <c r="B3130" t="s">
        <v>22</v>
      </c>
      <c r="C3130" t="s">
        <v>129</v>
      </c>
      <c r="D3130">
        <v>13342400150</v>
      </c>
      <c r="E3130" s="1">
        <v>45040</v>
      </c>
      <c r="F3130" s="1">
        <v>45040</v>
      </c>
      <c r="G3130">
        <v>9505989044</v>
      </c>
      <c r="H3130" t="s">
        <v>528</v>
      </c>
      <c r="I3130" s="5">
        <v>386.19</v>
      </c>
      <c r="J3130" s="1">
        <v>45100</v>
      </c>
      <c r="K3130" s="4">
        <v>351.08</v>
      </c>
      <c r="L3130" s="1">
        <v>45134</v>
      </c>
      <c r="M3130">
        <v>34</v>
      </c>
      <c r="N3130" s="4">
        <f t="shared" si="48"/>
        <v>11936.72</v>
      </c>
    </row>
    <row r="3131" spans="1:14" hidden="1" x14ac:dyDescent="0.25">
      <c r="A3131" t="s">
        <v>14</v>
      </c>
      <c r="B3131" t="s">
        <v>22</v>
      </c>
      <c r="C3131" t="s">
        <v>129</v>
      </c>
      <c r="D3131">
        <v>13342400150</v>
      </c>
      <c r="E3131" s="1">
        <v>45064</v>
      </c>
      <c r="F3131" s="1">
        <v>45064</v>
      </c>
      <c r="G3131">
        <v>9667062075</v>
      </c>
      <c r="H3131" t="s">
        <v>669</v>
      </c>
      <c r="I3131" s="5">
        <v>386.19</v>
      </c>
      <c r="J3131" s="1">
        <v>45125</v>
      </c>
      <c r="K3131" s="4">
        <v>351.08</v>
      </c>
      <c r="L3131" s="1">
        <v>45134</v>
      </c>
      <c r="M3131">
        <v>9</v>
      </c>
      <c r="N3131" s="4">
        <f t="shared" si="48"/>
        <v>3159.72</v>
      </c>
    </row>
    <row r="3132" spans="1:14" hidden="1" x14ac:dyDescent="0.25">
      <c r="A3132" t="s">
        <v>14</v>
      </c>
      <c r="B3132" t="s">
        <v>22</v>
      </c>
      <c r="C3132" t="s">
        <v>129</v>
      </c>
      <c r="D3132">
        <v>13342400150</v>
      </c>
      <c r="E3132" s="1">
        <v>45076</v>
      </c>
      <c r="F3132" s="1">
        <v>45076</v>
      </c>
      <c r="G3132">
        <v>9733548853</v>
      </c>
      <c r="H3132" t="s">
        <v>775</v>
      </c>
      <c r="I3132" s="5">
        <v>386.19</v>
      </c>
      <c r="J3132" s="1">
        <v>45136</v>
      </c>
      <c r="K3132" s="4">
        <v>351.08</v>
      </c>
      <c r="L3132" s="1">
        <v>45134</v>
      </c>
      <c r="M3132">
        <v>-2</v>
      </c>
      <c r="N3132" s="4">
        <f t="shared" si="48"/>
        <v>-702.16</v>
      </c>
    </row>
    <row r="3133" spans="1:14" hidden="1" x14ac:dyDescent="0.25">
      <c r="A3133" t="s">
        <v>14</v>
      </c>
      <c r="B3133" t="s">
        <v>22</v>
      </c>
      <c r="C3133" t="s">
        <v>313</v>
      </c>
      <c r="D3133">
        <v>777280157</v>
      </c>
      <c r="E3133" s="1">
        <v>45080</v>
      </c>
      <c r="F3133" s="1">
        <v>45080</v>
      </c>
      <c r="G3133">
        <v>9764973067</v>
      </c>
      <c r="H3133">
        <v>1003116559</v>
      </c>
      <c r="I3133" s="5">
        <v>385.44</v>
      </c>
      <c r="J3133" s="1">
        <v>45140</v>
      </c>
      <c r="K3133" s="4">
        <v>350.4</v>
      </c>
      <c r="L3133" s="1">
        <v>45134</v>
      </c>
      <c r="M3133">
        <v>-6</v>
      </c>
      <c r="N3133" s="4">
        <f t="shared" si="48"/>
        <v>-2102.3999999999996</v>
      </c>
    </row>
    <row r="3134" spans="1:14" hidden="1" x14ac:dyDescent="0.25">
      <c r="A3134" t="s">
        <v>14</v>
      </c>
      <c r="B3134" t="s">
        <v>22</v>
      </c>
      <c r="C3134" t="s">
        <v>228</v>
      </c>
      <c r="D3134">
        <v>5870050589</v>
      </c>
      <c r="E3134" s="1">
        <v>45014</v>
      </c>
      <c r="F3134" s="1">
        <v>45014</v>
      </c>
      <c r="G3134">
        <v>9322419600</v>
      </c>
      <c r="H3134" t="s">
        <v>230</v>
      </c>
      <c r="I3134" s="5">
        <v>427</v>
      </c>
      <c r="J3134" s="1">
        <v>45074</v>
      </c>
      <c r="K3134" s="4">
        <v>350</v>
      </c>
      <c r="L3134" s="1">
        <v>45196</v>
      </c>
      <c r="M3134">
        <v>122</v>
      </c>
      <c r="N3134" s="4">
        <f t="shared" si="48"/>
        <v>42700</v>
      </c>
    </row>
    <row r="3135" spans="1:14" hidden="1" x14ac:dyDescent="0.25">
      <c r="A3135" t="s">
        <v>14</v>
      </c>
      <c r="B3135" t="s">
        <v>22</v>
      </c>
      <c r="C3135" t="s">
        <v>228</v>
      </c>
      <c r="D3135">
        <v>5870050589</v>
      </c>
      <c r="E3135" s="1">
        <v>45033</v>
      </c>
      <c r="F3135" s="1">
        <v>45033</v>
      </c>
      <c r="G3135">
        <v>9460689535</v>
      </c>
      <c r="H3135" t="s">
        <v>472</v>
      </c>
      <c r="I3135" s="5">
        <v>427</v>
      </c>
      <c r="J3135" s="1">
        <v>45093</v>
      </c>
      <c r="K3135" s="4">
        <v>350</v>
      </c>
      <c r="L3135" s="1">
        <v>45196</v>
      </c>
      <c r="M3135">
        <v>103</v>
      </c>
      <c r="N3135" s="4">
        <f t="shared" si="48"/>
        <v>36050</v>
      </c>
    </row>
    <row r="3136" spans="1:14" hidden="1" x14ac:dyDescent="0.25">
      <c r="A3136" t="s">
        <v>14</v>
      </c>
      <c r="B3136" t="s">
        <v>22</v>
      </c>
      <c r="C3136" t="s">
        <v>297</v>
      </c>
      <c r="D3136">
        <v>7973040582</v>
      </c>
      <c r="E3136" s="1">
        <v>45044</v>
      </c>
      <c r="F3136" s="1">
        <v>45044</v>
      </c>
      <c r="G3136">
        <v>9523916762</v>
      </c>
      <c r="H3136" t="s">
        <v>557</v>
      </c>
      <c r="I3136" s="5">
        <v>427</v>
      </c>
      <c r="J3136" s="1">
        <v>45104</v>
      </c>
      <c r="K3136" s="4">
        <v>350</v>
      </c>
      <c r="L3136" s="1">
        <v>45134</v>
      </c>
      <c r="M3136">
        <v>30</v>
      </c>
      <c r="N3136" s="4">
        <f t="shared" si="48"/>
        <v>10500</v>
      </c>
    </row>
    <row r="3137" spans="1:14" hidden="1" x14ac:dyDescent="0.25">
      <c r="A3137" t="s">
        <v>14</v>
      </c>
      <c r="B3137" t="s">
        <v>22</v>
      </c>
      <c r="C3137" t="s">
        <v>103</v>
      </c>
      <c r="D3137">
        <v>12792100153</v>
      </c>
      <c r="E3137" s="1">
        <v>45144</v>
      </c>
      <c r="F3137" s="1">
        <v>45144</v>
      </c>
      <c r="G3137">
        <v>10215095060</v>
      </c>
      <c r="H3137">
        <v>23044593</v>
      </c>
      <c r="I3137" s="5">
        <v>426.51</v>
      </c>
      <c r="J3137" s="1">
        <v>45199</v>
      </c>
      <c r="K3137" s="4">
        <v>349.6</v>
      </c>
      <c r="L3137" s="1">
        <v>45184</v>
      </c>
      <c r="M3137">
        <v>-15</v>
      </c>
      <c r="N3137" s="4">
        <f t="shared" si="48"/>
        <v>-5244</v>
      </c>
    </row>
    <row r="3138" spans="1:14" hidden="1" x14ac:dyDescent="0.25">
      <c r="A3138" t="s">
        <v>14</v>
      </c>
      <c r="B3138" t="s">
        <v>22</v>
      </c>
      <c r="C3138" t="s">
        <v>261</v>
      </c>
      <c r="D3138">
        <v>9331210154</v>
      </c>
      <c r="E3138" s="1">
        <v>45129</v>
      </c>
      <c r="F3138" s="1">
        <v>45129</v>
      </c>
      <c r="G3138">
        <v>10120499209</v>
      </c>
      <c r="H3138">
        <v>988075588</v>
      </c>
      <c r="I3138" s="5">
        <v>383.35</v>
      </c>
      <c r="J3138" s="1">
        <v>45189</v>
      </c>
      <c r="K3138" s="4">
        <v>348.5</v>
      </c>
      <c r="L3138" s="1">
        <v>45196</v>
      </c>
      <c r="M3138">
        <v>7</v>
      </c>
      <c r="N3138" s="4">
        <f t="shared" ref="N3138:N3201" si="49">+K3138*M3138</f>
        <v>2439.5</v>
      </c>
    </row>
    <row r="3139" spans="1:14" hidden="1" x14ac:dyDescent="0.25">
      <c r="A3139" t="s">
        <v>14</v>
      </c>
      <c r="B3139" t="s">
        <v>22</v>
      </c>
      <c r="C3139" t="s">
        <v>186</v>
      </c>
      <c r="D3139">
        <v>1453290098</v>
      </c>
      <c r="E3139" s="1">
        <v>45143</v>
      </c>
      <c r="F3139" s="1">
        <v>45143</v>
      </c>
      <c r="G3139">
        <v>10194354243</v>
      </c>
      <c r="H3139" t="s">
        <v>1724</v>
      </c>
      <c r="I3139" s="5">
        <v>425.17</v>
      </c>
      <c r="J3139" s="1">
        <v>45169</v>
      </c>
      <c r="K3139" s="4">
        <v>348.5</v>
      </c>
      <c r="L3139" s="1">
        <v>45196</v>
      </c>
      <c r="M3139">
        <v>27</v>
      </c>
      <c r="N3139" s="4">
        <f t="shared" si="49"/>
        <v>9409.5</v>
      </c>
    </row>
    <row r="3140" spans="1:14" hidden="1" x14ac:dyDescent="0.25">
      <c r="A3140" t="s">
        <v>14</v>
      </c>
      <c r="B3140" t="s">
        <v>22</v>
      </c>
      <c r="C3140" t="s">
        <v>332</v>
      </c>
      <c r="D3140">
        <v>10994940152</v>
      </c>
      <c r="E3140" s="1">
        <v>45105</v>
      </c>
      <c r="F3140" s="1">
        <v>45105</v>
      </c>
      <c r="G3140">
        <v>9935871713</v>
      </c>
      <c r="H3140">
        <v>6100246230</v>
      </c>
      <c r="I3140" s="5">
        <v>423.79</v>
      </c>
      <c r="J3140" s="1">
        <v>45165</v>
      </c>
      <c r="K3140" s="4">
        <v>347.37</v>
      </c>
      <c r="L3140" s="1">
        <v>45134</v>
      </c>
      <c r="M3140">
        <v>-31</v>
      </c>
      <c r="N3140" s="4">
        <f t="shared" si="49"/>
        <v>-10768.47</v>
      </c>
    </row>
    <row r="3141" spans="1:14" hidden="1" x14ac:dyDescent="0.25">
      <c r="A3141" t="s">
        <v>14</v>
      </c>
      <c r="B3141" t="s">
        <v>22</v>
      </c>
      <c r="C3141" t="s">
        <v>359</v>
      </c>
      <c r="D3141">
        <v>204260285</v>
      </c>
      <c r="E3141" s="1">
        <v>45078</v>
      </c>
      <c r="F3141" s="1">
        <v>45078</v>
      </c>
      <c r="G3141">
        <v>9751443044</v>
      </c>
      <c r="H3141">
        <v>200007175</v>
      </c>
      <c r="I3141" s="5">
        <v>379.5</v>
      </c>
      <c r="J3141" s="1">
        <v>45138</v>
      </c>
      <c r="K3141" s="4">
        <v>345</v>
      </c>
      <c r="L3141" s="1">
        <v>45134</v>
      </c>
      <c r="M3141">
        <v>-4</v>
      </c>
      <c r="N3141" s="4">
        <f t="shared" si="49"/>
        <v>-1380</v>
      </c>
    </row>
    <row r="3142" spans="1:14" hidden="1" x14ac:dyDescent="0.25">
      <c r="A3142" t="s">
        <v>14</v>
      </c>
      <c r="B3142" t="s">
        <v>22</v>
      </c>
      <c r="C3142" t="s">
        <v>349</v>
      </c>
      <c r="D3142">
        <v>674840152</v>
      </c>
      <c r="E3142" s="1">
        <v>45100</v>
      </c>
      <c r="F3142" s="1">
        <v>45100</v>
      </c>
      <c r="G3142">
        <v>9913444886</v>
      </c>
      <c r="H3142">
        <v>5302577872</v>
      </c>
      <c r="I3142" s="5">
        <v>379.5</v>
      </c>
      <c r="J3142" s="1">
        <v>45160</v>
      </c>
      <c r="K3142" s="4">
        <v>345</v>
      </c>
      <c r="L3142" s="1">
        <v>45196</v>
      </c>
      <c r="M3142">
        <v>36</v>
      </c>
      <c r="N3142" s="4">
        <f t="shared" si="49"/>
        <v>12420</v>
      </c>
    </row>
    <row r="3143" spans="1:14" hidden="1" x14ac:dyDescent="0.25">
      <c r="A3143" t="s">
        <v>14</v>
      </c>
      <c r="B3143" t="s">
        <v>22</v>
      </c>
      <c r="C3143" t="s">
        <v>121</v>
      </c>
      <c r="D3143">
        <v>226250165</v>
      </c>
      <c r="E3143" s="1">
        <v>45019</v>
      </c>
      <c r="F3143" s="1">
        <v>45019</v>
      </c>
      <c r="G3143">
        <v>9353405001</v>
      </c>
      <c r="H3143">
        <v>505057</v>
      </c>
      <c r="I3143" s="5">
        <v>379.39</v>
      </c>
      <c r="J3143" s="1">
        <v>45079</v>
      </c>
      <c r="K3143" s="4">
        <v>344.9</v>
      </c>
      <c r="L3143" s="1">
        <v>45196</v>
      </c>
      <c r="M3143">
        <v>117</v>
      </c>
      <c r="N3143" s="4">
        <f t="shared" si="49"/>
        <v>40353.299999999996</v>
      </c>
    </row>
    <row r="3144" spans="1:14" hidden="1" x14ac:dyDescent="0.25">
      <c r="A3144" t="s">
        <v>14</v>
      </c>
      <c r="B3144" t="s">
        <v>22</v>
      </c>
      <c r="C3144" t="s">
        <v>253</v>
      </c>
      <c r="D3144">
        <v>458450012</v>
      </c>
      <c r="E3144" s="1">
        <v>45044</v>
      </c>
      <c r="F3144" s="1">
        <v>45044</v>
      </c>
      <c r="G3144">
        <v>9518659359</v>
      </c>
      <c r="H3144" t="s">
        <v>547</v>
      </c>
      <c r="I3144" s="5">
        <v>420.66</v>
      </c>
      <c r="J3144" s="1">
        <v>45104</v>
      </c>
      <c r="K3144" s="4">
        <v>344.8</v>
      </c>
      <c r="L3144" s="1">
        <v>45134</v>
      </c>
      <c r="M3144">
        <v>30</v>
      </c>
      <c r="N3144" s="4">
        <f t="shared" si="49"/>
        <v>10344</v>
      </c>
    </row>
    <row r="3145" spans="1:14" hidden="1" x14ac:dyDescent="0.25">
      <c r="A3145" t="s">
        <v>14</v>
      </c>
      <c r="B3145" t="s">
        <v>22</v>
      </c>
      <c r="C3145" t="s">
        <v>170</v>
      </c>
      <c r="D3145">
        <v>7246691005</v>
      </c>
      <c r="E3145" s="1">
        <v>45147</v>
      </c>
      <c r="F3145" s="1">
        <v>45147</v>
      </c>
      <c r="G3145">
        <v>10233424920</v>
      </c>
      <c r="H3145" t="s">
        <v>1767</v>
      </c>
      <c r="I3145" s="5">
        <v>418.46</v>
      </c>
      <c r="J3145" s="1">
        <v>45207</v>
      </c>
      <c r="K3145" s="4">
        <v>343</v>
      </c>
      <c r="L3145" s="1">
        <v>45196</v>
      </c>
      <c r="M3145">
        <v>-11</v>
      </c>
      <c r="N3145" s="4">
        <f t="shared" si="49"/>
        <v>-3773</v>
      </c>
    </row>
    <row r="3146" spans="1:14" hidden="1" x14ac:dyDescent="0.25">
      <c r="A3146" t="s">
        <v>14</v>
      </c>
      <c r="B3146" t="s">
        <v>22</v>
      </c>
      <c r="C3146" t="s">
        <v>213</v>
      </c>
      <c r="D3146">
        <v>2789580590</v>
      </c>
      <c r="E3146" s="1">
        <v>45093</v>
      </c>
      <c r="F3146" s="1">
        <v>45093</v>
      </c>
      <c r="G3146">
        <v>9853731780</v>
      </c>
      <c r="H3146">
        <v>2023166679</v>
      </c>
      <c r="I3146" s="5">
        <v>376.2</v>
      </c>
      <c r="J3146" s="1">
        <v>45153</v>
      </c>
      <c r="K3146" s="4">
        <v>342</v>
      </c>
      <c r="L3146" s="1">
        <v>45163</v>
      </c>
      <c r="M3146">
        <v>10</v>
      </c>
      <c r="N3146" s="4">
        <f t="shared" si="49"/>
        <v>3420</v>
      </c>
    </row>
    <row r="3147" spans="1:14" hidden="1" x14ac:dyDescent="0.25">
      <c r="A3147" t="s">
        <v>14</v>
      </c>
      <c r="B3147" t="s">
        <v>22</v>
      </c>
      <c r="C3147" t="s">
        <v>66</v>
      </c>
      <c r="D3147">
        <v>803890151</v>
      </c>
      <c r="E3147" s="1">
        <v>45107</v>
      </c>
      <c r="F3147" s="1">
        <v>45107</v>
      </c>
      <c r="G3147">
        <v>9949626394</v>
      </c>
      <c r="H3147">
        <v>232042704</v>
      </c>
      <c r="I3147" s="5">
        <v>416.75</v>
      </c>
      <c r="J3147" s="1">
        <v>45167</v>
      </c>
      <c r="K3147" s="4">
        <v>341.6</v>
      </c>
      <c r="L3147" s="1">
        <v>45163</v>
      </c>
      <c r="M3147">
        <v>-4</v>
      </c>
      <c r="N3147" s="4">
        <f t="shared" si="49"/>
        <v>-1366.4</v>
      </c>
    </row>
    <row r="3148" spans="1:14" hidden="1" x14ac:dyDescent="0.25">
      <c r="A3148" t="s">
        <v>14</v>
      </c>
      <c r="B3148" t="s">
        <v>22</v>
      </c>
      <c r="C3148" t="s">
        <v>170</v>
      </c>
      <c r="D3148">
        <v>7246691005</v>
      </c>
      <c r="E3148" s="1">
        <v>45147</v>
      </c>
      <c r="F3148" s="1">
        <v>45147</v>
      </c>
      <c r="G3148">
        <v>10233410004</v>
      </c>
      <c r="H3148" t="s">
        <v>1763</v>
      </c>
      <c r="I3148" s="5">
        <v>416.02</v>
      </c>
      <c r="J3148" s="1">
        <v>45207</v>
      </c>
      <c r="K3148" s="4">
        <v>341</v>
      </c>
      <c r="L3148" s="1">
        <v>45196</v>
      </c>
      <c r="M3148">
        <v>-11</v>
      </c>
      <c r="N3148" s="4">
        <f t="shared" si="49"/>
        <v>-3751</v>
      </c>
    </row>
    <row r="3149" spans="1:14" hidden="1" x14ac:dyDescent="0.25">
      <c r="A3149" t="s">
        <v>14</v>
      </c>
      <c r="B3149" t="s">
        <v>22</v>
      </c>
      <c r="C3149" t="s">
        <v>686</v>
      </c>
      <c r="D3149">
        <v>10128980157</v>
      </c>
      <c r="E3149" s="1">
        <v>45121</v>
      </c>
      <c r="F3149" s="1">
        <v>45121</v>
      </c>
      <c r="G3149">
        <v>10069704113</v>
      </c>
      <c r="H3149" t="s">
        <v>1464</v>
      </c>
      <c r="I3149" s="5">
        <v>374.22</v>
      </c>
      <c r="J3149" s="1">
        <v>45181</v>
      </c>
      <c r="K3149" s="4">
        <v>340.2</v>
      </c>
      <c r="L3149" s="1">
        <v>45196</v>
      </c>
      <c r="M3149">
        <v>15</v>
      </c>
      <c r="N3149" s="4">
        <f t="shared" si="49"/>
        <v>5103</v>
      </c>
    </row>
    <row r="3150" spans="1:14" hidden="1" x14ac:dyDescent="0.25">
      <c r="A3150" t="s">
        <v>14</v>
      </c>
      <c r="B3150" t="s">
        <v>22</v>
      </c>
      <c r="C3150" t="s">
        <v>497</v>
      </c>
      <c r="D3150">
        <v>1835220482</v>
      </c>
      <c r="E3150" s="1">
        <v>45096</v>
      </c>
      <c r="F3150" s="1">
        <v>45096</v>
      </c>
      <c r="G3150">
        <v>9884856813</v>
      </c>
      <c r="H3150" t="s">
        <v>1036</v>
      </c>
      <c r="I3150" s="5">
        <v>414.8</v>
      </c>
      <c r="J3150" s="1">
        <v>45156</v>
      </c>
      <c r="K3150" s="4">
        <v>340</v>
      </c>
      <c r="L3150" s="1">
        <v>45134</v>
      </c>
      <c r="M3150">
        <v>-22</v>
      </c>
      <c r="N3150" s="4">
        <f t="shared" si="49"/>
        <v>-7480</v>
      </c>
    </row>
    <row r="3151" spans="1:14" hidden="1" x14ac:dyDescent="0.25">
      <c r="A3151" t="s">
        <v>14</v>
      </c>
      <c r="B3151" t="s">
        <v>22</v>
      </c>
      <c r="C3151" t="s">
        <v>1166</v>
      </c>
      <c r="D3151">
        <v>784230872</v>
      </c>
      <c r="E3151" s="1">
        <v>45104</v>
      </c>
      <c r="F3151" s="1">
        <v>45104</v>
      </c>
      <c r="G3151">
        <v>9929562738</v>
      </c>
      <c r="H3151" t="s">
        <v>1167</v>
      </c>
      <c r="I3151" s="5">
        <v>414.8</v>
      </c>
      <c r="J3151" s="1">
        <v>45164</v>
      </c>
      <c r="K3151" s="4">
        <v>340</v>
      </c>
      <c r="L3151" s="1">
        <v>45134</v>
      </c>
      <c r="M3151">
        <v>-30</v>
      </c>
      <c r="N3151" s="4">
        <f t="shared" si="49"/>
        <v>-10200</v>
      </c>
    </row>
    <row r="3152" spans="1:14" hidden="1" x14ac:dyDescent="0.25">
      <c r="A3152" t="s">
        <v>14</v>
      </c>
      <c r="B3152" t="s">
        <v>22</v>
      </c>
      <c r="C3152" t="s">
        <v>845</v>
      </c>
      <c r="D3152">
        <v>9158150962</v>
      </c>
      <c r="E3152" s="1">
        <v>45079</v>
      </c>
      <c r="F3152" s="1">
        <v>45079</v>
      </c>
      <c r="G3152">
        <v>9767753636</v>
      </c>
      <c r="H3152">
        <v>3900333577</v>
      </c>
      <c r="I3152" s="5">
        <v>355.95</v>
      </c>
      <c r="J3152" s="1">
        <v>45139</v>
      </c>
      <c r="K3152" s="4">
        <v>339</v>
      </c>
      <c r="L3152" s="1">
        <v>45196</v>
      </c>
      <c r="M3152">
        <v>57</v>
      </c>
      <c r="N3152" s="4">
        <f t="shared" si="49"/>
        <v>19323</v>
      </c>
    </row>
    <row r="3153" spans="1:14" hidden="1" x14ac:dyDescent="0.25">
      <c r="A3153" t="s">
        <v>14</v>
      </c>
      <c r="B3153" t="s">
        <v>22</v>
      </c>
      <c r="C3153" t="s">
        <v>845</v>
      </c>
      <c r="D3153">
        <v>9158150962</v>
      </c>
      <c r="E3153" s="1">
        <v>45083</v>
      </c>
      <c r="F3153" s="1">
        <v>45083</v>
      </c>
      <c r="G3153">
        <v>9789269502</v>
      </c>
      <c r="H3153">
        <v>3900333664</v>
      </c>
      <c r="I3153" s="5">
        <v>355.95</v>
      </c>
      <c r="J3153" s="1">
        <v>45143</v>
      </c>
      <c r="K3153" s="4">
        <v>339</v>
      </c>
      <c r="L3153" s="1">
        <v>45163</v>
      </c>
      <c r="M3153">
        <v>20</v>
      </c>
      <c r="N3153" s="4">
        <f t="shared" si="49"/>
        <v>6780</v>
      </c>
    </row>
    <row r="3154" spans="1:14" hidden="1" x14ac:dyDescent="0.25">
      <c r="A3154" t="s">
        <v>14</v>
      </c>
      <c r="B3154" t="s">
        <v>22</v>
      </c>
      <c r="C3154" t="s">
        <v>1168</v>
      </c>
      <c r="D3154">
        <v>136740404</v>
      </c>
      <c r="E3154" s="1">
        <v>45141</v>
      </c>
      <c r="F3154" s="1">
        <v>45141</v>
      </c>
      <c r="G3154">
        <v>10182597084</v>
      </c>
      <c r="H3154">
        <v>23508193</v>
      </c>
      <c r="I3154" s="5">
        <v>413.58</v>
      </c>
      <c r="J3154" s="1">
        <v>45201</v>
      </c>
      <c r="K3154" s="4">
        <v>339</v>
      </c>
      <c r="L3154" s="1">
        <v>45163</v>
      </c>
      <c r="M3154">
        <v>-38</v>
      </c>
      <c r="N3154" s="4">
        <f t="shared" si="49"/>
        <v>-12882</v>
      </c>
    </row>
    <row r="3155" spans="1:14" hidden="1" x14ac:dyDescent="0.25">
      <c r="A3155" t="s">
        <v>14</v>
      </c>
      <c r="B3155" t="s">
        <v>22</v>
      </c>
      <c r="C3155" t="s">
        <v>405</v>
      </c>
      <c r="D3155">
        <v>771530151</v>
      </c>
      <c r="E3155" s="1">
        <v>45055</v>
      </c>
      <c r="F3155" s="1">
        <v>45055</v>
      </c>
      <c r="G3155">
        <v>9595885573</v>
      </c>
      <c r="H3155">
        <v>305352</v>
      </c>
      <c r="I3155" s="5">
        <v>412.7</v>
      </c>
      <c r="J3155" s="1">
        <v>45107</v>
      </c>
      <c r="K3155" s="4">
        <v>338.28</v>
      </c>
      <c r="L3155" s="1">
        <v>45135</v>
      </c>
      <c r="M3155">
        <v>28</v>
      </c>
      <c r="N3155" s="4">
        <f t="shared" si="49"/>
        <v>9471.84</v>
      </c>
    </row>
    <row r="3156" spans="1:14" hidden="1" x14ac:dyDescent="0.25">
      <c r="A3156" t="s">
        <v>14</v>
      </c>
      <c r="B3156" t="s">
        <v>22</v>
      </c>
      <c r="C3156" t="s">
        <v>129</v>
      </c>
      <c r="D3156">
        <v>13342400150</v>
      </c>
      <c r="E3156" s="1">
        <v>45139</v>
      </c>
      <c r="F3156" s="1">
        <v>45139</v>
      </c>
      <c r="G3156">
        <v>10175435380</v>
      </c>
      <c r="H3156" t="s">
        <v>1676</v>
      </c>
      <c r="I3156" s="5">
        <v>368.5</v>
      </c>
      <c r="J3156" s="1">
        <v>45199</v>
      </c>
      <c r="K3156" s="4">
        <v>335</v>
      </c>
      <c r="L3156" s="1">
        <v>45196</v>
      </c>
      <c r="M3156">
        <v>-3</v>
      </c>
      <c r="N3156" s="4">
        <f t="shared" si="49"/>
        <v>-1005</v>
      </c>
    </row>
    <row r="3157" spans="1:14" hidden="1" x14ac:dyDescent="0.25">
      <c r="A3157" t="s">
        <v>14</v>
      </c>
      <c r="B3157" t="s">
        <v>22</v>
      </c>
      <c r="C3157" t="s">
        <v>353</v>
      </c>
      <c r="D3157">
        <v>10181220152</v>
      </c>
      <c r="E3157" s="1">
        <v>45085</v>
      </c>
      <c r="F3157" s="1">
        <v>45085</v>
      </c>
      <c r="G3157">
        <v>9792605781</v>
      </c>
      <c r="H3157">
        <v>9573319438</v>
      </c>
      <c r="I3157" s="5">
        <v>406.8</v>
      </c>
      <c r="J3157" s="1">
        <v>45145</v>
      </c>
      <c r="K3157" s="4">
        <v>333.44</v>
      </c>
      <c r="L3157" s="1">
        <v>45163</v>
      </c>
      <c r="M3157">
        <v>18</v>
      </c>
      <c r="N3157" s="4">
        <f t="shared" si="49"/>
        <v>6001.92</v>
      </c>
    </row>
    <row r="3158" spans="1:14" hidden="1" x14ac:dyDescent="0.25">
      <c r="A3158" t="s">
        <v>14</v>
      </c>
      <c r="B3158" t="s">
        <v>22</v>
      </c>
      <c r="C3158" t="s">
        <v>170</v>
      </c>
      <c r="D3158">
        <v>7246691005</v>
      </c>
      <c r="E3158" s="1">
        <v>45169</v>
      </c>
      <c r="F3158" s="1">
        <v>45169</v>
      </c>
      <c r="G3158">
        <v>10353676673</v>
      </c>
      <c r="H3158" t="s">
        <v>1846</v>
      </c>
      <c r="I3158" s="5">
        <v>406.11</v>
      </c>
      <c r="J3158" s="1">
        <v>45229</v>
      </c>
      <c r="K3158" s="4">
        <v>332.88</v>
      </c>
      <c r="L3158" s="1">
        <v>45196</v>
      </c>
      <c r="M3158">
        <v>-33</v>
      </c>
      <c r="N3158" s="4">
        <f t="shared" si="49"/>
        <v>-10985.039999999999</v>
      </c>
    </row>
    <row r="3159" spans="1:14" hidden="1" x14ac:dyDescent="0.25">
      <c r="A3159" t="s">
        <v>14</v>
      </c>
      <c r="B3159" t="s">
        <v>22</v>
      </c>
      <c r="C3159" t="s">
        <v>74</v>
      </c>
      <c r="D3159">
        <v>5526631006</v>
      </c>
      <c r="E3159" s="1">
        <v>45092</v>
      </c>
      <c r="F3159" s="1">
        <v>45092</v>
      </c>
      <c r="G3159">
        <v>9844907783</v>
      </c>
      <c r="H3159" t="s">
        <v>960</v>
      </c>
      <c r="I3159" s="5">
        <v>405.65</v>
      </c>
      <c r="J3159" s="1">
        <v>45152</v>
      </c>
      <c r="K3159" s="4">
        <v>332.5</v>
      </c>
      <c r="L3159" s="1">
        <v>45134</v>
      </c>
      <c r="M3159">
        <v>-18</v>
      </c>
      <c r="N3159" s="4">
        <f t="shared" si="49"/>
        <v>-5985</v>
      </c>
    </row>
    <row r="3160" spans="1:14" hidden="1" x14ac:dyDescent="0.25">
      <c r="A3160" t="s">
        <v>14</v>
      </c>
      <c r="B3160" t="s">
        <v>22</v>
      </c>
      <c r="C3160" t="s">
        <v>216</v>
      </c>
      <c r="D3160">
        <v>2774840595</v>
      </c>
      <c r="E3160" s="1">
        <v>45098</v>
      </c>
      <c r="F3160" s="1">
        <v>45098</v>
      </c>
      <c r="G3160">
        <v>9896751405</v>
      </c>
      <c r="H3160">
        <v>9897182162</v>
      </c>
      <c r="I3160" s="5">
        <v>365.75</v>
      </c>
      <c r="J3160" s="1">
        <v>45158</v>
      </c>
      <c r="K3160" s="4">
        <v>332.5</v>
      </c>
      <c r="L3160" s="1">
        <v>45163</v>
      </c>
      <c r="M3160">
        <v>5</v>
      </c>
      <c r="N3160" s="4">
        <f t="shared" si="49"/>
        <v>1662.5</v>
      </c>
    </row>
    <row r="3161" spans="1:14" hidden="1" x14ac:dyDescent="0.25">
      <c r="A3161" t="s">
        <v>14</v>
      </c>
      <c r="B3161" t="s">
        <v>22</v>
      </c>
      <c r="C3161" t="s">
        <v>216</v>
      </c>
      <c r="D3161">
        <v>2774840595</v>
      </c>
      <c r="E3161" s="1">
        <v>45124</v>
      </c>
      <c r="F3161" s="1">
        <v>45124</v>
      </c>
      <c r="G3161">
        <v>10065900591</v>
      </c>
      <c r="H3161">
        <v>9897189865</v>
      </c>
      <c r="I3161" s="5">
        <v>365.75</v>
      </c>
      <c r="J3161" s="1">
        <v>45184</v>
      </c>
      <c r="K3161" s="4">
        <v>332.5</v>
      </c>
      <c r="L3161" s="1">
        <v>45196</v>
      </c>
      <c r="M3161">
        <v>12</v>
      </c>
      <c r="N3161" s="4">
        <f t="shared" si="49"/>
        <v>3990</v>
      </c>
    </row>
    <row r="3162" spans="1:14" hidden="1" x14ac:dyDescent="0.25">
      <c r="A3162" t="s">
        <v>14</v>
      </c>
      <c r="B3162" t="s">
        <v>22</v>
      </c>
      <c r="C3162" t="s">
        <v>216</v>
      </c>
      <c r="D3162">
        <v>2774840595</v>
      </c>
      <c r="E3162" s="1">
        <v>45126</v>
      </c>
      <c r="F3162" s="1">
        <v>45126</v>
      </c>
      <c r="G3162">
        <v>10094953216</v>
      </c>
      <c r="H3162">
        <v>9897191040</v>
      </c>
      <c r="I3162" s="5">
        <v>365.75</v>
      </c>
      <c r="J3162" s="1">
        <v>45186</v>
      </c>
      <c r="K3162" s="4">
        <v>332.5</v>
      </c>
      <c r="L3162" s="1">
        <v>45196</v>
      </c>
      <c r="M3162">
        <v>10</v>
      </c>
      <c r="N3162" s="4">
        <f t="shared" si="49"/>
        <v>3325</v>
      </c>
    </row>
    <row r="3163" spans="1:14" hidden="1" x14ac:dyDescent="0.25">
      <c r="A3163" t="s">
        <v>14</v>
      </c>
      <c r="B3163" t="s">
        <v>22</v>
      </c>
      <c r="C3163" t="s">
        <v>353</v>
      </c>
      <c r="D3163">
        <v>10181220152</v>
      </c>
      <c r="E3163" s="1">
        <v>45128</v>
      </c>
      <c r="F3163" s="1">
        <v>45128</v>
      </c>
      <c r="G3163">
        <v>10098027300</v>
      </c>
      <c r="H3163">
        <v>9583301577</v>
      </c>
      <c r="I3163" s="5">
        <v>405.65</v>
      </c>
      <c r="J3163" s="1">
        <v>45188</v>
      </c>
      <c r="K3163" s="4">
        <v>332.5</v>
      </c>
      <c r="L3163" s="1">
        <v>45163</v>
      </c>
      <c r="M3163">
        <v>-25</v>
      </c>
      <c r="N3163" s="4">
        <f t="shared" si="49"/>
        <v>-8312.5</v>
      </c>
    </row>
    <row r="3164" spans="1:14" hidden="1" x14ac:dyDescent="0.25">
      <c r="A3164" t="s">
        <v>14</v>
      </c>
      <c r="B3164" t="s">
        <v>22</v>
      </c>
      <c r="C3164" t="s">
        <v>74</v>
      </c>
      <c r="D3164">
        <v>5526631006</v>
      </c>
      <c r="E3164" s="1">
        <v>45136</v>
      </c>
      <c r="F3164" s="1">
        <v>45136</v>
      </c>
      <c r="G3164">
        <v>10159166145</v>
      </c>
      <c r="H3164" t="s">
        <v>1626</v>
      </c>
      <c r="I3164" s="5">
        <v>405.65</v>
      </c>
      <c r="J3164" s="1">
        <v>45196</v>
      </c>
      <c r="K3164" s="4">
        <v>332.5</v>
      </c>
      <c r="L3164" s="1">
        <v>45163</v>
      </c>
      <c r="M3164">
        <v>-33</v>
      </c>
      <c r="N3164" s="4">
        <f t="shared" si="49"/>
        <v>-10972.5</v>
      </c>
    </row>
    <row r="3165" spans="1:14" hidden="1" x14ac:dyDescent="0.25">
      <c r="A3165" t="s">
        <v>14</v>
      </c>
      <c r="B3165" t="s">
        <v>22</v>
      </c>
      <c r="C3165" t="s">
        <v>216</v>
      </c>
      <c r="D3165">
        <v>2774840595</v>
      </c>
      <c r="E3165" s="1">
        <v>45144</v>
      </c>
      <c r="F3165" s="1">
        <v>45144</v>
      </c>
      <c r="G3165">
        <v>10206178391</v>
      </c>
      <c r="H3165">
        <v>9897196304</v>
      </c>
      <c r="I3165" s="5">
        <v>365.75</v>
      </c>
      <c r="J3165" s="1">
        <v>45204</v>
      </c>
      <c r="K3165" s="4">
        <v>332.5</v>
      </c>
      <c r="L3165" s="1">
        <v>45196</v>
      </c>
      <c r="M3165">
        <v>-8</v>
      </c>
      <c r="N3165" s="4">
        <f t="shared" si="49"/>
        <v>-2660</v>
      </c>
    </row>
    <row r="3166" spans="1:14" hidden="1" x14ac:dyDescent="0.25">
      <c r="A3166" t="s">
        <v>14</v>
      </c>
      <c r="B3166" t="s">
        <v>22</v>
      </c>
      <c r="C3166" t="s">
        <v>29</v>
      </c>
      <c r="D3166">
        <v>2037841000</v>
      </c>
      <c r="E3166" s="1">
        <v>44655</v>
      </c>
      <c r="F3166" s="1">
        <v>44655</v>
      </c>
      <c r="G3166">
        <v>6992684119</v>
      </c>
      <c r="H3166" t="s">
        <v>30</v>
      </c>
      <c r="I3166" s="5">
        <v>344.45</v>
      </c>
      <c r="J3166" s="1">
        <v>44715</v>
      </c>
      <c r="K3166" s="4">
        <v>331.2</v>
      </c>
      <c r="L3166" s="1">
        <v>45134</v>
      </c>
      <c r="M3166">
        <v>419</v>
      </c>
      <c r="N3166" s="4">
        <f t="shared" si="49"/>
        <v>138772.79999999999</v>
      </c>
    </row>
    <row r="3167" spans="1:14" hidden="1" x14ac:dyDescent="0.25">
      <c r="A3167" t="s">
        <v>14</v>
      </c>
      <c r="B3167" t="s">
        <v>22</v>
      </c>
      <c r="C3167" t="s">
        <v>24</v>
      </c>
      <c r="D3167">
        <v>11173091007</v>
      </c>
      <c r="E3167" s="1">
        <v>43790</v>
      </c>
      <c r="F3167" s="1">
        <v>43790</v>
      </c>
      <c r="G3167">
        <v>2002733703</v>
      </c>
      <c r="H3167" t="s">
        <v>25</v>
      </c>
      <c r="I3167" s="5">
        <v>402.6</v>
      </c>
      <c r="J3167" s="1">
        <v>43850</v>
      </c>
      <c r="K3167" s="4">
        <v>330</v>
      </c>
      <c r="L3167" s="1">
        <v>45196</v>
      </c>
      <c r="M3167">
        <v>1346</v>
      </c>
      <c r="N3167" s="4">
        <f t="shared" si="49"/>
        <v>444180</v>
      </c>
    </row>
    <row r="3168" spans="1:14" hidden="1" x14ac:dyDescent="0.25">
      <c r="A3168" t="s">
        <v>14</v>
      </c>
      <c r="B3168" t="s">
        <v>22</v>
      </c>
      <c r="C3168" t="s">
        <v>66</v>
      </c>
      <c r="D3168">
        <v>803890151</v>
      </c>
      <c r="E3168" s="1">
        <v>45063</v>
      </c>
      <c r="F3168" s="1">
        <v>45063</v>
      </c>
      <c r="G3168">
        <v>9669237505</v>
      </c>
      <c r="H3168">
        <v>232032413</v>
      </c>
      <c r="I3168" s="5">
        <v>402.6</v>
      </c>
      <c r="J3168" s="1">
        <v>45124</v>
      </c>
      <c r="K3168" s="4">
        <v>330</v>
      </c>
      <c r="L3168" s="1">
        <v>45134</v>
      </c>
      <c r="M3168">
        <v>10</v>
      </c>
      <c r="N3168" s="4">
        <f t="shared" si="49"/>
        <v>3300</v>
      </c>
    </row>
    <row r="3169" spans="1:14" hidden="1" x14ac:dyDescent="0.25">
      <c r="A3169" t="s">
        <v>14</v>
      </c>
      <c r="B3169" t="s">
        <v>22</v>
      </c>
      <c r="C3169" t="s">
        <v>217</v>
      </c>
      <c r="D3169">
        <v>3524050238</v>
      </c>
      <c r="E3169" s="1">
        <v>45097</v>
      </c>
      <c r="F3169" s="1">
        <v>45097</v>
      </c>
      <c r="G3169">
        <v>9889268348</v>
      </c>
      <c r="H3169">
        <v>740964866</v>
      </c>
      <c r="I3169" s="5">
        <v>362.95</v>
      </c>
      <c r="J3169" s="1">
        <v>45157</v>
      </c>
      <c r="K3169" s="4">
        <v>329.95</v>
      </c>
      <c r="L3169" s="1">
        <v>45163</v>
      </c>
      <c r="M3169">
        <v>6</v>
      </c>
      <c r="N3169" s="4">
        <f t="shared" si="49"/>
        <v>1979.6999999999998</v>
      </c>
    </row>
    <row r="3170" spans="1:14" hidden="1" x14ac:dyDescent="0.25">
      <c r="A3170" t="s">
        <v>14</v>
      </c>
      <c r="B3170" t="s">
        <v>22</v>
      </c>
      <c r="C3170" t="s">
        <v>188</v>
      </c>
      <c r="D3170">
        <v>334560125</v>
      </c>
      <c r="E3170" s="1">
        <v>45058</v>
      </c>
      <c r="F3170" s="1">
        <v>45058</v>
      </c>
      <c r="G3170">
        <v>9623992732</v>
      </c>
      <c r="H3170" t="s">
        <v>649</v>
      </c>
      <c r="I3170" s="5">
        <v>360.45</v>
      </c>
      <c r="J3170" s="1">
        <v>45077</v>
      </c>
      <c r="K3170" s="4">
        <v>327.68</v>
      </c>
      <c r="L3170" s="1">
        <v>45147</v>
      </c>
      <c r="M3170">
        <v>70</v>
      </c>
      <c r="N3170" s="4">
        <f t="shared" si="49"/>
        <v>22937.600000000002</v>
      </c>
    </row>
    <row r="3171" spans="1:14" hidden="1" x14ac:dyDescent="0.25">
      <c r="A3171" t="s">
        <v>14</v>
      </c>
      <c r="B3171" t="s">
        <v>22</v>
      </c>
      <c r="C3171" t="s">
        <v>352</v>
      </c>
      <c r="D3171">
        <v>887630150</v>
      </c>
      <c r="E3171" s="1">
        <v>45037</v>
      </c>
      <c r="F3171" s="1">
        <v>45037</v>
      </c>
      <c r="G3171">
        <v>9489358478</v>
      </c>
      <c r="H3171">
        <v>52033789</v>
      </c>
      <c r="I3171" s="5">
        <v>399.43</v>
      </c>
      <c r="J3171" s="1">
        <v>45107</v>
      </c>
      <c r="K3171" s="4">
        <v>327.39999999999998</v>
      </c>
      <c r="L3171" s="1">
        <v>45184</v>
      </c>
      <c r="M3171">
        <v>77</v>
      </c>
      <c r="N3171" s="4">
        <f t="shared" si="49"/>
        <v>25209.8</v>
      </c>
    </row>
    <row r="3172" spans="1:14" hidden="1" x14ac:dyDescent="0.25">
      <c r="A3172" t="s">
        <v>14</v>
      </c>
      <c r="B3172" t="s">
        <v>22</v>
      </c>
      <c r="C3172" t="s">
        <v>92</v>
      </c>
      <c r="D3172">
        <v>2006400960</v>
      </c>
      <c r="E3172" s="1">
        <v>45029</v>
      </c>
      <c r="F3172" s="1">
        <v>45029</v>
      </c>
      <c r="G3172">
        <v>9428703620</v>
      </c>
      <c r="H3172">
        <v>1615986</v>
      </c>
      <c r="I3172" s="5">
        <v>338.62</v>
      </c>
      <c r="J3172" s="1">
        <v>45089</v>
      </c>
      <c r="K3172" s="4">
        <v>325.60000000000002</v>
      </c>
      <c r="L3172" s="1">
        <v>45134</v>
      </c>
      <c r="M3172">
        <v>45</v>
      </c>
      <c r="N3172" s="4">
        <f t="shared" si="49"/>
        <v>14652.000000000002</v>
      </c>
    </row>
    <row r="3173" spans="1:14" hidden="1" x14ac:dyDescent="0.25">
      <c r="A3173" t="s">
        <v>14</v>
      </c>
      <c r="B3173" t="s">
        <v>22</v>
      </c>
      <c r="C3173" t="s">
        <v>349</v>
      </c>
      <c r="D3173">
        <v>674840152</v>
      </c>
      <c r="E3173" s="1">
        <v>45137</v>
      </c>
      <c r="F3173" s="1">
        <v>45137</v>
      </c>
      <c r="G3173">
        <v>10165092575</v>
      </c>
      <c r="H3173">
        <v>5302591762</v>
      </c>
      <c r="I3173" s="5">
        <v>396.5</v>
      </c>
      <c r="J3173" s="1">
        <v>45197</v>
      </c>
      <c r="K3173" s="4">
        <v>325</v>
      </c>
      <c r="L3173" s="1">
        <v>45196</v>
      </c>
      <c r="M3173">
        <v>-1</v>
      </c>
      <c r="N3173" s="4">
        <f t="shared" si="49"/>
        <v>-325</v>
      </c>
    </row>
    <row r="3174" spans="1:14" hidden="1" x14ac:dyDescent="0.25">
      <c r="A3174" t="s">
        <v>14</v>
      </c>
      <c r="B3174" t="s">
        <v>22</v>
      </c>
      <c r="C3174" t="s">
        <v>349</v>
      </c>
      <c r="D3174">
        <v>674840152</v>
      </c>
      <c r="E3174" s="1">
        <v>45170</v>
      </c>
      <c r="F3174" s="1">
        <v>45170</v>
      </c>
      <c r="G3174">
        <v>10363775212</v>
      </c>
      <c r="H3174">
        <v>5302600129</v>
      </c>
      <c r="I3174" s="5">
        <v>396.5</v>
      </c>
      <c r="J3174" s="1">
        <v>45230</v>
      </c>
      <c r="K3174" s="4">
        <v>325</v>
      </c>
      <c r="L3174" s="1">
        <v>45196</v>
      </c>
      <c r="M3174">
        <v>-34</v>
      </c>
      <c r="N3174" s="4">
        <f t="shared" si="49"/>
        <v>-11050</v>
      </c>
    </row>
    <row r="3175" spans="1:14" hidden="1" x14ac:dyDescent="0.25">
      <c r="A3175" t="s">
        <v>14</v>
      </c>
      <c r="B3175" t="s">
        <v>22</v>
      </c>
      <c r="C3175" t="s">
        <v>471</v>
      </c>
      <c r="D3175">
        <v>1650760505</v>
      </c>
      <c r="E3175" s="1">
        <v>45116</v>
      </c>
      <c r="F3175" s="1">
        <v>45116</v>
      </c>
      <c r="G3175">
        <v>10011170473</v>
      </c>
      <c r="H3175">
        <v>50003128</v>
      </c>
      <c r="I3175" s="5">
        <v>357.06</v>
      </c>
      <c r="J3175" s="1">
        <v>45169</v>
      </c>
      <c r="K3175" s="4">
        <v>324.60000000000002</v>
      </c>
      <c r="L3175" s="1">
        <v>45190</v>
      </c>
      <c r="M3175">
        <v>21</v>
      </c>
      <c r="N3175" s="4">
        <f t="shared" si="49"/>
        <v>6816.6</v>
      </c>
    </row>
    <row r="3176" spans="1:14" hidden="1" x14ac:dyDescent="0.25">
      <c r="A3176" t="s">
        <v>14</v>
      </c>
      <c r="B3176" t="s">
        <v>22</v>
      </c>
      <c r="C3176" t="s">
        <v>66</v>
      </c>
      <c r="D3176">
        <v>803890151</v>
      </c>
      <c r="E3176" s="1">
        <v>45010</v>
      </c>
      <c r="F3176" s="1">
        <v>45010</v>
      </c>
      <c r="G3176">
        <v>9302465716</v>
      </c>
      <c r="H3176">
        <v>232020446</v>
      </c>
      <c r="I3176" s="5">
        <v>395.28</v>
      </c>
      <c r="J3176" s="1">
        <v>45070</v>
      </c>
      <c r="K3176" s="4">
        <v>324</v>
      </c>
      <c r="L3176" s="1">
        <v>45134</v>
      </c>
      <c r="M3176">
        <v>64</v>
      </c>
      <c r="N3176" s="4">
        <f t="shared" si="49"/>
        <v>20736</v>
      </c>
    </row>
    <row r="3177" spans="1:14" hidden="1" x14ac:dyDescent="0.25">
      <c r="A3177" t="s">
        <v>14</v>
      </c>
      <c r="B3177" t="s">
        <v>22</v>
      </c>
      <c r="C3177" t="s">
        <v>170</v>
      </c>
      <c r="D3177">
        <v>7246691005</v>
      </c>
      <c r="E3177" s="1">
        <v>45076</v>
      </c>
      <c r="F3177" s="1">
        <v>45076</v>
      </c>
      <c r="G3177">
        <v>9736942634</v>
      </c>
      <c r="H3177" t="s">
        <v>781</v>
      </c>
      <c r="I3177" s="5">
        <v>395.28</v>
      </c>
      <c r="J3177" s="1">
        <v>45136</v>
      </c>
      <c r="K3177" s="4">
        <v>324</v>
      </c>
      <c r="L3177" s="1">
        <v>45134</v>
      </c>
      <c r="M3177">
        <v>-2</v>
      </c>
      <c r="N3177" s="4">
        <f t="shared" si="49"/>
        <v>-648</v>
      </c>
    </row>
    <row r="3178" spans="1:14" hidden="1" x14ac:dyDescent="0.25">
      <c r="A3178" t="s">
        <v>14</v>
      </c>
      <c r="B3178" t="s">
        <v>22</v>
      </c>
      <c r="C3178" t="s">
        <v>263</v>
      </c>
      <c r="D3178">
        <v>6754140157</v>
      </c>
      <c r="E3178" s="1">
        <v>45093</v>
      </c>
      <c r="F3178" s="1">
        <v>45093</v>
      </c>
      <c r="G3178">
        <v>9869796806</v>
      </c>
      <c r="H3178" t="s">
        <v>993</v>
      </c>
      <c r="I3178" s="5">
        <v>394.06</v>
      </c>
      <c r="J3178" s="1">
        <v>45153</v>
      </c>
      <c r="K3178" s="4">
        <v>323</v>
      </c>
      <c r="L3178" s="1">
        <v>45163</v>
      </c>
      <c r="M3178">
        <v>10</v>
      </c>
      <c r="N3178" s="4">
        <f t="shared" si="49"/>
        <v>3230</v>
      </c>
    </row>
    <row r="3179" spans="1:14" hidden="1" x14ac:dyDescent="0.25">
      <c r="A3179" t="s">
        <v>14</v>
      </c>
      <c r="B3179" t="s">
        <v>22</v>
      </c>
      <c r="C3179" t="s">
        <v>307</v>
      </c>
      <c r="D3179">
        <v>9412650153</v>
      </c>
      <c r="E3179" s="1">
        <v>45078</v>
      </c>
      <c r="F3179" s="1">
        <v>45078</v>
      </c>
      <c r="G3179">
        <v>9751332872</v>
      </c>
      <c r="H3179" t="s">
        <v>807</v>
      </c>
      <c r="I3179" s="5">
        <v>393.45</v>
      </c>
      <c r="J3179" s="1">
        <v>45138</v>
      </c>
      <c r="K3179" s="4">
        <v>322.5</v>
      </c>
      <c r="L3179" s="1">
        <v>45163</v>
      </c>
      <c r="M3179">
        <v>25</v>
      </c>
      <c r="N3179" s="4">
        <f t="shared" si="49"/>
        <v>8062.5</v>
      </c>
    </row>
    <row r="3180" spans="1:14" hidden="1" x14ac:dyDescent="0.25">
      <c r="A3180" t="s">
        <v>14</v>
      </c>
      <c r="B3180" t="s">
        <v>22</v>
      </c>
      <c r="C3180" t="s">
        <v>46</v>
      </c>
      <c r="D3180">
        <v>803890151</v>
      </c>
      <c r="E3180" s="1">
        <v>45023</v>
      </c>
      <c r="F3180" s="1">
        <v>45023</v>
      </c>
      <c r="G3180">
        <v>9387334021</v>
      </c>
      <c r="H3180">
        <v>9300006040</v>
      </c>
      <c r="I3180" s="5">
        <v>393.08</v>
      </c>
      <c r="J3180" s="1">
        <v>45083</v>
      </c>
      <c r="K3180" s="4">
        <v>322.2</v>
      </c>
      <c r="L3180" s="1">
        <v>45134</v>
      </c>
      <c r="M3180">
        <v>51</v>
      </c>
      <c r="N3180" s="4">
        <f t="shared" si="49"/>
        <v>16432.2</v>
      </c>
    </row>
    <row r="3181" spans="1:14" hidden="1" x14ac:dyDescent="0.25">
      <c r="A3181" t="s">
        <v>14</v>
      </c>
      <c r="B3181" t="s">
        <v>22</v>
      </c>
      <c r="C3181" t="s">
        <v>46</v>
      </c>
      <c r="D3181">
        <v>803890151</v>
      </c>
      <c r="E3181" s="1">
        <v>45132</v>
      </c>
      <c r="F3181" s="1">
        <v>45132</v>
      </c>
      <c r="G3181">
        <v>10135389201</v>
      </c>
      <c r="H3181">
        <v>9300011830</v>
      </c>
      <c r="I3181" s="5">
        <v>393.08</v>
      </c>
      <c r="J3181" s="1">
        <v>45192</v>
      </c>
      <c r="K3181" s="4">
        <v>322.2</v>
      </c>
      <c r="L3181" s="1">
        <v>45196</v>
      </c>
      <c r="M3181">
        <v>4</v>
      </c>
      <c r="N3181" s="4">
        <f t="shared" si="49"/>
        <v>1288.8</v>
      </c>
    </row>
    <row r="3182" spans="1:14" hidden="1" x14ac:dyDescent="0.25">
      <c r="A3182" t="s">
        <v>14</v>
      </c>
      <c r="B3182" t="s">
        <v>22</v>
      </c>
      <c r="C3182" t="s">
        <v>27</v>
      </c>
      <c r="D3182">
        <v>9238800156</v>
      </c>
      <c r="E3182" s="1">
        <v>45147</v>
      </c>
      <c r="F3182" s="1">
        <v>45147</v>
      </c>
      <c r="G3182">
        <v>10244204909</v>
      </c>
      <c r="H3182">
        <v>1209778777</v>
      </c>
      <c r="I3182" s="5">
        <v>337.68</v>
      </c>
      <c r="J3182" s="1">
        <v>45207</v>
      </c>
      <c r="K3182" s="4">
        <v>321.60000000000002</v>
      </c>
      <c r="L3182" s="1">
        <v>45196</v>
      </c>
      <c r="M3182">
        <v>-11</v>
      </c>
      <c r="N3182" s="4">
        <f t="shared" si="49"/>
        <v>-3537.6000000000004</v>
      </c>
    </row>
    <row r="3183" spans="1:14" hidden="1" x14ac:dyDescent="0.25">
      <c r="A3183" t="s">
        <v>14</v>
      </c>
      <c r="B3183" t="s">
        <v>22</v>
      </c>
      <c r="C3183" t="s">
        <v>1024</v>
      </c>
      <c r="D3183">
        <v>5051840584</v>
      </c>
      <c r="E3183" s="1">
        <v>45096</v>
      </c>
      <c r="F3183" s="1">
        <v>45096</v>
      </c>
      <c r="G3183">
        <v>9882533030</v>
      </c>
      <c r="H3183">
        <v>4464</v>
      </c>
      <c r="I3183" s="5">
        <v>1139.5</v>
      </c>
      <c r="J3183" s="1">
        <v>45138</v>
      </c>
      <c r="K3183" s="4">
        <v>320</v>
      </c>
      <c r="L3183" s="1">
        <v>45189</v>
      </c>
      <c r="M3183">
        <v>51</v>
      </c>
      <c r="N3183" s="4">
        <f t="shared" si="49"/>
        <v>16320</v>
      </c>
    </row>
    <row r="3184" spans="1:14" hidden="1" x14ac:dyDescent="0.25">
      <c r="A3184" t="s">
        <v>14</v>
      </c>
      <c r="B3184" t="s">
        <v>22</v>
      </c>
      <c r="C3184" t="s">
        <v>385</v>
      </c>
      <c r="D3184">
        <v>4685201008</v>
      </c>
      <c r="E3184" s="1">
        <v>45103</v>
      </c>
      <c r="F3184" s="1">
        <v>45103</v>
      </c>
      <c r="G3184">
        <v>9923724505</v>
      </c>
      <c r="H3184">
        <v>963</v>
      </c>
      <c r="I3184" s="5">
        <v>390.4</v>
      </c>
      <c r="J3184" s="1">
        <v>45163</v>
      </c>
      <c r="K3184" s="4">
        <v>320</v>
      </c>
      <c r="L3184" s="1">
        <v>45196</v>
      </c>
      <c r="M3184">
        <v>33</v>
      </c>
      <c r="N3184" s="4">
        <f t="shared" si="49"/>
        <v>10560</v>
      </c>
    </row>
    <row r="3185" spans="1:14" hidden="1" x14ac:dyDescent="0.25">
      <c r="A3185" t="s">
        <v>14</v>
      </c>
      <c r="B3185" t="s">
        <v>22</v>
      </c>
      <c r="C3185" t="s">
        <v>66</v>
      </c>
      <c r="D3185">
        <v>803890151</v>
      </c>
      <c r="E3185" s="1">
        <v>45131</v>
      </c>
      <c r="F3185" s="1">
        <v>45131</v>
      </c>
      <c r="G3185">
        <v>10118943371</v>
      </c>
      <c r="H3185">
        <v>232047410</v>
      </c>
      <c r="I3185" s="5">
        <v>390.4</v>
      </c>
      <c r="J3185" s="1">
        <v>45191</v>
      </c>
      <c r="K3185" s="4">
        <v>320</v>
      </c>
      <c r="L3185" s="1">
        <v>45196</v>
      </c>
      <c r="M3185">
        <v>5</v>
      </c>
      <c r="N3185" s="4">
        <f t="shared" si="49"/>
        <v>1600</v>
      </c>
    </row>
    <row r="3186" spans="1:14" hidden="1" x14ac:dyDescent="0.25">
      <c r="A3186" t="s">
        <v>14</v>
      </c>
      <c r="B3186" t="s">
        <v>22</v>
      </c>
      <c r="C3186" t="s">
        <v>746</v>
      </c>
      <c r="D3186">
        <v>2645920592</v>
      </c>
      <c r="E3186" s="1">
        <v>45143</v>
      </c>
      <c r="F3186" s="1">
        <v>45143</v>
      </c>
      <c r="G3186">
        <v>10197446793</v>
      </c>
      <c r="H3186">
        <v>2023048168</v>
      </c>
      <c r="I3186" s="5">
        <v>352</v>
      </c>
      <c r="J3186" s="1">
        <v>45203</v>
      </c>
      <c r="K3186" s="4">
        <v>320</v>
      </c>
      <c r="L3186" s="1">
        <v>45196</v>
      </c>
      <c r="M3186">
        <v>-7</v>
      </c>
      <c r="N3186" s="4">
        <f t="shared" si="49"/>
        <v>-2240</v>
      </c>
    </row>
    <row r="3187" spans="1:14" hidden="1" x14ac:dyDescent="0.25">
      <c r="A3187" t="s">
        <v>14</v>
      </c>
      <c r="B3187" t="s">
        <v>22</v>
      </c>
      <c r="C3187" t="s">
        <v>238</v>
      </c>
      <c r="D3187">
        <v>1313240424</v>
      </c>
      <c r="E3187" s="1">
        <v>45030</v>
      </c>
      <c r="F3187" s="1">
        <v>45030</v>
      </c>
      <c r="G3187">
        <v>9431964639</v>
      </c>
      <c r="H3187" t="s">
        <v>445</v>
      </c>
      <c r="I3187" s="5">
        <v>333.9</v>
      </c>
      <c r="J3187" s="1">
        <v>45090</v>
      </c>
      <c r="K3187" s="4">
        <v>318</v>
      </c>
      <c r="L3187" s="1">
        <v>45196</v>
      </c>
      <c r="M3187">
        <v>106</v>
      </c>
      <c r="N3187" s="4">
        <f t="shared" si="49"/>
        <v>33708</v>
      </c>
    </row>
    <row r="3188" spans="1:14" hidden="1" x14ac:dyDescent="0.25">
      <c r="A3188" t="s">
        <v>14</v>
      </c>
      <c r="B3188" t="s">
        <v>22</v>
      </c>
      <c r="C3188" t="s">
        <v>515</v>
      </c>
      <c r="D3188">
        <v>3390700791</v>
      </c>
      <c r="E3188" s="1">
        <v>45058</v>
      </c>
      <c r="F3188" s="1">
        <v>45058</v>
      </c>
      <c r="G3188">
        <v>9614313297</v>
      </c>
      <c r="H3188">
        <v>318</v>
      </c>
      <c r="I3188" s="5">
        <v>387.23</v>
      </c>
      <c r="J3188" s="1">
        <v>45107</v>
      </c>
      <c r="K3188" s="4">
        <v>317.39999999999998</v>
      </c>
      <c r="L3188" s="1">
        <v>45141</v>
      </c>
      <c r="M3188">
        <v>34</v>
      </c>
      <c r="N3188" s="4">
        <f t="shared" si="49"/>
        <v>10791.599999999999</v>
      </c>
    </row>
    <row r="3189" spans="1:14" hidden="1" x14ac:dyDescent="0.25">
      <c r="A3189" t="s">
        <v>14</v>
      </c>
      <c r="B3189" t="s">
        <v>22</v>
      </c>
      <c r="C3189" t="s">
        <v>911</v>
      </c>
      <c r="D3189">
        <v>4327730018</v>
      </c>
      <c r="E3189" s="1">
        <v>45098</v>
      </c>
      <c r="F3189" s="1">
        <v>45098</v>
      </c>
      <c r="G3189">
        <v>9901221973</v>
      </c>
      <c r="H3189" t="s">
        <v>1091</v>
      </c>
      <c r="I3189" s="5">
        <v>384.54</v>
      </c>
      <c r="J3189" s="1">
        <v>45158</v>
      </c>
      <c r="K3189" s="4">
        <v>315.2</v>
      </c>
      <c r="L3189" s="1">
        <v>45134</v>
      </c>
      <c r="M3189">
        <v>-24</v>
      </c>
      <c r="N3189" s="4">
        <f t="shared" si="49"/>
        <v>-7564.7999999999993</v>
      </c>
    </row>
    <row r="3190" spans="1:14" hidden="1" x14ac:dyDescent="0.25">
      <c r="A3190" t="s">
        <v>14</v>
      </c>
      <c r="B3190" t="s">
        <v>22</v>
      </c>
      <c r="C3190" t="s">
        <v>484</v>
      </c>
      <c r="D3190">
        <v>6209390969</v>
      </c>
      <c r="E3190" s="1">
        <v>45148</v>
      </c>
      <c r="F3190" s="1">
        <v>45148</v>
      </c>
      <c r="G3190">
        <v>10239168247</v>
      </c>
      <c r="H3190">
        <v>3201027621</v>
      </c>
      <c r="I3190" s="5">
        <v>384.54</v>
      </c>
      <c r="J3190" s="1">
        <v>45208</v>
      </c>
      <c r="K3190" s="4">
        <v>315.2</v>
      </c>
      <c r="L3190" s="1">
        <v>45196</v>
      </c>
      <c r="M3190">
        <v>-12</v>
      </c>
      <c r="N3190" s="4">
        <f t="shared" si="49"/>
        <v>-3782.3999999999996</v>
      </c>
    </row>
    <row r="3191" spans="1:14" hidden="1" x14ac:dyDescent="0.25">
      <c r="A3191" t="s">
        <v>14</v>
      </c>
      <c r="B3191" t="s">
        <v>22</v>
      </c>
      <c r="C3191" t="s">
        <v>424</v>
      </c>
      <c r="D3191">
        <v>4757530284</v>
      </c>
      <c r="E3191" s="1">
        <v>45172</v>
      </c>
      <c r="F3191" s="1">
        <v>45172</v>
      </c>
      <c r="G3191">
        <v>10372033008</v>
      </c>
      <c r="H3191" t="s">
        <v>1887</v>
      </c>
      <c r="I3191" s="5">
        <v>384.3</v>
      </c>
      <c r="J3191" s="1">
        <v>45232</v>
      </c>
      <c r="K3191" s="4">
        <v>315</v>
      </c>
      <c r="L3191" s="1">
        <v>45196</v>
      </c>
      <c r="M3191">
        <v>-36</v>
      </c>
      <c r="N3191" s="4">
        <f t="shared" si="49"/>
        <v>-11340</v>
      </c>
    </row>
    <row r="3192" spans="1:14" hidden="1" x14ac:dyDescent="0.25">
      <c r="A3192" t="s">
        <v>14</v>
      </c>
      <c r="B3192" t="s">
        <v>22</v>
      </c>
      <c r="C3192" t="s">
        <v>172</v>
      </c>
      <c r="D3192">
        <v>8082461008</v>
      </c>
      <c r="E3192" s="1">
        <v>45146</v>
      </c>
      <c r="F3192" s="1">
        <v>45146</v>
      </c>
      <c r="G3192">
        <v>10226183329</v>
      </c>
      <c r="H3192">
        <v>23195263</v>
      </c>
      <c r="I3192" s="5">
        <v>382.25</v>
      </c>
      <c r="J3192" s="1">
        <v>45206</v>
      </c>
      <c r="K3192" s="4">
        <v>313.32</v>
      </c>
      <c r="L3192" s="1">
        <v>45196</v>
      </c>
      <c r="M3192">
        <v>-10</v>
      </c>
      <c r="N3192" s="4">
        <f t="shared" si="49"/>
        <v>-3133.2</v>
      </c>
    </row>
    <row r="3193" spans="1:14" hidden="1" x14ac:dyDescent="0.25">
      <c r="A3193" t="s">
        <v>14</v>
      </c>
      <c r="B3193" t="s">
        <v>22</v>
      </c>
      <c r="C3193" t="s">
        <v>81</v>
      </c>
      <c r="D3193">
        <v>3907010585</v>
      </c>
      <c r="E3193" s="1">
        <v>45022</v>
      </c>
      <c r="F3193" s="1">
        <v>45022</v>
      </c>
      <c r="G3193">
        <v>9378560973</v>
      </c>
      <c r="H3193">
        <v>1230616727</v>
      </c>
      <c r="I3193" s="5">
        <v>344.52</v>
      </c>
      <c r="J3193" s="1">
        <v>45082</v>
      </c>
      <c r="K3193" s="4">
        <v>313.2</v>
      </c>
      <c r="L3193" s="1">
        <v>45134</v>
      </c>
      <c r="M3193">
        <v>52</v>
      </c>
      <c r="N3193" s="4">
        <f t="shared" si="49"/>
        <v>16286.4</v>
      </c>
    </row>
    <row r="3194" spans="1:14" hidden="1" x14ac:dyDescent="0.25">
      <c r="A3194" t="s">
        <v>14</v>
      </c>
      <c r="B3194" t="s">
        <v>22</v>
      </c>
      <c r="C3194" t="s">
        <v>793</v>
      </c>
      <c r="D3194">
        <v>10618220965</v>
      </c>
      <c r="E3194" s="1">
        <v>45126</v>
      </c>
      <c r="F3194" s="1">
        <v>45126</v>
      </c>
      <c r="G3194">
        <v>10099036117</v>
      </c>
      <c r="H3194" t="s">
        <v>1506</v>
      </c>
      <c r="I3194" s="5">
        <v>341.33</v>
      </c>
      <c r="J3194" s="1">
        <v>45138</v>
      </c>
      <c r="K3194" s="4">
        <v>310.3</v>
      </c>
      <c r="L3194" s="1">
        <v>45191</v>
      </c>
      <c r="M3194">
        <v>53</v>
      </c>
      <c r="N3194" s="4">
        <f t="shared" si="49"/>
        <v>16445.900000000001</v>
      </c>
    </row>
    <row r="3195" spans="1:14" hidden="1" x14ac:dyDescent="0.25">
      <c r="A3195" t="s">
        <v>14</v>
      </c>
      <c r="B3195" t="s">
        <v>22</v>
      </c>
      <c r="C3195" t="s">
        <v>92</v>
      </c>
      <c r="D3195">
        <v>2006400960</v>
      </c>
      <c r="E3195" s="1">
        <v>44996</v>
      </c>
      <c r="F3195" s="1">
        <v>44996</v>
      </c>
      <c r="G3195">
        <v>9204660841</v>
      </c>
      <c r="H3195">
        <v>1610747</v>
      </c>
      <c r="I3195" s="5">
        <v>322.61</v>
      </c>
      <c r="J3195" s="1">
        <v>45056</v>
      </c>
      <c r="K3195" s="4">
        <v>310.2</v>
      </c>
      <c r="L3195" s="1">
        <v>45134</v>
      </c>
      <c r="M3195">
        <v>78</v>
      </c>
      <c r="N3195" s="4">
        <f t="shared" si="49"/>
        <v>24195.599999999999</v>
      </c>
    </row>
    <row r="3196" spans="1:14" hidden="1" x14ac:dyDescent="0.25">
      <c r="A3196" t="s">
        <v>14</v>
      </c>
      <c r="B3196" t="s">
        <v>22</v>
      </c>
      <c r="C3196" t="s">
        <v>103</v>
      </c>
      <c r="D3196">
        <v>12792100153</v>
      </c>
      <c r="E3196" s="1">
        <v>45093</v>
      </c>
      <c r="F3196" s="1">
        <v>45093</v>
      </c>
      <c r="G3196">
        <v>9858286237</v>
      </c>
      <c r="H3196">
        <v>23030645</v>
      </c>
      <c r="I3196" s="5">
        <v>375.69</v>
      </c>
      <c r="J3196" s="1">
        <v>45138</v>
      </c>
      <c r="K3196" s="4">
        <v>307.94</v>
      </c>
      <c r="L3196" s="1">
        <v>45128</v>
      </c>
      <c r="M3196">
        <v>-10</v>
      </c>
      <c r="N3196" s="4">
        <f t="shared" si="49"/>
        <v>-3079.4</v>
      </c>
    </row>
    <row r="3197" spans="1:14" hidden="1" x14ac:dyDescent="0.25">
      <c r="A3197" t="s">
        <v>14</v>
      </c>
      <c r="B3197" t="s">
        <v>22</v>
      </c>
      <c r="C3197" t="s">
        <v>256</v>
      </c>
      <c r="D3197">
        <v>1990200170</v>
      </c>
      <c r="E3197" s="1">
        <v>45028</v>
      </c>
      <c r="F3197" s="1">
        <v>45028</v>
      </c>
      <c r="G3197">
        <v>9421314519</v>
      </c>
      <c r="H3197" t="s">
        <v>417</v>
      </c>
      <c r="I3197" s="5">
        <v>375.52</v>
      </c>
      <c r="J3197" s="1">
        <v>45088</v>
      </c>
      <c r="K3197" s="4">
        <v>307.8</v>
      </c>
      <c r="L3197" s="1">
        <v>45196</v>
      </c>
      <c r="M3197">
        <v>108</v>
      </c>
      <c r="N3197" s="4">
        <f t="shared" si="49"/>
        <v>33242.400000000001</v>
      </c>
    </row>
    <row r="3198" spans="1:14" hidden="1" x14ac:dyDescent="0.25">
      <c r="A3198" t="s">
        <v>14</v>
      </c>
      <c r="B3198" t="s">
        <v>22</v>
      </c>
      <c r="C3198" t="s">
        <v>256</v>
      </c>
      <c r="D3198">
        <v>1990200170</v>
      </c>
      <c r="E3198" s="1">
        <v>45076</v>
      </c>
      <c r="F3198" s="1">
        <v>45076</v>
      </c>
      <c r="G3198">
        <v>9736844460</v>
      </c>
      <c r="H3198" t="s">
        <v>780</v>
      </c>
      <c r="I3198" s="5">
        <v>375.52</v>
      </c>
      <c r="J3198" s="1">
        <v>45136</v>
      </c>
      <c r="K3198" s="4">
        <v>307.8</v>
      </c>
      <c r="L3198" s="1">
        <v>45134</v>
      </c>
      <c r="M3198">
        <v>-2</v>
      </c>
      <c r="N3198" s="4">
        <f t="shared" si="49"/>
        <v>-615.6</v>
      </c>
    </row>
    <row r="3199" spans="1:14" hidden="1" x14ac:dyDescent="0.25">
      <c r="A3199" t="s">
        <v>14</v>
      </c>
      <c r="B3199" t="s">
        <v>22</v>
      </c>
      <c r="C3199" t="s">
        <v>256</v>
      </c>
      <c r="D3199">
        <v>1990200170</v>
      </c>
      <c r="E3199" s="1">
        <v>45104</v>
      </c>
      <c r="F3199" s="1">
        <v>45104</v>
      </c>
      <c r="G3199">
        <v>9928810457</v>
      </c>
      <c r="H3199" t="s">
        <v>1159</v>
      </c>
      <c r="I3199" s="5">
        <v>375.52</v>
      </c>
      <c r="J3199" s="1">
        <v>45164</v>
      </c>
      <c r="K3199" s="4">
        <v>307.8</v>
      </c>
      <c r="L3199" s="1">
        <v>45196</v>
      </c>
      <c r="M3199">
        <v>32</v>
      </c>
      <c r="N3199" s="4">
        <f t="shared" si="49"/>
        <v>9849.6</v>
      </c>
    </row>
    <row r="3200" spans="1:14" hidden="1" x14ac:dyDescent="0.25">
      <c r="A3200" t="s">
        <v>14</v>
      </c>
      <c r="B3200" t="s">
        <v>22</v>
      </c>
      <c r="C3200" t="s">
        <v>739</v>
      </c>
      <c r="D3200">
        <v>2368591208</v>
      </c>
      <c r="E3200" s="1">
        <v>45089</v>
      </c>
      <c r="F3200" s="1">
        <v>45089</v>
      </c>
      <c r="G3200">
        <v>9825991798</v>
      </c>
      <c r="H3200">
        <v>8100368221</v>
      </c>
      <c r="I3200" s="5">
        <v>375.32</v>
      </c>
      <c r="J3200" s="1">
        <v>45149</v>
      </c>
      <c r="K3200" s="4">
        <v>307.64</v>
      </c>
      <c r="L3200" s="1">
        <v>45163</v>
      </c>
      <c r="M3200">
        <v>14</v>
      </c>
      <c r="N3200" s="4">
        <f t="shared" si="49"/>
        <v>4306.96</v>
      </c>
    </row>
    <row r="3201" spans="1:14" hidden="1" x14ac:dyDescent="0.25">
      <c r="A3201" t="s">
        <v>14</v>
      </c>
      <c r="B3201" t="s">
        <v>22</v>
      </c>
      <c r="C3201" t="s">
        <v>486</v>
      </c>
      <c r="D3201">
        <v>3277950287</v>
      </c>
      <c r="E3201" s="1">
        <v>45147</v>
      </c>
      <c r="F3201" s="1">
        <v>45147</v>
      </c>
      <c r="G3201">
        <v>10232093515</v>
      </c>
      <c r="H3201">
        <v>26670</v>
      </c>
      <c r="I3201" s="5">
        <v>373.32</v>
      </c>
      <c r="J3201" s="1">
        <v>45207</v>
      </c>
      <c r="K3201" s="4">
        <v>306</v>
      </c>
      <c r="L3201" s="1">
        <v>45196</v>
      </c>
      <c r="M3201">
        <v>-11</v>
      </c>
      <c r="N3201" s="4">
        <f t="shared" si="49"/>
        <v>-3366</v>
      </c>
    </row>
    <row r="3202" spans="1:14" hidden="1" x14ac:dyDescent="0.25">
      <c r="A3202" t="s">
        <v>14</v>
      </c>
      <c r="B3202" t="s">
        <v>22</v>
      </c>
      <c r="C3202" t="s">
        <v>170</v>
      </c>
      <c r="D3202">
        <v>7246691005</v>
      </c>
      <c r="E3202" s="1">
        <v>45129</v>
      </c>
      <c r="F3202" s="1">
        <v>45129</v>
      </c>
      <c r="G3202">
        <v>10099899785</v>
      </c>
      <c r="H3202" t="s">
        <v>1510</v>
      </c>
      <c r="I3202" s="5">
        <v>372.1</v>
      </c>
      <c r="J3202" s="1">
        <v>45189</v>
      </c>
      <c r="K3202" s="4">
        <v>305</v>
      </c>
      <c r="L3202" s="1">
        <v>45196</v>
      </c>
      <c r="M3202">
        <v>7</v>
      </c>
      <c r="N3202" s="4">
        <f t="shared" ref="N3202:N3265" si="50">+K3202*M3202</f>
        <v>2135</v>
      </c>
    </row>
    <row r="3203" spans="1:14" hidden="1" x14ac:dyDescent="0.25">
      <c r="A3203" t="s">
        <v>14</v>
      </c>
      <c r="B3203" t="s">
        <v>22</v>
      </c>
      <c r="C3203" t="s">
        <v>172</v>
      </c>
      <c r="D3203">
        <v>8082461008</v>
      </c>
      <c r="E3203" s="1">
        <v>45113</v>
      </c>
      <c r="F3203" s="1">
        <v>45113</v>
      </c>
      <c r="G3203">
        <v>9995943035</v>
      </c>
      <c r="H3203">
        <v>23168015</v>
      </c>
      <c r="I3203" s="5">
        <v>371.56</v>
      </c>
      <c r="J3203" s="1">
        <v>45173</v>
      </c>
      <c r="K3203" s="4">
        <v>304.56</v>
      </c>
      <c r="L3203" s="1">
        <v>45196</v>
      </c>
      <c r="M3203">
        <v>23</v>
      </c>
      <c r="N3203" s="4">
        <f t="shared" si="50"/>
        <v>7004.88</v>
      </c>
    </row>
    <row r="3204" spans="1:14" hidden="1" x14ac:dyDescent="0.25">
      <c r="A3204" t="s">
        <v>14</v>
      </c>
      <c r="B3204" t="s">
        <v>22</v>
      </c>
      <c r="C3204" t="s">
        <v>170</v>
      </c>
      <c r="D3204">
        <v>7246691005</v>
      </c>
      <c r="E3204" s="1">
        <v>45169</v>
      </c>
      <c r="F3204" s="1">
        <v>45169</v>
      </c>
      <c r="G3204">
        <v>10356006520</v>
      </c>
      <c r="H3204" t="s">
        <v>1855</v>
      </c>
      <c r="I3204" s="5">
        <v>371.55</v>
      </c>
      <c r="J3204" s="1">
        <v>45229</v>
      </c>
      <c r="K3204" s="4">
        <v>304.55</v>
      </c>
      <c r="L3204" s="1">
        <v>45196</v>
      </c>
      <c r="M3204">
        <v>-33</v>
      </c>
      <c r="N3204" s="4">
        <f t="shared" si="50"/>
        <v>-10050.15</v>
      </c>
    </row>
    <row r="3205" spans="1:14" hidden="1" x14ac:dyDescent="0.25">
      <c r="A3205" t="s">
        <v>14</v>
      </c>
      <c r="B3205" t="s">
        <v>22</v>
      </c>
      <c r="C3205" t="s">
        <v>600</v>
      </c>
      <c r="D3205">
        <v>9750710965</v>
      </c>
      <c r="E3205" s="1">
        <v>45099</v>
      </c>
      <c r="F3205" s="1">
        <v>45099</v>
      </c>
      <c r="G3205">
        <v>9903891866</v>
      </c>
      <c r="H3205">
        <v>5654326386</v>
      </c>
      <c r="I3205" s="5">
        <v>334.4</v>
      </c>
      <c r="J3205" s="1">
        <v>45159</v>
      </c>
      <c r="K3205" s="4">
        <v>304</v>
      </c>
      <c r="L3205" s="1">
        <v>45134</v>
      </c>
      <c r="M3205">
        <v>-25</v>
      </c>
      <c r="N3205" s="4">
        <f t="shared" si="50"/>
        <v>-7600</v>
      </c>
    </row>
    <row r="3206" spans="1:14" hidden="1" x14ac:dyDescent="0.25">
      <c r="A3206" t="s">
        <v>14</v>
      </c>
      <c r="B3206" t="s">
        <v>22</v>
      </c>
      <c r="C3206" t="s">
        <v>600</v>
      </c>
      <c r="D3206">
        <v>9750710965</v>
      </c>
      <c r="E3206" s="1">
        <v>45124</v>
      </c>
      <c r="F3206" s="1">
        <v>45124</v>
      </c>
      <c r="G3206">
        <v>10081069943</v>
      </c>
      <c r="H3206">
        <v>5654328054</v>
      </c>
      <c r="I3206" s="5">
        <v>334.4</v>
      </c>
      <c r="J3206" s="1">
        <v>45184</v>
      </c>
      <c r="K3206" s="4">
        <v>304</v>
      </c>
      <c r="L3206" s="1">
        <v>45196</v>
      </c>
      <c r="M3206">
        <v>12</v>
      </c>
      <c r="N3206" s="4">
        <f t="shared" si="50"/>
        <v>3648</v>
      </c>
    </row>
    <row r="3207" spans="1:14" hidden="1" x14ac:dyDescent="0.25">
      <c r="A3207" t="s">
        <v>14</v>
      </c>
      <c r="B3207" t="s">
        <v>22</v>
      </c>
      <c r="C3207" t="s">
        <v>1808</v>
      </c>
      <c r="D3207">
        <v>2173800281</v>
      </c>
      <c r="E3207" s="1">
        <v>45163</v>
      </c>
      <c r="F3207" s="1">
        <v>45163</v>
      </c>
      <c r="G3207">
        <v>10323702285</v>
      </c>
      <c r="H3207" t="s">
        <v>1809</v>
      </c>
      <c r="I3207" s="5">
        <v>370.15</v>
      </c>
      <c r="J3207" s="1">
        <v>45223</v>
      </c>
      <c r="K3207" s="4">
        <v>303.39999999999998</v>
      </c>
      <c r="L3207" s="1">
        <v>45196</v>
      </c>
      <c r="M3207">
        <v>-27</v>
      </c>
      <c r="N3207" s="4">
        <f t="shared" si="50"/>
        <v>-8191.7999999999993</v>
      </c>
    </row>
    <row r="3208" spans="1:14" hidden="1" x14ac:dyDescent="0.25">
      <c r="A3208" t="s">
        <v>14</v>
      </c>
      <c r="B3208" t="s">
        <v>22</v>
      </c>
      <c r="C3208" t="s">
        <v>917</v>
      </c>
      <c r="D3208">
        <v>4427081007</v>
      </c>
      <c r="E3208" s="1">
        <v>45089</v>
      </c>
      <c r="F3208" s="1">
        <v>45089</v>
      </c>
      <c r="G3208">
        <v>9829438736</v>
      </c>
      <c r="H3208">
        <v>3497</v>
      </c>
      <c r="I3208" s="5">
        <v>367.76</v>
      </c>
      <c r="J3208" s="1">
        <v>45149</v>
      </c>
      <c r="K3208" s="4">
        <v>301.44</v>
      </c>
      <c r="L3208" s="1">
        <v>45134</v>
      </c>
      <c r="M3208">
        <v>-15</v>
      </c>
      <c r="N3208" s="4">
        <f t="shared" si="50"/>
        <v>-4521.6000000000004</v>
      </c>
    </row>
    <row r="3209" spans="1:14" hidden="1" x14ac:dyDescent="0.25">
      <c r="A3209" t="s">
        <v>14</v>
      </c>
      <c r="B3209" t="s">
        <v>22</v>
      </c>
      <c r="C3209" t="s">
        <v>1441</v>
      </c>
      <c r="D3209">
        <v>2789580590</v>
      </c>
      <c r="E3209" s="1">
        <v>45152</v>
      </c>
      <c r="F3209" s="1">
        <v>45152</v>
      </c>
      <c r="G3209">
        <v>10263575956</v>
      </c>
      <c r="H3209">
        <v>2023222925</v>
      </c>
      <c r="I3209" s="5">
        <v>330.44</v>
      </c>
      <c r="J3209" s="1">
        <v>45212</v>
      </c>
      <c r="K3209" s="4">
        <v>300.39999999999998</v>
      </c>
      <c r="L3209" s="1">
        <v>45196</v>
      </c>
      <c r="M3209">
        <v>-16</v>
      </c>
      <c r="N3209" s="4">
        <f t="shared" si="50"/>
        <v>-4806.3999999999996</v>
      </c>
    </row>
    <row r="3210" spans="1:14" hidden="1" x14ac:dyDescent="0.25">
      <c r="A3210" t="s">
        <v>14</v>
      </c>
      <c r="B3210" t="s">
        <v>22</v>
      </c>
      <c r="C3210" t="s">
        <v>355</v>
      </c>
      <c r="D3210">
        <v>76670595</v>
      </c>
      <c r="E3210" s="1">
        <v>45029</v>
      </c>
      <c r="F3210" s="1">
        <v>45029</v>
      </c>
      <c r="G3210">
        <v>9420615067</v>
      </c>
      <c r="H3210" t="s">
        <v>413</v>
      </c>
      <c r="I3210" s="5">
        <v>330</v>
      </c>
      <c r="J3210" s="1">
        <v>45089</v>
      </c>
      <c r="K3210" s="4">
        <v>300</v>
      </c>
      <c r="L3210" s="1">
        <v>45196</v>
      </c>
      <c r="M3210">
        <v>107</v>
      </c>
      <c r="N3210" s="4">
        <f t="shared" si="50"/>
        <v>32100</v>
      </c>
    </row>
    <row r="3211" spans="1:14" hidden="1" x14ac:dyDescent="0.25">
      <c r="A3211" t="s">
        <v>14</v>
      </c>
      <c r="B3211" t="s">
        <v>22</v>
      </c>
      <c r="C3211" t="s">
        <v>92</v>
      </c>
      <c r="D3211">
        <v>2006400960</v>
      </c>
      <c r="E3211" s="1">
        <v>45029</v>
      </c>
      <c r="F3211" s="1">
        <v>45029</v>
      </c>
      <c r="G3211">
        <v>9428662624</v>
      </c>
      <c r="H3211">
        <v>1615837</v>
      </c>
      <c r="I3211" s="5">
        <v>366</v>
      </c>
      <c r="J3211" s="1">
        <v>45077</v>
      </c>
      <c r="K3211" s="4">
        <v>300</v>
      </c>
      <c r="L3211" s="1">
        <v>45184</v>
      </c>
      <c r="M3211">
        <v>107</v>
      </c>
      <c r="N3211" s="4">
        <f t="shared" si="50"/>
        <v>32100</v>
      </c>
    </row>
    <row r="3212" spans="1:14" hidden="1" x14ac:dyDescent="0.25">
      <c r="A3212" t="s">
        <v>14</v>
      </c>
      <c r="B3212" t="s">
        <v>22</v>
      </c>
      <c r="C3212" t="s">
        <v>385</v>
      </c>
      <c r="D3212">
        <v>4685201008</v>
      </c>
      <c r="E3212" s="1">
        <v>45050</v>
      </c>
      <c r="F3212" s="1">
        <v>45050</v>
      </c>
      <c r="G3212">
        <v>9566357026</v>
      </c>
      <c r="H3212">
        <v>560</v>
      </c>
      <c r="I3212" s="5">
        <v>366</v>
      </c>
      <c r="J3212" s="1">
        <v>45110</v>
      </c>
      <c r="K3212" s="4">
        <v>300</v>
      </c>
      <c r="L3212" s="1">
        <v>45135</v>
      </c>
      <c r="M3212">
        <v>25</v>
      </c>
      <c r="N3212" s="4">
        <f t="shared" si="50"/>
        <v>7500</v>
      </c>
    </row>
    <row r="3213" spans="1:14" hidden="1" x14ac:dyDescent="0.25">
      <c r="A3213" t="s">
        <v>14</v>
      </c>
      <c r="B3213" t="s">
        <v>22</v>
      </c>
      <c r="C3213" t="s">
        <v>385</v>
      </c>
      <c r="D3213">
        <v>4685201008</v>
      </c>
      <c r="E3213" s="1">
        <v>45050</v>
      </c>
      <c r="F3213" s="1">
        <v>45050</v>
      </c>
      <c r="G3213">
        <v>9566416923</v>
      </c>
      <c r="H3213">
        <v>555</v>
      </c>
      <c r="I3213" s="5">
        <v>366</v>
      </c>
      <c r="J3213" s="1">
        <v>45110</v>
      </c>
      <c r="K3213" s="4">
        <v>300</v>
      </c>
      <c r="L3213" s="1">
        <v>45135</v>
      </c>
      <c r="M3213">
        <v>25</v>
      </c>
      <c r="N3213" s="4">
        <f t="shared" si="50"/>
        <v>7500</v>
      </c>
    </row>
    <row r="3214" spans="1:14" hidden="1" x14ac:dyDescent="0.25">
      <c r="A3214" t="s">
        <v>14</v>
      </c>
      <c r="B3214" t="s">
        <v>22</v>
      </c>
      <c r="C3214" t="s">
        <v>385</v>
      </c>
      <c r="D3214">
        <v>4685201008</v>
      </c>
      <c r="E3214" s="1">
        <v>45050</v>
      </c>
      <c r="F3214" s="1">
        <v>45050</v>
      </c>
      <c r="G3214">
        <v>9566419508</v>
      </c>
      <c r="H3214">
        <v>559</v>
      </c>
      <c r="I3214" s="5">
        <v>366</v>
      </c>
      <c r="J3214" s="1">
        <v>45110</v>
      </c>
      <c r="K3214" s="4">
        <v>300</v>
      </c>
      <c r="L3214" s="1">
        <v>45135</v>
      </c>
      <c r="M3214">
        <v>25</v>
      </c>
      <c r="N3214" s="4">
        <f t="shared" si="50"/>
        <v>7500</v>
      </c>
    </row>
    <row r="3215" spans="1:14" hidden="1" x14ac:dyDescent="0.25">
      <c r="A3215" t="s">
        <v>14</v>
      </c>
      <c r="B3215" t="s">
        <v>22</v>
      </c>
      <c r="C3215" t="s">
        <v>602</v>
      </c>
      <c r="D3215">
        <v>3635090875</v>
      </c>
      <c r="E3215" s="1">
        <v>45051</v>
      </c>
      <c r="F3215" s="1">
        <v>45051</v>
      </c>
      <c r="G3215">
        <v>9566435737</v>
      </c>
      <c r="H3215">
        <v>505</v>
      </c>
      <c r="I3215" s="5">
        <v>300</v>
      </c>
      <c r="J3215" s="1">
        <v>45077</v>
      </c>
      <c r="K3215" s="4">
        <v>300</v>
      </c>
      <c r="L3215" s="1">
        <v>45145</v>
      </c>
      <c r="M3215">
        <v>68</v>
      </c>
      <c r="N3215" s="4">
        <f t="shared" si="50"/>
        <v>20400</v>
      </c>
    </row>
    <row r="3216" spans="1:14" hidden="1" x14ac:dyDescent="0.25">
      <c r="A3216" t="s">
        <v>14</v>
      </c>
      <c r="B3216" t="s">
        <v>22</v>
      </c>
      <c r="C3216" t="s">
        <v>147</v>
      </c>
      <c r="D3216">
        <v>11408800966</v>
      </c>
      <c r="E3216" s="1">
        <v>45058</v>
      </c>
      <c r="F3216" s="1">
        <v>45058</v>
      </c>
      <c r="G3216">
        <v>9614535671</v>
      </c>
      <c r="H3216" t="s">
        <v>644</v>
      </c>
      <c r="I3216" s="5">
        <v>366</v>
      </c>
      <c r="J3216" s="1">
        <v>45118</v>
      </c>
      <c r="K3216" s="4">
        <v>300</v>
      </c>
      <c r="L3216" s="1">
        <v>45134</v>
      </c>
      <c r="M3216">
        <v>16</v>
      </c>
      <c r="N3216" s="4">
        <f t="shared" si="50"/>
        <v>4800</v>
      </c>
    </row>
    <row r="3217" spans="1:14" hidden="1" x14ac:dyDescent="0.25">
      <c r="A3217" t="s">
        <v>14</v>
      </c>
      <c r="B3217" t="s">
        <v>22</v>
      </c>
      <c r="C3217" t="s">
        <v>92</v>
      </c>
      <c r="D3217">
        <v>2006400960</v>
      </c>
      <c r="E3217" s="1">
        <v>45059</v>
      </c>
      <c r="F3217" s="1">
        <v>45059</v>
      </c>
      <c r="G3217">
        <v>9625132270</v>
      </c>
      <c r="H3217">
        <v>1619325</v>
      </c>
      <c r="I3217" s="5">
        <v>366</v>
      </c>
      <c r="J3217" s="1">
        <v>45107</v>
      </c>
      <c r="K3217" s="4">
        <v>300</v>
      </c>
      <c r="L3217" s="1">
        <v>45184</v>
      </c>
      <c r="M3217">
        <v>77</v>
      </c>
      <c r="N3217" s="4">
        <f t="shared" si="50"/>
        <v>23100</v>
      </c>
    </row>
    <row r="3218" spans="1:14" hidden="1" x14ac:dyDescent="0.25">
      <c r="A3218" t="s">
        <v>14</v>
      </c>
      <c r="B3218" t="s">
        <v>22</v>
      </c>
      <c r="C3218" t="s">
        <v>426</v>
      </c>
      <c r="D3218">
        <v>12785290151</v>
      </c>
      <c r="E3218" s="1">
        <v>45091</v>
      </c>
      <c r="F3218" s="1">
        <v>45091</v>
      </c>
      <c r="G3218">
        <v>9842969776</v>
      </c>
      <c r="H3218" t="s">
        <v>957</v>
      </c>
      <c r="I3218" s="5">
        <v>366</v>
      </c>
      <c r="J3218" s="1">
        <v>45151</v>
      </c>
      <c r="K3218" s="4">
        <v>300</v>
      </c>
      <c r="L3218" s="1">
        <v>45163</v>
      </c>
      <c r="M3218">
        <v>12</v>
      </c>
      <c r="N3218" s="4">
        <f t="shared" si="50"/>
        <v>3600</v>
      </c>
    </row>
    <row r="3219" spans="1:14" hidden="1" x14ac:dyDescent="0.25">
      <c r="A3219" t="s">
        <v>14</v>
      </c>
      <c r="B3219" t="s">
        <v>22</v>
      </c>
      <c r="C3219" t="s">
        <v>743</v>
      </c>
      <c r="D3219">
        <v>645130238</v>
      </c>
      <c r="E3219" s="1">
        <v>45106</v>
      </c>
      <c r="F3219" s="1">
        <v>45106</v>
      </c>
      <c r="G3219">
        <v>9939208163</v>
      </c>
      <c r="H3219" t="s">
        <v>1196</v>
      </c>
      <c r="I3219" s="5">
        <v>366</v>
      </c>
      <c r="J3219" s="1">
        <v>45166</v>
      </c>
      <c r="K3219" s="4">
        <v>300</v>
      </c>
      <c r="L3219" s="1">
        <v>45163</v>
      </c>
      <c r="M3219">
        <v>-3</v>
      </c>
      <c r="N3219" s="4">
        <f t="shared" si="50"/>
        <v>-900</v>
      </c>
    </row>
    <row r="3220" spans="1:14" hidden="1" x14ac:dyDescent="0.25">
      <c r="A3220" t="s">
        <v>14</v>
      </c>
      <c r="B3220" t="s">
        <v>22</v>
      </c>
      <c r="C3220" t="s">
        <v>275</v>
      </c>
      <c r="D3220">
        <v>10191080158</v>
      </c>
      <c r="E3220" s="1">
        <v>45117</v>
      </c>
      <c r="F3220" s="1">
        <v>45117</v>
      </c>
      <c r="G3220">
        <v>10026083568</v>
      </c>
      <c r="H3220" t="s">
        <v>1391</v>
      </c>
      <c r="I3220" s="5">
        <v>312</v>
      </c>
      <c r="J3220" s="1">
        <v>45177</v>
      </c>
      <c r="K3220" s="4">
        <v>300</v>
      </c>
      <c r="L3220" s="1">
        <v>45196</v>
      </c>
      <c r="M3220">
        <v>19</v>
      </c>
      <c r="N3220" s="4">
        <f t="shared" si="50"/>
        <v>5700</v>
      </c>
    </row>
    <row r="3221" spans="1:14" hidden="1" x14ac:dyDescent="0.25">
      <c r="A3221" t="s">
        <v>14</v>
      </c>
      <c r="B3221" t="s">
        <v>22</v>
      </c>
      <c r="C3221" t="s">
        <v>92</v>
      </c>
      <c r="D3221">
        <v>2006400960</v>
      </c>
      <c r="E3221" s="1">
        <v>45122</v>
      </c>
      <c r="F3221" s="1">
        <v>45122</v>
      </c>
      <c r="G3221">
        <v>10050139239</v>
      </c>
      <c r="H3221">
        <v>1634134</v>
      </c>
      <c r="I3221" s="5">
        <v>366</v>
      </c>
      <c r="J3221" s="1">
        <v>45138</v>
      </c>
      <c r="K3221" s="4">
        <v>300</v>
      </c>
      <c r="L3221" s="1">
        <v>45184</v>
      </c>
      <c r="M3221">
        <v>46</v>
      </c>
      <c r="N3221" s="4">
        <f t="shared" si="50"/>
        <v>13800</v>
      </c>
    </row>
    <row r="3222" spans="1:14" hidden="1" x14ac:dyDescent="0.25">
      <c r="A3222" t="s">
        <v>14</v>
      </c>
      <c r="B3222" t="s">
        <v>22</v>
      </c>
      <c r="C3222" t="s">
        <v>1024</v>
      </c>
      <c r="D3222">
        <v>5051840584</v>
      </c>
      <c r="E3222" s="1">
        <v>45121</v>
      </c>
      <c r="F3222" s="1">
        <v>45121</v>
      </c>
      <c r="G3222">
        <v>10068037003</v>
      </c>
      <c r="H3222">
        <v>5241</v>
      </c>
      <c r="I3222" s="5">
        <v>307.7</v>
      </c>
      <c r="J3222" s="1">
        <v>45169</v>
      </c>
      <c r="K3222" s="4">
        <v>300</v>
      </c>
      <c r="L3222" s="1">
        <v>45189</v>
      </c>
      <c r="M3222">
        <v>20</v>
      </c>
      <c r="N3222" s="4">
        <f t="shared" si="50"/>
        <v>6000</v>
      </c>
    </row>
    <row r="3223" spans="1:14" hidden="1" x14ac:dyDescent="0.25">
      <c r="A3223" t="s">
        <v>14</v>
      </c>
      <c r="B3223" t="s">
        <v>22</v>
      </c>
      <c r="C3223" t="s">
        <v>426</v>
      </c>
      <c r="D3223">
        <v>12785290151</v>
      </c>
      <c r="E3223" s="1">
        <v>45128</v>
      </c>
      <c r="F3223" s="1">
        <v>45128</v>
      </c>
      <c r="G3223">
        <v>10110701733</v>
      </c>
      <c r="H3223" t="s">
        <v>1532</v>
      </c>
      <c r="I3223" s="5">
        <v>366</v>
      </c>
      <c r="J3223" s="1">
        <v>45188</v>
      </c>
      <c r="K3223" s="4">
        <v>300</v>
      </c>
      <c r="L3223" s="1">
        <v>45163</v>
      </c>
      <c r="M3223">
        <v>-25</v>
      </c>
      <c r="N3223" s="4">
        <f t="shared" si="50"/>
        <v>-7500</v>
      </c>
    </row>
    <row r="3224" spans="1:14" hidden="1" x14ac:dyDescent="0.25">
      <c r="A3224" t="s">
        <v>14</v>
      </c>
      <c r="B3224" t="s">
        <v>22</v>
      </c>
      <c r="C3224" t="s">
        <v>225</v>
      </c>
      <c r="D3224">
        <v>11815361008</v>
      </c>
      <c r="E3224" s="1">
        <v>45078</v>
      </c>
      <c r="F3224" s="1">
        <v>45078</v>
      </c>
      <c r="G3224">
        <v>9762672427</v>
      </c>
      <c r="H3224" t="s">
        <v>837</v>
      </c>
      <c r="I3224" s="5">
        <v>329.63</v>
      </c>
      <c r="J3224" s="1">
        <v>45138</v>
      </c>
      <c r="K3224" s="4">
        <v>299.66000000000003</v>
      </c>
      <c r="L3224" s="1">
        <v>45134</v>
      </c>
      <c r="M3224">
        <v>-4</v>
      </c>
      <c r="N3224" s="4">
        <f t="shared" si="50"/>
        <v>-1198.6400000000001</v>
      </c>
    </row>
    <row r="3225" spans="1:14" hidden="1" x14ac:dyDescent="0.25">
      <c r="A3225" t="s">
        <v>14</v>
      </c>
      <c r="B3225" t="s">
        <v>22</v>
      </c>
      <c r="C3225" t="s">
        <v>92</v>
      </c>
      <c r="D3225">
        <v>2006400960</v>
      </c>
      <c r="E3225" s="1">
        <v>45058</v>
      </c>
      <c r="F3225" s="1">
        <v>45058</v>
      </c>
      <c r="G3225">
        <v>9625175316</v>
      </c>
      <c r="H3225">
        <v>1619403</v>
      </c>
      <c r="I3225" s="5">
        <v>311.17</v>
      </c>
      <c r="J3225" s="1">
        <v>45107</v>
      </c>
      <c r="K3225" s="4">
        <v>299.2</v>
      </c>
      <c r="L3225" s="1">
        <v>45184</v>
      </c>
      <c r="M3225">
        <v>77</v>
      </c>
      <c r="N3225" s="4">
        <f t="shared" si="50"/>
        <v>23038.399999999998</v>
      </c>
    </row>
    <row r="3226" spans="1:14" hidden="1" x14ac:dyDescent="0.25">
      <c r="A3226" t="s">
        <v>14</v>
      </c>
      <c r="B3226" t="s">
        <v>22</v>
      </c>
      <c r="C3226" t="s">
        <v>186</v>
      </c>
      <c r="D3226">
        <v>1453290098</v>
      </c>
      <c r="E3226" s="1">
        <v>45071</v>
      </c>
      <c r="F3226" s="1">
        <v>45071</v>
      </c>
      <c r="G3226">
        <v>9714891083</v>
      </c>
      <c r="H3226" t="s">
        <v>732</v>
      </c>
      <c r="I3226" s="5">
        <v>362.95</v>
      </c>
      <c r="J3226" s="1">
        <v>45077</v>
      </c>
      <c r="K3226" s="4">
        <v>297.5</v>
      </c>
      <c r="L3226" s="1">
        <v>45146</v>
      </c>
      <c r="M3226">
        <v>69</v>
      </c>
      <c r="N3226" s="4">
        <f t="shared" si="50"/>
        <v>20527.5</v>
      </c>
    </row>
    <row r="3227" spans="1:14" hidden="1" x14ac:dyDescent="0.25">
      <c r="A3227" t="s">
        <v>14</v>
      </c>
      <c r="B3227" t="s">
        <v>22</v>
      </c>
      <c r="C3227" t="s">
        <v>636</v>
      </c>
      <c r="D3227">
        <v>422760587</v>
      </c>
      <c r="E3227" s="1">
        <v>45106</v>
      </c>
      <c r="F3227" s="1">
        <v>45106</v>
      </c>
      <c r="G3227">
        <v>9940735473</v>
      </c>
      <c r="H3227">
        <v>2023000010031400</v>
      </c>
      <c r="I3227" s="5">
        <v>326.7</v>
      </c>
      <c r="J3227" s="1">
        <v>45166</v>
      </c>
      <c r="K3227" s="4">
        <v>297</v>
      </c>
      <c r="L3227" s="1">
        <v>45163</v>
      </c>
      <c r="M3227">
        <v>-3</v>
      </c>
      <c r="N3227" s="4">
        <f t="shared" si="50"/>
        <v>-891</v>
      </c>
    </row>
    <row r="3228" spans="1:14" hidden="1" x14ac:dyDescent="0.25">
      <c r="A3228" t="s">
        <v>14</v>
      </c>
      <c r="B3228" t="s">
        <v>22</v>
      </c>
      <c r="C3228" t="s">
        <v>1518</v>
      </c>
      <c r="D3228">
        <v>1192310124</v>
      </c>
      <c r="E3228" s="1">
        <v>45141</v>
      </c>
      <c r="F3228" s="1">
        <v>45141</v>
      </c>
      <c r="G3228">
        <v>10202636020</v>
      </c>
      <c r="H3228">
        <v>4602323093</v>
      </c>
      <c r="I3228" s="5">
        <v>325.41000000000003</v>
      </c>
      <c r="J3228" s="1">
        <v>45201</v>
      </c>
      <c r="K3228" s="4">
        <v>295.83</v>
      </c>
      <c r="L3228" s="1">
        <v>45196</v>
      </c>
      <c r="M3228">
        <v>-5</v>
      </c>
      <c r="N3228" s="4">
        <f t="shared" si="50"/>
        <v>-1479.1499999999999</v>
      </c>
    </row>
    <row r="3229" spans="1:14" hidden="1" x14ac:dyDescent="0.25">
      <c r="A3229" t="s">
        <v>14</v>
      </c>
      <c r="B3229" t="s">
        <v>22</v>
      </c>
      <c r="C3229" t="s">
        <v>632</v>
      </c>
      <c r="D3229">
        <v>6522300968</v>
      </c>
      <c r="E3229" s="1">
        <v>45090</v>
      </c>
      <c r="F3229" s="1">
        <v>45090</v>
      </c>
      <c r="G3229">
        <v>9840857721</v>
      </c>
      <c r="H3229">
        <v>7000194705</v>
      </c>
      <c r="I3229" s="5">
        <v>324.5</v>
      </c>
      <c r="J3229" s="1">
        <v>45150</v>
      </c>
      <c r="K3229" s="4">
        <v>295</v>
      </c>
      <c r="L3229" s="1">
        <v>45163</v>
      </c>
      <c r="M3229">
        <v>13</v>
      </c>
      <c r="N3229" s="4">
        <f t="shared" si="50"/>
        <v>3835</v>
      </c>
    </row>
    <row r="3230" spans="1:14" hidden="1" x14ac:dyDescent="0.25">
      <c r="A3230" t="s">
        <v>14</v>
      </c>
      <c r="B3230" t="s">
        <v>22</v>
      </c>
      <c r="C3230" t="s">
        <v>82</v>
      </c>
      <c r="D3230">
        <v>4742650585</v>
      </c>
      <c r="E3230" s="1">
        <v>44966</v>
      </c>
      <c r="F3230" s="1">
        <v>44966</v>
      </c>
      <c r="G3230">
        <v>8992346493</v>
      </c>
      <c r="H3230" t="s">
        <v>84</v>
      </c>
      <c r="I3230" s="5">
        <v>358.68</v>
      </c>
      <c r="J3230" s="1">
        <v>45026</v>
      </c>
      <c r="K3230" s="4">
        <v>294</v>
      </c>
      <c r="L3230" s="1">
        <v>45196</v>
      </c>
      <c r="M3230">
        <v>170</v>
      </c>
      <c r="N3230" s="4">
        <f t="shared" si="50"/>
        <v>49980</v>
      </c>
    </row>
    <row r="3231" spans="1:14" hidden="1" x14ac:dyDescent="0.25">
      <c r="A3231" t="s">
        <v>14</v>
      </c>
      <c r="B3231" t="s">
        <v>22</v>
      </c>
      <c r="C3231" t="s">
        <v>332</v>
      </c>
      <c r="D3231">
        <v>10994940152</v>
      </c>
      <c r="E3231" s="1">
        <v>45022</v>
      </c>
      <c r="F3231" s="1">
        <v>45022</v>
      </c>
      <c r="G3231">
        <v>9372879463</v>
      </c>
      <c r="H3231">
        <v>6100238801</v>
      </c>
      <c r="I3231" s="5">
        <v>358.68</v>
      </c>
      <c r="J3231" s="1">
        <v>45082</v>
      </c>
      <c r="K3231" s="4">
        <v>294</v>
      </c>
      <c r="L3231" s="1">
        <v>45134</v>
      </c>
      <c r="M3231">
        <v>52</v>
      </c>
      <c r="N3231" s="4">
        <f t="shared" si="50"/>
        <v>15288</v>
      </c>
    </row>
    <row r="3232" spans="1:14" hidden="1" x14ac:dyDescent="0.25">
      <c r="A3232" t="s">
        <v>14</v>
      </c>
      <c r="B3232" t="s">
        <v>22</v>
      </c>
      <c r="C3232" t="s">
        <v>170</v>
      </c>
      <c r="D3232">
        <v>7246691005</v>
      </c>
      <c r="E3232" s="1">
        <v>45076</v>
      </c>
      <c r="F3232" s="1">
        <v>45076</v>
      </c>
      <c r="G3232">
        <v>9736962566</v>
      </c>
      <c r="H3232" t="s">
        <v>788</v>
      </c>
      <c r="I3232" s="5">
        <v>354.04</v>
      </c>
      <c r="J3232" s="1">
        <v>45136</v>
      </c>
      <c r="K3232" s="4">
        <v>290.2</v>
      </c>
      <c r="L3232" s="1">
        <v>45134</v>
      </c>
      <c r="M3232">
        <v>-2</v>
      </c>
      <c r="N3232" s="4">
        <f t="shared" si="50"/>
        <v>-580.4</v>
      </c>
    </row>
    <row r="3233" spans="1:14" hidden="1" x14ac:dyDescent="0.25">
      <c r="A3233" t="s">
        <v>14</v>
      </c>
      <c r="B3233" t="s">
        <v>22</v>
      </c>
      <c r="C3233" t="s">
        <v>63</v>
      </c>
      <c r="D3233">
        <v>212840235</v>
      </c>
      <c r="E3233" s="1">
        <v>45024</v>
      </c>
      <c r="F3233" s="1">
        <v>45024</v>
      </c>
      <c r="G3233">
        <v>9400512541</v>
      </c>
      <c r="H3233">
        <v>1000036942</v>
      </c>
      <c r="I3233" s="5">
        <v>318.44</v>
      </c>
      <c r="J3233" s="1">
        <v>45084</v>
      </c>
      <c r="K3233" s="4">
        <v>289.49</v>
      </c>
      <c r="L3233" s="1">
        <v>45134</v>
      </c>
      <c r="M3233">
        <v>50</v>
      </c>
      <c r="N3233" s="4">
        <f t="shared" si="50"/>
        <v>14474.5</v>
      </c>
    </row>
    <row r="3234" spans="1:14" hidden="1" x14ac:dyDescent="0.25">
      <c r="A3234" t="s">
        <v>14</v>
      </c>
      <c r="B3234" t="s">
        <v>22</v>
      </c>
      <c r="C3234" t="s">
        <v>384</v>
      </c>
      <c r="D3234">
        <v>2154270595</v>
      </c>
      <c r="E3234" s="1">
        <v>45028</v>
      </c>
      <c r="F3234" s="1">
        <v>45028</v>
      </c>
      <c r="G3234">
        <v>9411418465</v>
      </c>
      <c r="H3234">
        <v>92303667</v>
      </c>
      <c r="I3234" s="5">
        <v>351.36</v>
      </c>
      <c r="J3234" s="1">
        <v>45088</v>
      </c>
      <c r="K3234" s="4">
        <v>288</v>
      </c>
      <c r="L3234" s="1">
        <v>45196</v>
      </c>
      <c r="M3234">
        <v>108</v>
      </c>
      <c r="N3234" s="4">
        <f t="shared" si="50"/>
        <v>31104</v>
      </c>
    </row>
    <row r="3235" spans="1:14" hidden="1" x14ac:dyDescent="0.25">
      <c r="A3235" t="s">
        <v>14</v>
      </c>
      <c r="B3235" t="s">
        <v>22</v>
      </c>
      <c r="C3235" t="s">
        <v>63</v>
      </c>
      <c r="D3235">
        <v>212840235</v>
      </c>
      <c r="E3235" s="1">
        <v>45130</v>
      </c>
      <c r="F3235" s="1">
        <v>45130</v>
      </c>
      <c r="G3235">
        <v>10111353856</v>
      </c>
      <c r="H3235">
        <v>1000070844</v>
      </c>
      <c r="I3235" s="5">
        <v>315.11</v>
      </c>
      <c r="J3235" s="1">
        <v>45190</v>
      </c>
      <c r="K3235" s="4">
        <v>286.45999999999998</v>
      </c>
      <c r="L3235" s="1">
        <v>45196</v>
      </c>
      <c r="M3235">
        <v>6</v>
      </c>
      <c r="N3235" s="4">
        <f t="shared" si="50"/>
        <v>1718.7599999999998</v>
      </c>
    </row>
    <row r="3236" spans="1:14" hidden="1" x14ac:dyDescent="0.25">
      <c r="A3236" t="s">
        <v>14</v>
      </c>
      <c r="B3236" t="s">
        <v>22</v>
      </c>
      <c r="C3236" t="s">
        <v>27</v>
      </c>
      <c r="D3236">
        <v>9238800156</v>
      </c>
      <c r="E3236" s="1">
        <v>45030</v>
      </c>
      <c r="F3236" s="1">
        <v>45030</v>
      </c>
      <c r="G3236">
        <v>9433993434</v>
      </c>
      <c r="H3236">
        <v>1209624740</v>
      </c>
      <c r="I3236" s="5">
        <v>349.16</v>
      </c>
      <c r="J3236" s="1">
        <v>45090</v>
      </c>
      <c r="K3236" s="4">
        <v>286.2</v>
      </c>
      <c r="L3236" s="1">
        <v>45134</v>
      </c>
      <c r="M3236">
        <v>44</v>
      </c>
      <c r="N3236" s="4">
        <f t="shared" si="50"/>
        <v>12592.8</v>
      </c>
    </row>
    <row r="3237" spans="1:14" hidden="1" x14ac:dyDescent="0.25">
      <c r="A3237" t="s">
        <v>14</v>
      </c>
      <c r="B3237" t="s">
        <v>22</v>
      </c>
      <c r="C3237" t="s">
        <v>497</v>
      </c>
      <c r="D3237">
        <v>1835220482</v>
      </c>
      <c r="E3237" s="1">
        <v>45105</v>
      </c>
      <c r="F3237" s="1">
        <v>45105</v>
      </c>
      <c r="G3237">
        <v>9935048118</v>
      </c>
      <c r="H3237" t="s">
        <v>1179</v>
      </c>
      <c r="I3237" s="5">
        <v>347.58</v>
      </c>
      <c r="J3237" s="1">
        <v>45165</v>
      </c>
      <c r="K3237" s="4">
        <v>284.89999999999998</v>
      </c>
      <c r="L3237" s="1">
        <v>45134</v>
      </c>
      <c r="M3237">
        <v>-31</v>
      </c>
      <c r="N3237" s="4">
        <f t="shared" si="50"/>
        <v>-8831.9</v>
      </c>
    </row>
    <row r="3238" spans="1:14" hidden="1" x14ac:dyDescent="0.25">
      <c r="A3238" t="s">
        <v>14</v>
      </c>
      <c r="B3238" t="s">
        <v>22</v>
      </c>
      <c r="C3238" t="s">
        <v>361</v>
      </c>
      <c r="D3238">
        <v>12432150154</v>
      </c>
      <c r="E3238" s="1">
        <v>45028</v>
      </c>
      <c r="F3238" s="1">
        <v>45028</v>
      </c>
      <c r="G3238">
        <v>9416652954</v>
      </c>
      <c r="H3238">
        <v>6000039979</v>
      </c>
      <c r="I3238" s="5">
        <v>311.16000000000003</v>
      </c>
      <c r="J3238" s="1">
        <v>45088</v>
      </c>
      <c r="K3238" s="4">
        <v>282.87</v>
      </c>
      <c r="L3238" s="1">
        <v>45163</v>
      </c>
      <c r="M3238">
        <v>75</v>
      </c>
      <c r="N3238" s="4">
        <f t="shared" si="50"/>
        <v>21215.25</v>
      </c>
    </row>
    <row r="3239" spans="1:14" hidden="1" x14ac:dyDescent="0.25">
      <c r="A3239" t="s">
        <v>14</v>
      </c>
      <c r="B3239" t="s">
        <v>22</v>
      </c>
      <c r="C3239" t="s">
        <v>361</v>
      </c>
      <c r="D3239">
        <v>12432150154</v>
      </c>
      <c r="E3239" s="1">
        <v>45131</v>
      </c>
      <c r="F3239" s="1">
        <v>45131</v>
      </c>
      <c r="G3239">
        <v>10116761799</v>
      </c>
      <c r="H3239">
        <v>6000073105</v>
      </c>
      <c r="I3239" s="5">
        <v>310.08</v>
      </c>
      <c r="J3239" s="1">
        <v>45191</v>
      </c>
      <c r="K3239" s="4">
        <v>281.89</v>
      </c>
      <c r="L3239" s="1">
        <v>45196</v>
      </c>
      <c r="M3239">
        <v>5</v>
      </c>
      <c r="N3239" s="4">
        <f t="shared" si="50"/>
        <v>1409.4499999999998</v>
      </c>
    </row>
    <row r="3240" spans="1:14" hidden="1" x14ac:dyDescent="0.25">
      <c r="A3240" t="s">
        <v>14</v>
      </c>
      <c r="B3240" t="s">
        <v>22</v>
      </c>
      <c r="C3240" t="s">
        <v>809</v>
      </c>
      <c r="D3240">
        <v>7146020586</v>
      </c>
      <c r="E3240" s="1">
        <v>45078</v>
      </c>
      <c r="F3240" s="1">
        <v>45078</v>
      </c>
      <c r="G3240">
        <v>9752708566</v>
      </c>
      <c r="H3240">
        <v>1020604162</v>
      </c>
      <c r="I3240" s="5">
        <v>343.13</v>
      </c>
      <c r="J3240" s="1">
        <v>45138</v>
      </c>
      <c r="K3240" s="4">
        <v>281.25</v>
      </c>
      <c r="L3240" s="1">
        <v>45134</v>
      </c>
      <c r="M3240">
        <v>-4</v>
      </c>
      <c r="N3240" s="4">
        <f t="shared" si="50"/>
        <v>-1125</v>
      </c>
    </row>
    <row r="3241" spans="1:14" hidden="1" x14ac:dyDescent="0.25">
      <c r="A3241" t="s">
        <v>14</v>
      </c>
      <c r="B3241" t="s">
        <v>22</v>
      </c>
      <c r="C3241" t="s">
        <v>144</v>
      </c>
      <c r="D3241">
        <v>5559430482</v>
      </c>
      <c r="E3241" s="1">
        <v>45002</v>
      </c>
      <c r="F3241" s="1">
        <v>45002</v>
      </c>
      <c r="G3241">
        <v>9256917000</v>
      </c>
      <c r="H3241" t="s">
        <v>145</v>
      </c>
      <c r="I3241" s="5">
        <v>340.73</v>
      </c>
      <c r="J3241" s="1">
        <v>45062</v>
      </c>
      <c r="K3241" s="4">
        <v>279.29000000000002</v>
      </c>
      <c r="L3241" s="1">
        <v>45183</v>
      </c>
      <c r="M3241">
        <v>121</v>
      </c>
      <c r="N3241" s="4">
        <f t="shared" si="50"/>
        <v>33794.090000000004</v>
      </c>
    </row>
    <row r="3242" spans="1:14" hidden="1" x14ac:dyDescent="0.25">
      <c r="A3242" t="s">
        <v>14</v>
      </c>
      <c r="B3242" t="s">
        <v>22</v>
      </c>
      <c r="C3242" t="s">
        <v>220</v>
      </c>
      <c r="D3242">
        <v>5619050585</v>
      </c>
      <c r="E3242" s="1">
        <v>45083</v>
      </c>
      <c r="F3242" s="1">
        <v>45083</v>
      </c>
      <c r="G3242">
        <v>9783658321</v>
      </c>
      <c r="H3242">
        <v>500006905</v>
      </c>
      <c r="I3242" s="5">
        <v>3991.35</v>
      </c>
      <c r="J3242" s="1">
        <v>45143</v>
      </c>
      <c r="K3242" s="4">
        <v>278.83</v>
      </c>
      <c r="L3242" s="1">
        <v>45134</v>
      </c>
      <c r="M3242">
        <v>-9</v>
      </c>
      <c r="N3242" s="4">
        <f t="shared" si="50"/>
        <v>-2509.4699999999998</v>
      </c>
    </row>
    <row r="3243" spans="1:14" hidden="1" x14ac:dyDescent="0.25">
      <c r="A3243" t="s">
        <v>14</v>
      </c>
      <c r="B3243" t="s">
        <v>22</v>
      </c>
      <c r="C3243" t="s">
        <v>541</v>
      </c>
      <c r="D3243">
        <v>9234221001</v>
      </c>
      <c r="E3243" s="1">
        <v>45043</v>
      </c>
      <c r="F3243" s="1">
        <v>45043</v>
      </c>
      <c r="G3243">
        <v>9515145986</v>
      </c>
      <c r="H3243">
        <v>1894</v>
      </c>
      <c r="I3243" s="5">
        <v>339.89</v>
      </c>
      <c r="J3243" s="1">
        <v>45107</v>
      </c>
      <c r="K3243" s="4">
        <v>278.60000000000002</v>
      </c>
      <c r="L3243" s="1">
        <v>45135</v>
      </c>
      <c r="M3243">
        <v>28</v>
      </c>
      <c r="N3243" s="4">
        <f t="shared" si="50"/>
        <v>7800.8000000000011</v>
      </c>
    </row>
    <row r="3244" spans="1:14" hidden="1" x14ac:dyDescent="0.25">
      <c r="A3244" t="s">
        <v>14</v>
      </c>
      <c r="B3244" t="s">
        <v>22</v>
      </c>
      <c r="C3244" t="s">
        <v>208</v>
      </c>
      <c r="D3244">
        <v>10051170156</v>
      </c>
      <c r="E3244" s="1">
        <v>45105</v>
      </c>
      <c r="F3244" s="1">
        <v>45105</v>
      </c>
      <c r="G3244">
        <v>9932951201</v>
      </c>
      <c r="H3244">
        <v>931900731</v>
      </c>
      <c r="I3244" s="5">
        <v>305.57</v>
      </c>
      <c r="J3244" s="1">
        <v>45165</v>
      </c>
      <c r="K3244" s="4">
        <v>277.79000000000002</v>
      </c>
      <c r="L3244" s="1">
        <v>45134</v>
      </c>
      <c r="M3244">
        <v>-31</v>
      </c>
      <c r="N3244" s="4">
        <f t="shared" si="50"/>
        <v>-8611.49</v>
      </c>
    </row>
    <row r="3245" spans="1:14" hidden="1" x14ac:dyDescent="0.25">
      <c r="A3245" t="s">
        <v>14</v>
      </c>
      <c r="B3245" t="s">
        <v>22</v>
      </c>
      <c r="C3245" t="s">
        <v>907</v>
      </c>
      <c r="D3245">
        <v>13209130155</v>
      </c>
      <c r="E3245" s="1">
        <v>45144</v>
      </c>
      <c r="F3245" s="1">
        <v>45144</v>
      </c>
      <c r="G3245">
        <v>10207108084</v>
      </c>
      <c r="H3245">
        <v>8230645078</v>
      </c>
      <c r="I3245" s="5">
        <v>336.52</v>
      </c>
      <c r="J3245" s="1">
        <v>45199</v>
      </c>
      <c r="K3245" s="4">
        <v>275.83999999999997</v>
      </c>
      <c r="L3245" s="1">
        <v>45182</v>
      </c>
      <c r="M3245">
        <v>-17</v>
      </c>
      <c r="N3245" s="4">
        <f t="shared" si="50"/>
        <v>-4689.28</v>
      </c>
    </row>
    <row r="3246" spans="1:14" hidden="1" x14ac:dyDescent="0.25">
      <c r="A3246" t="s">
        <v>14</v>
      </c>
      <c r="B3246" t="s">
        <v>22</v>
      </c>
      <c r="C3246" t="s">
        <v>121</v>
      </c>
      <c r="D3246">
        <v>226250165</v>
      </c>
      <c r="E3246" s="1">
        <v>45068</v>
      </c>
      <c r="F3246" s="1">
        <v>45068</v>
      </c>
      <c r="G3246">
        <v>9692804906</v>
      </c>
      <c r="H3246">
        <v>507695</v>
      </c>
      <c r="I3246" s="5">
        <v>302.61</v>
      </c>
      <c r="J3246" s="1">
        <v>45128</v>
      </c>
      <c r="K3246" s="4">
        <v>275.10000000000002</v>
      </c>
      <c r="L3246" s="1">
        <v>45134</v>
      </c>
      <c r="M3246">
        <v>6</v>
      </c>
      <c r="N3246" s="4">
        <f t="shared" si="50"/>
        <v>1650.6000000000001</v>
      </c>
    </row>
    <row r="3247" spans="1:14" hidden="1" x14ac:dyDescent="0.25">
      <c r="A3247" t="s">
        <v>14</v>
      </c>
      <c r="B3247" t="s">
        <v>22</v>
      </c>
      <c r="C3247" t="s">
        <v>36</v>
      </c>
      <c r="D3247">
        <v>8126390155</v>
      </c>
      <c r="E3247" s="1">
        <v>45128</v>
      </c>
      <c r="F3247" s="1">
        <v>45128</v>
      </c>
      <c r="G3247">
        <v>10118334615</v>
      </c>
      <c r="H3247" t="s">
        <v>1545</v>
      </c>
      <c r="I3247" s="5">
        <v>333.35</v>
      </c>
      <c r="J3247" s="1">
        <v>45138</v>
      </c>
      <c r="K3247" s="4">
        <v>273.24</v>
      </c>
      <c r="L3247" s="1">
        <v>45182</v>
      </c>
      <c r="M3247">
        <v>44</v>
      </c>
      <c r="N3247" s="4">
        <f t="shared" si="50"/>
        <v>12022.560000000001</v>
      </c>
    </row>
    <row r="3248" spans="1:14" hidden="1" x14ac:dyDescent="0.25">
      <c r="A3248" t="s">
        <v>14</v>
      </c>
      <c r="B3248" t="s">
        <v>22</v>
      </c>
      <c r="C3248" t="s">
        <v>342</v>
      </c>
      <c r="D3248">
        <v>4029180371</v>
      </c>
      <c r="E3248" s="1">
        <v>45149</v>
      </c>
      <c r="F3248" s="1">
        <v>45149</v>
      </c>
      <c r="G3248">
        <v>10245292387</v>
      </c>
      <c r="H3248" t="s">
        <v>1773</v>
      </c>
      <c r="I3248" s="5">
        <v>330.62</v>
      </c>
      <c r="J3248" s="1">
        <v>45209</v>
      </c>
      <c r="K3248" s="4">
        <v>271</v>
      </c>
      <c r="L3248" s="1">
        <v>45196</v>
      </c>
      <c r="M3248">
        <v>-13</v>
      </c>
      <c r="N3248" s="4">
        <f t="shared" si="50"/>
        <v>-3523</v>
      </c>
    </row>
    <row r="3249" spans="1:14" hidden="1" x14ac:dyDescent="0.25">
      <c r="A3249" t="s">
        <v>14</v>
      </c>
      <c r="B3249" t="s">
        <v>22</v>
      </c>
      <c r="C3249" t="s">
        <v>221</v>
      </c>
      <c r="D3249">
        <v>9873140967</v>
      </c>
      <c r="E3249" s="1">
        <v>45098</v>
      </c>
      <c r="F3249" s="1">
        <v>45098</v>
      </c>
      <c r="G3249">
        <v>9900196195</v>
      </c>
      <c r="H3249">
        <v>9202303248</v>
      </c>
      <c r="I3249" s="5">
        <v>297</v>
      </c>
      <c r="J3249" s="1">
        <v>45158</v>
      </c>
      <c r="K3249" s="4">
        <v>270</v>
      </c>
      <c r="L3249" s="1">
        <v>45134</v>
      </c>
      <c r="M3249">
        <v>-24</v>
      </c>
      <c r="N3249" s="4">
        <f t="shared" si="50"/>
        <v>-6480</v>
      </c>
    </row>
    <row r="3250" spans="1:14" hidden="1" x14ac:dyDescent="0.25">
      <c r="A3250" t="s">
        <v>14</v>
      </c>
      <c r="B3250" t="s">
        <v>22</v>
      </c>
      <c r="C3250" t="s">
        <v>66</v>
      </c>
      <c r="D3250">
        <v>803890151</v>
      </c>
      <c r="E3250" s="1">
        <v>45127</v>
      </c>
      <c r="F3250" s="1">
        <v>45127</v>
      </c>
      <c r="G3250">
        <v>10110062000</v>
      </c>
      <c r="H3250">
        <v>232047093</v>
      </c>
      <c r="I3250" s="5">
        <v>329.4</v>
      </c>
      <c r="J3250" s="1">
        <v>45187</v>
      </c>
      <c r="K3250" s="4">
        <v>270</v>
      </c>
      <c r="L3250" s="1">
        <v>45196</v>
      </c>
      <c r="M3250">
        <v>9</v>
      </c>
      <c r="N3250" s="4">
        <f t="shared" si="50"/>
        <v>2430</v>
      </c>
    </row>
    <row r="3251" spans="1:14" hidden="1" x14ac:dyDescent="0.25">
      <c r="A3251" t="s">
        <v>14</v>
      </c>
      <c r="B3251" t="s">
        <v>22</v>
      </c>
      <c r="C3251" t="s">
        <v>293</v>
      </c>
      <c r="D3251">
        <v>492340583</v>
      </c>
      <c r="E3251" s="1">
        <v>45130</v>
      </c>
      <c r="F3251" s="1">
        <v>45130</v>
      </c>
      <c r="G3251">
        <v>10115688145</v>
      </c>
      <c r="H3251">
        <v>23093423</v>
      </c>
      <c r="I3251" s="5">
        <v>280.8</v>
      </c>
      <c r="J3251" s="1">
        <v>45190</v>
      </c>
      <c r="K3251" s="4">
        <v>270</v>
      </c>
      <c r="L3251" s="1">
        <v>45196</v>
      </c>
      <c r="M3251">
        <v>6</v>
      </c>
      <c r="N3251" s="4">
        <f t="shared" si="50"/>
        <v>1620</v>
      </c>
    </row>
    <row r="3252" spans="1:14" hidden="1" x14ac:dyDescent="0.25">
      <c r="A3252" t="s">
        <v>14</v>
      </c>
      <c r="B3252" t="s">
        <v>22</v>
      </c>
      <c r="C3252" t="s">
        <v>238</v>
      </c>
      <c r="D3252">
        <v>1313240424</v>
      </c>
      <c r="E3252" s="1">
        <v>45014</v>
      </c>
      <c r="F3252" s="1">
        <v>45014</v>
      </c>
      <c r="G3252">
        <v>9323689480</v>
      </c>
      <c r="H3252" t="s">
        <v>239</v>
      </c>
      <c r="I3252" s="5">
        <v>327.94</v>
      </c>
      <c r="J3252" s="1">
        <v>45074</v>
      </c>
      <c r="K3252" s="4">
        <v>268.8</v>
      </c>
      <c r="L3252" s="1">
        <v>45196</v>
      </c>
      <c r="M3252">
        <v>122</v>
      </c>
      <c r="N3252" s="4">
        <f t="shared" si="50"/>
        <v>32793.599999999999</v>
      </c>
    </row>
    <row r="3253" spans="1:14" hidden="1" x14ac:dyDescent="0.25">
      <c r="A3253" t="s">
        <v>14</v>
      </c>
      <c r="B3253" t="s">
        <v>22</v>
      </c>
      <c r="C3253" t="s">
        <v>333</v>
      </c>
      <c r="D3253">
        <v>322800376</v>
      </c>
      <c r="E3253" s="1">
        <v>45176</v>
      </c>
      <c r="F3253" s="1">
        <v>45176</v>
      </c>
      <c r="G3253">
        <v>10391932158</v>
      </c>
      <c r="H3253">
        <v>8022877</v>
      </c>
      <c r="I3253" s="5">
        <v>326.95999999999998</v>
      </c>
      <c r="J3253" s="1">
        <v>45236</v>
      </c>
      <c r="K3253" s="4">
        <v>268</v>
      </c>
      <c r="L3253" s="1">
        <v>45196</v>
      </c>
      <c r="M3253">
        <v>-40</v>
      </c>
      <c r="N3253" s="4">
        <f t="shared" si="50"/>
        <v>-10720</v>
      </c>
    </row>
    <row r="3254" spans="1:14" hidden="1" x14ac:dyDescent="0.25">
      <c r="A3254" t="s">
        <v>14</v>
      </c>
      <c r="B3254" t="s">
        <v>22</v>
      </c>
      <c r="C3254" t="s">
        <v>333</v>
      </c>
      <c r="D3254">
        <v>322800376</v>
      </c>
      <c r="E3254" s="1">
        <v>45175</v>
      </c>
      <c r="F3254" s="1">
        <v>45175</v>
      </c>
      <c r="G3254">
        <v>10391932518</v>
      </c>
      <c r="H3254">
        <v>8022878</v>
      </c>
      <c r="I3254" s="5">
        <v>326.95999999999998</v>
      </c>
      <c r="J3254" s="1">
        <v>45235</v>
      </c>
      <c r="K3254" s="4">
        <v>268</v>
      </c>
      <c r="L3254" s="1">
        <v>45196</v>
      </c>
      <c r="M3254">
        <v>-39</v>
      </c>
      <c r="N3254" s="4">
        <f t="shared" si="50"/>
        <v>-10452</v>
      </c>
    </row>
    <row r="3255" spans="1:14" hidden="1" x14ac:dyDescent="0.25">
      <c r="A3255" t="s">
        <v>14</v>
      </c>
      <c r="B3255" t="s">
        <v>22</v>
      </c>
      <c r="C3255" t="s">
        <v>103</v>
      </c>
      <c r="D3255">
        <v>12792100153</v>
      </c>
      <c r="E3255" s="1">
        <v>45140</v>
      </c>
      <c r="F3255" s="1">
        <v>45140</v>
      </c>
      <c r="G3255">
        <v>10189657201</v>
      </c>
      <c r="H3255">
        <v>23043661</v>
      </c>
      <c r="I3255" s="5">
        <v>326.94</v>
      </c>
      <c r="J3255" s="1">
        <v>45169</v>
      </c>
      <c r="K3255" s="4">
        <v>267.98</v>
      </c>
      <c r="L3255" s="1">
        <v>45184</v>
      </c>
      <c r="M3255">
        <v>15</v>
      </c>
      <c r="N3255" s="4">
        <f t="shared" si="50"/>
        <v>4019.7000000000003</v>
      </c>
    </row>
    <row r="3256" spans="1:14" hidden="1" x14ac:dyDescent="0.25">
      <c r="A3256" t="s">
        <v>14</v>
      </c>
      <c r="B3256" t="s">
        <v>22</v>
      </c>
      <c r="C3256" t="s">
        <v>861</v>
      </c>
      <c r="D3256">
        <v>8862820969</v>
      </c>
      <c r="E3256" s="1">
        <v>45147</v>
      </c>
      <c r="F3256" s="1">
        <v>45147</v>
      </c>
      <c r="G3256">
        <v>10228472088</v>
      </c>
      <c r="H3256">
        <v>2023111078</v>
      </c>
      <c r="I3256" s="5">
        <v>325.44</v>
      </c>
      <c r="J3256" s="1">
        <v>45207</v>
      </c>
      <c r="K3256" s="4">
        <v>266.75</v>
      </c>
      <c r="L3256" s="1">
        <v>45196</v>
      </c>
      <c r="M3256">
        <v>-11</v>
      </c>
      <c r="N3256" s="4">
        <f t="shared" si="50"/>
        <v>-2934.25</v>
      </c>
    </row>
    <row r="3257" spans="1:14" hidden="1" x14ac:dyDescent="0.25">
      <c r="A3257" t="s">
        <v>14</v>
      </c>
      <c r="B3257" t="s">
        <v>22</v>
      </c>
      <c r="C3257" t="s">
        <v>893</v>
      </c>
      <c r="D3257">
        <v>12971531004</v>
      </c>
      <c r="E3257" s="1">
        <v>45115</v>
      </c>
      <c r="F3257" s="1">
        <v>45115</v>
      </c>
      <c r="G3257">
        <v>10018963817</v>
      </c>
      <c r="H3257" t="s">
        <v>1378</v>
      </c>
      <c r="I3257" s="5">
        <v>314.62</v>
      </c>
      <c r="J3257" s="1">
        <v>45175</v>
      </c>
      <c r="K3257" s="4">
        <v>266.67</v>
      </c>
      <c r="L3257" s="1">
        <v>45134</v>
      </c>
      <c r="M3257">
        <v>-41</v>
      </c>
      <c r="N3257" s="4">
        <f t="shared" si="50"/>
        <v>-10933.470000000001</v>
      </c>
    </row>
    <row r="3258" spans="1:14" hidden="1" x14ac:dyDescent="0.25">
      <c r="A3258" t="s">
        <v>14</v>
      </c>
      <c r="B3258" t="s">
        <v>22</v>
      </c>
      <c r="C3258" t="s">
        <v>822</v>
      </c>
      <c r="D3258">
        <v>2284760366</v>
      </c>
      <c r="E3258" s="1">
        <v>45080</v>
      </c>
      <c r="F3258" s="1">
        <v>45080</v>
      </c>
      <c r="G3258">
        <v>9760358581</v>
      </c>
      <c r="H3258" t="s">
        <v>823</v>
      </c>
      <c r="I3258" s="5">
        <v>324.52</v>
      </c>
      <c r="J3258" s="1">
        <v>45140</v>
      </c>
      <c r="K3258" s="4">
        <v>266</v>
      </c>
      <c r="L3258" s="1">
        <v>45134</v>
      </c>
      <c r="M3258">
        <v>-6</v>
      </c>
      <c r="N3258" s="4">
        <f t="shared" si="50"/>
        <v>-1596</v>
      </c>
    </row>
    <row r="3259" spans="1:14" hidden="1" x14ac:dyDescent="0.25">
      <c r="A3259" t="s">
        <v>14</v>
      </c>
      <c r="B3259" t="s">
        <v>22</v>
      </c>
      <c r="C3259" t="s">
        <v>172</v>
      </c>
      <c r="D3259">
        <v>8082461008</v>
      </c>
      <c r="E3259" s="1">
        <v>45101</v>
      </c>
      <c r="F3259" s="1">
        <v>45101</v>
      </c>
      <c r="G3259">
        <v>9916723965</v>
      </c>
      <c r="H3259">
        <v>23156795</v>
      </c>
      <c r="I3259" s="5">
        <v>324.14999999999998</v>
      </c>
      <c r="J3259" s="1">
        <v>45161</v>
      </c>
      <c r="K3259" s="4">
        <v>265.7</v>
      </c>
      <c r="L3259" s="1">
        <v>45134</v>
      </c>
      <c r="M3259">
        <v>-27</v>
      </c>
      <c r="N3259" s="4">
        <f t="shared" si="50"/>
        <v>-7173.9</v>
      </c>
    </row>
    <row r="3260" spans="1:14" hidden="1" x14ac:dyDescent="0.25">
      <c r="A3260" t="s">
        <v>14</v>
      </c>
      <c r="B3260" t="s">
        <v>22</v>
      </c>
      <c r="C3260" t="s">
        <v>861</v>
      </c>
      <c r="D3260">
        <v>8862820969</v>
      </c>
      <c r="E3260" s="1">
        <v>45177</v>
      </c>
      <c r="F3260" s="1">
        <v>45177</v>
      </c>
      <c r="G3260">
        <v>10406294919</v>
      </c>
      <c r="H3260">
        <v>2023112123</v>
      </c>
      <c r="I3260" s="5">
        <v>323.06</v>
      </c>
      <c r="J3260" s="1">
        <v>45237</v>
      </c>
      <c r="K3260" s="4">
        <v>264.8</v>
      </c>
      <c r="L3260" s="1">
        <v>45196</v>
      </c>
      <c r="M3260">
        <v>-41</v>
      </c>
      <c r="N3260" s="4">
        <f t="shared" si="50"/>
        <v>-10856.800000000001</v>
      </c>
    </row>
    <row r="3261" spans="1:14" hidden="1" x14ac:dyDescent="0.25">
      <c r="A3261" t="s">
        <v>14</v>
      </c>
      <c r="B3261" t="s">
        <v>22</v>
      </c>
      <c r="C3261" t="s">
        <v>987</v>
      </c>
      <c r="D3261">
        <v>4337640280</v>
      </c>
      <c r="E3261" s="1">
        <v>45173</v>
      </c>
      <c r="F3261" s="1">
        <v>45173</v>
      </c>
      <c r="G3261">
        <v>10374488282</v>
      </c>
      <c r="H3261" t="s">
        <v>1888</v>
      </c>
      <c r="I3261" s="5">
        <v>323.01</v>
      </c>
      <c r="J3261" s="1">
        <v>45233</v>
      </c>
      <c r="K3261" s="4">
        <v>264.76</v>
      </c>
      <c r="L3261" s="1">
        <v>45196</v>
      </c>
      <c r="M3261">
        <v>-37</v>
      </c>
      <c r="N3261" s="4">
        <f t="shared" si="50"/>
        <v>-9796.119999999999</v>
      </c>
    </row>
    <row r="3262" spans="1:14" hidden="1" x14ac:dyDescent="0.25">
      <c r="A3262" t="s">
        <v>14</v>
      </c>
      <c r="B3262" t="s">
        <v>22</v>
      </c>
      <c r="C3262" t="s">
        <v>92</v>
      </c>
      <c r="D3262">
        <v>2006400960</v>
      </c>
      <c r="E3262" s="1">
        <v>44995</v>
      </c>
      <c r="F3262" s="1">
        <v>44995</v>
      </c>
      <c r="G3262">
        <v>9204659322</v>
      </c>
      <c r="H3262">
        <v>1610743</v>
      </c>
      <c r="I3262" s="5">
        <v>274.56</v>
      </c>
      <c r="J3262" s="1">
        <v>45055</v>
      </c>
      <c r="K3262" s="4">
        <v>264</v>
      </c>
      <c r="L3262" s="1">
        <v>45134</v>
      </c>
      <c r="M3262">
        <v>79</v>
      </c>
      <c r="N3262" s="4">
        <f t="shared" si="50"/>
        <v>20856</v>
      </c>
    </row>
    <row r="3263" spans="1:14" hidden="1" x14ac:dyDescent="0.25">
      <c r="A3263" t="s">
        <v>14</v>
      </c>
      <c r="B3263" t="s">
        <v>22</v>
      </c>
      <c r="C3263" t="s">
        <v>170</v>
      </c>
      <c r="D3263">
        <v>7246691005</v>
      </c>
      <c r="E3263" s="1">
        <v>45147</v>
      </c>
      <c r="F3263" s="1">
        <v>45147</v>
      </c>
      <c r="G3263">
        <v>10233411133</v>
      </c>
      <c r="H3263" t="s">
        <v>1764</v>
      </c>
      <c r="I3263" s="5">
        <v>322.08</v>
      </c>
      <c r="J3263" s="1">
        <v>45207</v>
      </c>
      <c r="K3263" s="4">
        <v>264</v>
      </c>
      <c r="L3263" s="1">
        <v>45196</v>
      </c>
      <c r="M3263">
        <v>-11</v>
      </c>
      <c r="N3263" s="4">
        <f t="shared" si="50"/>
        <v>-2904</v>
      </c>
    </row>
    <row r="3264" spans="1:14" hidden="1" x14ac:dyDescent="0.25">
      <c r="A3264" t="s">
        <v>14</v>
      </c>
      <c r="B3264" t="s">
        <v>22</v>
      </c>
      <c r="C3264" t="s">
        <v>27</v>
      </c>
      <c r="D3264">
        <v>9238800156</v>
      </c>
      <c r="E3264" s="1">
        <v>45024</v>
      </c>
      <c r="F3264" s="1">
        <v>45024</v>
      </c>
      <c r="G3264">
        <v>9397486871</v>
      </c>
      <c r="H3264">
        <v>1209619044</v>
      </c>
      <c r="I3264" s="5">
        <v>320.62</v>
      </c>
      <c r="J3264" s="1">
        <v>45084</v>
      </c>
      <c r="K3264" s="4">
        <v>262.8</v>
      </c>
      <c r="L3264" s="1">
        <v>45196</v>
      </c>
      <c r="M3264">
        <v>112</v>
      </c>
      <c r="N3264" s="4">
        <f t="shared" si="50"/>
        <v>29433.600000000002</v>
      </c>
    </row>
    <row r="3265" spans="1:14" hidden="1" x14ac:dyDescent="0.25">
      <c r="A3265" t="s">
        <v>14</v>
      </c>
      <c r="B3265" t="s">
        <v>22</v>
      </c>
      <c r="C3265" t="s">
        <v>293</v>
      </c>
      <c r="D3265">
        <v>492340583</v>
      </c>
      <c r="E3265" s="1">
        <v>45099</v>
      </c>
      <c r="F3265" s="1">
        <v>45099</v>
      </c>
      <c r="G3265">
        <v>9903913446</v>
      </c>
      <c r="H3265">
        <v>23079169</v>
      </c>
      <c r="I3265" s="5">
        <v>289.08</v>
      </c>
      <c r="J3265" s="1">
        <v>45159</v>
      </c>
      <c r="K3265" s="4">
        <v>262.8</v>
      </c>
      <c r="L3265" s="1">
        <v>45196</v>
      </c>
      <c r="M3265">
        <v>37</v>
      </c>
      <c r="N3265" s="4">
        <f t="shared" si="50"/>
        <v>9723.6</v>
      </c>
    </row>
    <row r="3266" spans="1:14" hidden="1" x14ac:dyDescent="0.25">
      <c r="A3266" t="s">
        <v>14</v>
      </c>
      <c r="B3266" t="s">
        <v>22</v>
      </c>
      <c r="C3266" t="s">
        <v>128</v>
      </c>
      <c r="D3266">
        <v>11159150157</v>
      </c>
      <c r="E3266" s="1">
        <v>45150</v>
      </c>
      <c r="F3266" s="1">
        <v>45150</v>
      </c>
      <c r="G3266">
        <v>10258812838</v>
      </c>
      <c r="H3266">
        <v>2301337</v>
      </c>
      <c r="I3266" s="5">
        <v>320.01</v>
      </c>
      <c r="J3266" s="1">
        <v>45210</v>
      </c>
      <c r="K3266" s="4">
        <v>262.3</v>
      </c>
      <c r="L3266" s="1">
        <v>45163</v>
      </c>
      <c r="M3266">
        <v>-47</v>
      </c>
      <c r="N3266" s="4">
        <f t="shared" ref="N3266:N3329" si="51">+K3266*M3266</f>
        <v>-12328.1</v>
      </c>
    </row>
    <row r="3267" spans="1:14" hidden="1" x14ac:dyDescent="0.25">
      <c r="A3267" t="s">
        <v>14</v>
      </c>
      <c r="B3267" t="s">
        <v>22</v>
      </c>
      <c r="C3267" t="s">
        <v>253</v>
      </c>
      <c r="D3267">
        <v>458450012</v>
      </c>
      <c r="E3267" s="1">
        <v>45034</v>
      </c>
      <c r="F3267" s="1">
        <v>45034</v>
      </c>
      <c r="G3267">
        <v>9470646941</v>
      </c>
      <c r="H3267" t="s">
        <v>491</v>
      </c>
      <c r="I3267" s="5">
        <v>318.79000000000002</v>
      </c>
      <c r="J3267" s="1">
        <v>45094</v>
      </c>
      <c r="K3267" s="4">
        <v>261.3</v>
      </c>
      <c r="L3267" s="1">
        <v>45134</v>
      </c>
      <c r="M3267">
        <v>40</v>
      </c>
      <c r="N3267" s="4">
        <f t="shared" si="51"/>
        <v>10452</v>
      </c>
    </row>
    <row r="3268" spans="1:14" hidden="1" x14ac:dyDescent="0.25">
      <c r="A3268" t="s">
        <v>14</v>
      </c>
      <c r="B3268" t="s">
        <v>22</v>
      </c>
      <c r="C3268" t="s">
        <v>170</v>
      </c>
      <c r="D3268">
        <v>7246691005</v>
      </c>
      <c r="E3268" s="1">
        <v>45117</v>
      </c>
      <c r="F3268" s="1">
        <v>45117</v>
      </c>
      <c r="G3268">
        <v>10025609452</v>
      </c>
      <c r="H3268" t="s">
        <v>1388</v>
      </c>
      <c r="I3268" s="5">
        <v>318.42</v>
      </c>
      <c r="J3268" s="1">
        <v>45177</v>
      </c>
      <c r="K3268" s="4">
        <v>261</v>
      </c>
      <c r="L3268" s="1">
        <v>45196</v>
      </c>
      <c r="M3268">
        <v>19</v>
      </c>
      <c r="N3268" s="4">
        <f t="shared" si="51"/>
        <v>4959</v>
      </c>
    </row>
    <row r="3269" spans="1:14" hidden="1" x14ac:dyDescent="0.25">
      <c r="A3269" t="s">
        <v>14</v>
      </c>
      <c r="B3269" t="s">
        <v>22</v>
      </c>
      <c r="C3269" t="s">
        <v>384</v>
      </c>
      <c r="D3269">
        <v>2154270595</v>
      </c>
      <c r="E3269" s="1">
        <v>45115</v>
      </c>
      <c r="F3269" s="1">
        <v>45115</v>
      </c>
      <c r="G3269">
        <v>10003797641</v>
      </c>
      <c r="H3269">
        <v>92307765</v>
      </c>
      <c r="I3269" s="5">
        <v>317.2</v>
      </c>
      <c r="J3269" s="1">
        <v>45175</v>
      </c>
      <c r="K3269" s="4">
        <v>260</v>
      </c>
      <c r="L3269" s="1">
        <v>45196</v>
      </c>
      <c r="M3269">
        <v>21</v>
      </c>
      <c r="N3269" s="4">
        <f t="shared" si="51"/>
        <v>5460</v>
      </c>
    </row>
    <row r="3270" spans="1:14" hidden="1" x14ac:dyDescent="0.25">
      <c r="A3270" t="s">
        <v>14</v>
      </c>
      <c r="B3270" t="s">
        <v>22</v>
      </c>
      <c r="C3270" t="s">
        <v>384</v>
      </c>
      <c r="D3270">
        <v>2154270595</v>
      </c>
      <c r="E3270" s="1">
        <v>45115</v>
      </c>
      <c r="F3270" s="1">
        <v>45115</v>
      </c>
      <c r="G3270">
        <v>10003810974</v>
      </c>
      <c r="H3270">
        <v>92307767</v>
      </c>
      <c r="I3270" s="5">
        <v>317.2</v>
      </c>
      <c r="J3270" s="1">
        <v>45175</v>
      </c>
      <c r="K3270" s="4">
        <v>260</v>
      </c>
      <c r="L3270" s="1">
        <v>45196</v>
      </c>
      <c r="M3270">
        <v>21</v>
      </c>
      <c r="N3270" s="4">
        <f t="shared" si="51"/>
        <v>5460</v>
      </c>
    </row>
    <row r="3271" spans="1:14" hidden="1" x14ac:dyDescent="0.25">
      <c r="A3271" t="s">
        <v>14</v>
      </c>
      <c r="B3271" t="s">
        <v>22</v>
      </c>
      <c r="C3271" t="s">
        <v>1166</v>
      </c>
      <c r="D3271">
        <v>784230872</v>
      </c>
      <c r="E3271" s="1">
        <v>45133</v>
      </c>
      <c r="F3271" s="1">
        <v>45133</v>
      </c>
      <c r="G3271">
        <v>10136310088</v>
      </c>
      <c r="H3271" t="s">
        <v>1577</v>
      </c>
      <c r="I3271" s="5">
        <v>317.2</v>
      </c>
      <c r="J3271" s="1">
        <v>45193</v>
      </c>
      <c r="K3271" s="4">
        <v>260</v>
      </c>
      <c r="L3271" s="1">
        <v>45196</v>
      </c>
      <c r="M3271">
        <v>3</v>
      </c>
      <c r="N3271" s="4">
        <f t="shared" si="51"/>
        <v>780</v>
      </c>
    </row>
    <row r="3272" spans="1:14" hidden="1" x14ac:dyDescent="0.25">
      <c r="A3272" t="s">
        <v>14</v>
      </c>
      <c r="B3272" t="s">
        <v>22</v>
      </c>
      <c r="C3272" t="s">
        <v>384</v>
      </c>
      <c r="D3272">
        <v>2154270595</v>
      </c>
      <c r="E3272" s="1">
        <v>45161</v>
      </c>
      <c r="F3272" s="1">
        <v>45161</v>
      </c>
      <c r="G3272">
        <v>10315965141</v>
      </c>
      <c r="H3272">
        <v>92309816</v>
      </c>
      <c r="I3272" s="5">
        <v>317.2</v>
      </c>
      <c r="J3272" s="1">
        <v>45221</v>
      </c>
      <c r="K3272" s="4">
        <v>260</v>
      </c>
      <c r="L3272" s="1">
        <v>45196</v>
      </c>
      <c r="M3272">
        <v>-25</v>
      </c>
      <c r="N3272" s="4">
        <f t="shared" si="51"/>
        <v>-6500</v>
      </c>
    </row>
    <row r="3273" spans="1:14" hidden="1" x14ac:dyDescent="0.25">
      <c r="A3273" t="s">
        <v>14</v>
      </c>
      <c r="B3273" t="s">
        <v>22</v>
      </c>
      <c r="C3273" t="s">
        <v>384</v>
      </c>
      <c r="D3273">
        <v>2154270595</v>
      </c>
      <c r="E3273" s="1">
        <v>45161</v>
      </c>
      <c r="F3273" s="1">
        <v>45161</v>
      </c>
      <c r="G3273">
        <v>10315982236</v>
      </c>
      <c r="H3273">
        <v>92309817</v>
      </c>
      <c r="I3273" s="5">
        <v>317.2</v>
      </c>
      <c r="J3273" s="1">
        <v>45221</v>
      </c>
      <c r="K3273" s="4">
        <v>260</v>
      </c>
      <c r="L3273" s="1">
        <v>45196</v>
      </c>
      <c r="M3273">
        <v>-25</v>
      </c>
      <c r="N3273" s="4">
        <f t="shared" si="51"/>
        <v>-6500</v>
      </c>
    </row>
    <row r="3274" spans="1:14" hidden="1" x14ac:dyDescent="0.25">
      <c r="A3274" t="s">
        <v>14</v>
      </c>
      <c r="B3274" t="s">
        <v>22</v>
      </c>
      <c r="C3274" t="s">
        <v>1266</v>
      </c>
      <c r="D3274">
        <v>530130673</v>
      </c>
      <c r="E3274" s="1">
        <v>45171</v>
      </c>
      <c r="F3274" s="1">
        <v>45171</v>
      </c>
      <c r="G3274">
        <v>10361476662</v>
      </c>
      <c r="H3274" t="s">
        <v>1872</v>
      </c>
      <c r="I3274" s="5">
        <v>315.49</v>
      </c>
      <c r="J3274" s="1">
        <v>45231</v>
      </c>
      <c r="K3274" s="4">
        <v>258.60000000000002</v>
      </c>
      <c r="L3274" s="1">
        <v>45196</v>
      </c>
      <c r="M3274">
        <v>-35</v>
      </c>
      <c r="N3274" s="4">
        <f t="shared" si="51"/>
        <v>-9051</v>
      </c>
    </row>
    <row r="3275" spans="1:14" hidden="1" x14ac:dyDescent="0.25">
      <c r="A3275" t="s">
        <v>14</v>
      </c>
      <c r="B3275" t="s">
        <v>22</v>
      </c>
      <c r="C3275" t="s">
        <v>877</v>
      </c>
      <c r="D3275">
        <v>4185110154</v>
      </c>
      <c r="E3275" s="1">
        <v>45124</v>
      </c>
      <c r="F3275" s="1">
        <v>45124</v>
      </c>
      <c r="G3275">
        <v>10065607959</v>
      </c>
      <c r="H3275">
        <v>2023033316</v>
      </c>
      <c r="I3275" s="5">
        <v>313.81</v>
      </c>
      <c r="J3275" s="1">
        <v>45184</v>
      </c>
      <c r="K3275" s="4">
        <v>257.22000000000003</v>
      </c>
      <c r="L3275" s="1">
        <v>45196</v>
      </c>
      <c r="M3275">
        <v>12</v>
      </c>
      <c r="N3275" s="4">
        <f t="shared" si="51"/>
        <v>3086.6400000000003</v>
      </c>
    </row>
    <row r="3276" spans="1:14" hidden="1" x14ac:dyDescent="0.25">
      <c r="A3276" t="s">
        <v>14</v>
      </c>
      <c r="B3276" t="s">
        <v>22</v>
      </c>
      <c r="C3276" t="s">
        <v>238</v>
      </c>
      <c r="D3276">
        <v>1313240424</v>
      </c>
      <c r="E3276" s="1">
        <v>45090</v>
      </c>
      <c r="F3276" s="1">
        <v>45090</v>
      </c>
      <c r="G3276">
        <v>9838857308</v>
      </c>
      <c r="H3276" t="s">
        <v>947</v>
      </c>
      <c r="I3276" s="5">
        <v>312.32</v>
      </c>
      <c r="J3276" s="1">
        <v>45150</v>
      </c>
      <c r="K3276" s="4">
        <v>256</v>
      </c>
      <c r="L3276" s="1">
        <v>45196</v>
      </c>
      <c r="M3276">
        <v>46</v>
      </c>
      <c r="N3276" s="4">
        <f t="shared" si="51"/>
        <v>11776</v>
      </c>
    </row>
    <row r="3277" spans="1:14" hidden="1" x14ac:dyDescent="0.25">
      <c r="A3277" t="s">
        <v>14</v>
      </c>
      <c r="B3277" t="s">
        <v>22</v>
      </c>
      <c r="C3277" t="s">
        <v>603</v>
      </c>
      <c r="D3277">
        <v>8397890586</v>
      </c>
      <c r="E3277" s="1">
        <v>45092</v>
      </c>
      <c r="F3277" s="1">
        <v>45092</v>
      </c>
      <c r="G3277">
        <v>9843393573</v>
      </c>
      <c r="H3277" t="s">
        <v>959</v>
      </c>
      <c r="I3277" s="5">
        <v>409.96</v>
      </c>
      <c r="J3277" s="1">
        <v>45152</v>
      </c>
      <c r="K3277" s="4">
        <v>255.93</v>
      </c>
      <c r="L3277" s="1">
        <v>45196</v>
      </c>
      <c r="M3277">
        <v>44</v>
      </c>
      <c r="N3277" s="4">
        <f t="shared" si="51"/>
        <v>11260.92</v>
      </c>
    </row>
    <row r="3278" spans="1:14" hidden="1" x14ac:dyDescent="0.25">
      <c r="A3278" t="s">
        <v>14</v>
      </c>
      <c r="B3278" t="s">
        <v>22</v>
      </c>
      <c r="C3278" t="s">
        <v>121</v>
      </c>
      <c r="D3278">
        <v>226250165</v>
      </c>
      <c r="E3278" s="1">
        <v>45103</v>
      </c>
      <c r="F3278" s="1">
        <v>45103</v>
      </c>
      <c r="G3278">
        <v>9921300074</v>
      </c>
      <c r="H3278">
        <v>509664</v>
      </c>
      <c r="I3278" s="5">
        <v>281.27</v>
      </c>
      <c r="J3278" s="1">
        <v>45163</v>
      </c>
      <c r="K3278" s="4">
        <v>255.7</v>
      </c>
      <c r="L3278" s="1">
        <v>45196</v>
      </c>
      <c r="M3278">
        <v>33</v>
      </c>
      <c r="N3278" s="4">
        <f t="shared" si="51"/>
        <v>8438.1</v>
      </c>
    </row>
    <row r="3279" spans="1:14" hidden="1" x14ac:dyDescent="0.25">
      <c r="A3279" t="s">
        <v>14</v>
      </c>
      <c r="B3279" t="s">
        <v>22</v>
      </c>
      <c r="C3279" t="s">
        <v>497</v>
      </c>
      <c r="D3279">
        <v>1835220482</v>
      </c>
      <c r="E3279" s="1">
        <v>45071</v>
      </c>
      <c r="F3279" s="1">
        <v>45071</v>
      </c>
      <c r="G3279">
        <v>9714183207</v>
      </c>
      <c r="H3279" t="s">
        <v>729</v>
      </c>
      <c r="I3279" s="5">
        <v>311.10000000000002</v>
      </c>
      <c r="J3279" s="1">
        <v>45131</v>
      </c>
      <c r="K3279" s="4">
        <v>255</v>
      </c>
      <c r="L3279" s="1">
        <v>45134</v>
      </c>
      <c r="M3279">
        <v>3</v>
      </c>
      <c r="N3279" s="4">
        <f t="shared" si="51"/>
        <v>765</v>
      </c>
    </row>
    <row r="3280" spans="1:14" hidden="1" x14ac:dyDescent="0.25">
      <c r="A3280" t="s">
        <v>14</v>
      </c>
      <c r="B3280" t="s">
        <v>22</v>
      </c>
      <c r="C3280" t="s">
        <v>213</v>
      </c>
      <c r="D3280">
        <v>2789580590</v>
      </c>
      <c r="E3280" s="1">
        <v>45070</v>
      </c>
      <c r="F3280" s="1">
        <v>45070</v>
      </c>
      <c r="G3280">
        <v>9709919895</v>
      </c>
      <c r="H3280">
        <v>2023147230</v>
      </c>
      <c r="I3280" s="5">
        <v>277.2</v>
      </c>
      <c r="J3280" s="1">
        <v>45130</v>
      </c>
      <c r="K3280" s="4">
        <v>252</v>
      </c>
      <c r="L3280" s="1">
        <v>45163</v>
      </c>
      <c r="M3280">
        <v>33</v>
      </c>
      <c r="N3280" s="4">
        <f t="shared" si="51"/>
        <v>8316</v>
      </c>
    </row>
    <row r="3281" spans="1:14" hidden="1" x14ac:dyDescent="0.25">
      <c r="A3281" t="s">
        <v>14</v>
      </c>
      <c r="B3281" t="s">
        <v>22</v>
      </c>
      <c r="C3281" t="s">
        <v>401</v>
      </c>
      <c r="D3281">
        <v>6324460150</v>
      </c>
      <c r="E3281" s="1">
        <v>45098</v>
      </c>
      <c r="F3281" s="1">
        <v>45098</v>
      </c>
      <c r="G3281">
        <v>9896928914</v>
      </c>
      <c r="H3281">
        <v>2233055167</v>
      </c>
      <c r="I3281" s="5">
        <v>307.44</v>
      </c>
      <c r="J3281" s="1">
        <v>45158</v>
      </c>
      <c r="K3281" s="4">
        <v>252</v>
      </c>
      <c r="L3281" s="1">
        <v>45134</v>
      </c>
      <c r="M3281">
        <v>-24</v>
      </c>
      <c r="N3281" s="4">
        <f t="shared" si="51"/>
        <v>-6048</v>
      </c>
    </row>
    <row r="3282" spans="1:14" hidden="1" x14ac:dyDescent="0.25">
      <c r="A3282" t="s">
        <v>14</v>
      </c>
      <c r="B3282" t="s">
        <v>22</v>
      </c>
      <c r="C3282" t="s">
        <v>250</v>
      </c>
      <c r="D3282">
        <v>1282550555</v>
      </c>
      <c r="E3282" s="1">
        <v>45104</v>
      </c>
      <c r="F3282" s="1">
        <v>45104</v>
      </c>
      <c r="G3282">
        <v>9929988900</v>
      </c>
      <c r="H3282" t="s">
        <v>1172</v>
      </c>
      <c r="I3282" s="5">
        <v>307.44</v>
      </c>
      <c r="J3282" s="1">
        <v>45164</v>
      </c>
      <c r="K3282" s="4">
        <v>252</v>
      </c>
      <c r="L3282" s="1">
        <v>45134</v>
      </c>
      <c r="M3282">
        <v>-30</v>
      </c>
      <c r="N3282" s="4">
        <f t="shared" si="51"/>
        <v>-7560</v>
      </c>
    </row>
    <row r="3283" spans="1:14" hidden="1" x14ac:dyDescent="0.25">
      <c r="A3283" t="s">
        <v>14</v>
      </c>
      <c r="B3283" t="s">
        <v>22</v>
      </c>
      <c r="C3283" t="s">
        <v>1518</v>
      </c>
      <c r="D3283">
        <v>1192310124</v>
      </c>
      <c r="E3283" s="1">
        <v>45170</v>
      </c>
      <c r="F3283" s="1">
        <v>45170</v>
      </c>
      <c r="G3283">
        <v>10354049271</v>
      </c>
      <c r="H3283">
        <v>4602322675</v>
      </c>
      <c r="I3283" s="5">
        <v>277.18</v>
      </c>
      <c r="J3283" s="1">
        <v>45230</v>
      </c>
      <c r="K3283" s="4">
        <v>251.98</v>
      </c>
      <c r="L3283" s="1">
        <v>45196</v>
      </c>
      <c r="M3283">
        <v>-34</v>
      </c>
      <c r="N3283" s="4">
        <f t="shared" si="51"/>
        <v>-8567.32</v>
      </c>
    </row>
    <row r="3284" spans="1:14" hidden="1" x14ac:dyDescent="0.25">
      <c r="A3284" t="s">
        <v>14</v>
      </c>
      <c r="B3284" t="s">
        <v>22</v>
      </c>
      <c r="C3284" t="s">
        <v>485</v>
      </c>
      <c r="D3284">
        <v>1192310124</v>
      </c>
      <c r="E3284" s="1">
        <v>45034</v>
      </c>
      <c r="F3284" s="1">
        <v>45034</v>
      </c>
      <c r="G3284">
        <v>9468803304</v>
      </c>
      <c r="H3284">
        <v>2321611</v>
      </c>
      <c r="I3284" s="5">
        <v>277.17</v>
      </c>
      <c r="J3284" s="1">
        <v>45094</v>
      </c>
      <c r="K3284" s="4">
        <v>251.97</v>
      </c>
      <c r="L3284" s="1">
        <v>45196</v>
      </c>
      <c r="M3284">
        <v>102</v>
      </c>
      <c r="N3284" s="4">
        <f t="shared" si="51"/>
        <v>25700.94</v>
      </c>
    </row>
    <row r="3285" spans="1:14" hidden="1" x14ac:dyDescent="0.25">
      <c r="A3285" t="s">
        <v>14</v>
      </c>
      <c r="B3285" t="s">
        <v>22</v>
      </c>
      <c r="C3285" t="s">
        <v>429</v>
      </c>
      <c r="D3285">
        <v>791570153</v>
      </c>
      <c r="E3285" s="1">
        <v>45029</v>
      </c>
      <c r="F3285" s="1">
        <v>45029</v>
      </c>
      <c r="G3285">
        <v>9427143112</v>
      </c>
      <c r="H3285">
        <v>5700057788</v>
      </c>
      <c r="I3285" s="5">
        <v>276.02999999999997</v>
      </c>
      <c r="J3285" s="1">
        <v>45089</v>
      </c>
      <c r="K3285" s="4">
        <v>250.94</v>
      </c>
      <c r="L3285" s="1">
        <v>45196</v>
      </c>
      <c r="M3285">
        <v>107</v>
      </c>
      <c r="N3285" s="4">
        <f t="shared" si="51"/>
        <v>26850.579999999998</v>
      </c>
    </row>
    <row r="3286" spans="1:14" hidden="1" x14ac:dyDescent="0.25">
      <c r="A3286" t="s">
        <v>14</v>
      </c>
      <c r="B3286" t="s">
        <v>22</v>
      </c>
      <c r="C3286" t="s">
        <v>385</v>
      </c>
      <c r="D3286">
        <v>4685201008</v>
      </c>
      <c r="E3286" s="1">
        <v>45051</v>
      </c>
      <c r="F3286" s="1">
        <v>45051</v>
      </c>
      <c r="G3286">
        <v>9566364869</v>
      </c>
      <c r="H3286">
        <v>566</v>
      </c>
      <c r="I3286" s="5">
        <v>305</v>
      </c>
      <c r="J3286" s="1">
        <v>45111</v>
      </c>
      <c r="K3286" s="4">
        <v>250</v>
      </c>
      <c r="L3286" s="1">
        <v>45135</v>
      </c>
      <c r="M3286">
        <v>24</v>
      </c>
      <c r="N3286" s="4">
        <f t="shared" si="51"/>
        <v>6000</v>
      </c>
    </row>
    <row r="3287" spans="1:14" hidden="1" x14ac:dyDescent="0.25">
      <c r="A3287" t="s">
        <v>14</v>
      </c>
      <c r="B3287" t="s">
        <v>22</v>
      </c>
      <c r="C3287" t="s">
        <v>54</v>
      </c>
      <c r="D3287">
        <v>4754201210</v>
      </c>
      <c r="E3287" s="1">
        <v>45098</v>
      </c>
      <c r="F3287" s="1">
        <v>45098</v>
      </c>
      <c r="G3287">
        <v>9899708639</v>
      </c>
      <c r="H3287" t="s">
        <v>1084</v>
      </c>
      <c r="I3287" s="5">
        <v>305</v>
      </c>
      <c r="J3287" s="1">
        <v>45107</v>
      </c>
      <c r="K3287" s="4">
        <v>250</v>
      </c>
      <c r="L3287" s="1">
        <v>45152</v>
      </c>
      <c r="M3287">
        <v>45</v>
      </c>
      <c r="N3287" s="4">
        <f t="shared" si="51"/>
        <v>11250</v>
      </c>
    </row>
    <row r="3288" spans="1:14" hidden="1" x14ac:dyDescent="0.25">
      <c r="A3288" t="s">
        <v>14</v>
      </c>
      <c r="B3288" t="s">
        <v>22</v>
      </c>
      <c r="C3288" t="s">
        <v>793</v>
      </c>
      <c r="D3288">
        <v>10618220965</v>
      </c>
      <c r="E3288" s="1">
        <v>45098</v>
      </c>
      <c r="F3288" s="1">
        <v>45098</v>
      </c>
      <c r="G3288">
        <v>9899341091</v>
      </c>
      <c r="H3288" t="s">
        <v>1082</v>
      </c>
      <c r="I3288" s="5">
        <v>273.06</v>
      </c>
      <c r="J3288" s="1">
        <v>45107</v>
      </c>
      <c r="K3288" s="4">
        <v>248.24</v>
      </c>
      <c r="L3288" s="1">
        <v>45147</v>
      </c>
      <c r="M3288">
        <v>40</v>
      </c>
      <c r="N3288" s="4">
        <f t="shared" si="51"/>
        <v>9929.6</v>
      </c>
    </row>
    <row r="3289" spans="1:14" hidden="1" x14ac:dyDescent="0.25">
      <c r="A3289" t="s">
        <v>14</v>
      </c>
      <c r="B3289" t="s">
        <v>22</v>
      </c>
      <c r="C3289" t="s">
        <v>170</v>
      </c>
      <c r="D3289">
        <v>7246691005</v>
      </c>
      <c r="E3289" s="1">
        <v>45027</v>
      </c>
      <c r="F3289" s="1">
        <v>45027</v>
      </c>
      <c r="G3289">
        <v>9414095525</v>
      </c>
      <c r="H3289" t="s">
        <v>389</v>
      </c>
      <c r="I3289" s="5">
        <v>302.56</v>
      </c>
      <c r="J3289" s="1">
        <v>45087</v>
      </c>
      <c r="K3289" s="4">
        <v>248</v>
      </c>
      <c r="L3289" s="1">
        <v>45196</v>
      </c>
      <c r="M3289">
        <v>109</v>
      </c>
      <c r="N3289" s="4">
        <f t="shared" si="51"/>
        <v>27032</v>
      </c>
    </row>
    <row r="3290" spans="1:14" hidden="1" x14ac:dyDescent="0.25">
      <c r="A3290" t="s">
        <v>14</v>
      </c>
      <c r="B3290" t="s">
        <v>22</v>
      </c>
      <c r="C3290" t="s">
        <v>341</v>
      </c>
      <c r="D3290">
        <v>11654150157</v>
      </c>
      <c r="E3290" s="1">
        <v>45111</v>
      </c>
      <c r="F3290" s="1">
        <v>45111</v>
      </c>
      <c r="G3290">
        <v>9986953622</v>
      </c>
      <c r="H3290">
        <v>3300104986</v>
      </c>
      <c r="I3290" s="5">
        <v>272.58</v>
      </c>
      <c r="J3290" s="1">
        <v>45171</v>
      </c>
      <c r="K3290" s="4">
        <v>247.8</v>
      </c>
      <c r="L3290" s="1">
        <v>45163</v>
      </c>
      <c r="M3290">
        <v>-8</v>
      </c>
      <c r="N3290" s="4">
        <f t="shared" si="51"/>
        <v>-1982.4</v>
      </c>
    </row>
    <row r="3291" spans="1:14" hidden="1" x14ac:dyDescent="0.25">
      <c r="A3291" t="s">
        <v>14</v>
      </c>
      <c r="B3291" t="s">
        <v>22</v>
      </c>
      <c r="C3291" t="s">
        <v>341</v>
      </c>
      <c r="D3291">
        <v>11654150157</v>
      </c>
      <c r="E3291" s="1">
        <v>45151</v>
      </c>
      <c r="F3291" s="1">
        <v>45151</v>
      </c>
      <c r="G3291">
        <v>10272286713</v>
      </c>
      <c r="H3291">
        <v>3300127943</v>
      </c>
      <c r="I3291" s="5">
        <v>272.58</v>
      </c>
      <c r="J3291" s="1">
        <v>45211</v>
      </c>
      <c r="K3291" s="4">
        <v>247.8</v>
      </c>
      <c r="L3291" s="1">
        <v>45196</v>
      </c>
      <c r="M3291">
        <v>-15</v>
      </c>
      <c r="N3291" s="4">
        <f t="shared" si="51"/>
        <v>-3717</v>
      </c>
    </row>
    <row r="3292" spans="1:14" hidden="1" x14ac:dyDescent="0.25">
      <c r="A3292" t="s">
        <v>14</v>
      </c>
      <c r="B3292" t="s">
        <v>22</v>
      </c>
      <c r="C3292" t="s">
        <v>92</v>
      </c>
      <c r="D3292">
        <v>2006400960</v>
      </c>
      <c r="E3292" s="1">
        <v>45030</v>
      </c>
      <c r="F3292" s="1">
        <v>45030</v>
      </c>
      <c r="G3292">
        <v>9428694557</v>
      </c>
      <c r="H3292">
        <v>1615942</v>
      </c>
      <c r="I3292" s="5">
        <v>257.39999999999998</v>
      </c>
      <c r="J3292" s="1">
        <v>45077</v>
      </c>
      <c r="K3292" s="4">
        <v>247.5</v>
      </c>
      <c r="L3292" s="1">
        <v>45184</v>
      </c>
      <c r="M3292">
        <v>107</v>
      </c>
      <c r="N3292" s="4">
        <f t="shared" si="51"/>
        <v>26482.5</v>
      </c>
    </row>
    <row r="3293" spans="1:14" hidden="1" x14ac:dyDescent="0.25">
      <c r="A3293" t="s">
        <v>14</v>
      </c>
      <c r="B3293" t="s">
        <v>22</v>
      </c>
      <c r="C3293" t="s">
        <v>341</v>
      </c>
      <c r="D3293">
        <v>11654150157</v>
      </c>
      <c r="E3293" s="1">
        <v>45107</v>
      </c>
      <c r="F3293" s="1">
        <v>45107</v>
      </c>
      <c r="G3293">
        <v>9949564393</v>
      </c>
      <c r="H3293">
        <v>3300103981</v>
      </c>
      <c r="I3293" s="5">
        <v>272.18</v>
      </c>
      <c r="J3293" s="1">
        <v>45167</v>
      </c>
      <c r="K3293" s="4">
        <v>247.44</v>
      </c>
      <c r="L3293" s="1">
        <v>45196</v>
      </c>
      <c r="M3293">
        <v>29</v>
      </c>
      <c r="N3293" s="4">
        <f t="shared" si="51"/>
        <v>7175.76</v>
      </c>
    </row>
    <row r="3294" spans="1:14" hidden="1" x14ac:dyDescent="0.25">
      <c r="A3294" t="s">
        <v>14</v>
      </c>
      <c r="B3294" t="s">
        <v>22</v>
      </c>
      <c r="C3294" t="s">
        <v>341</v>
      </c>
      <c r="D3294">
        <v>11654150157</v>
      </c>
      <c r="E3294" s="1">
        <v>45142</v>
      </c>
      <c r="F3294" s="1">
        <v>45142</v>
      </c>
      <c r="G3294">
        <v>10206104442</v>
      </c>
      <c r="H3294">
        <v>3300124705</v>
      </c>
      <c r="I3294" s="5">
        <v>272.18</v>
      </c>
      <c r="J3294" s="1">
        <v>45202</v>
      </c>
      <c r="K3294" s="4">
        <v>247.44</v>
      </c>
      <c r="L3294" s="1">
        <v>45196</v>
      </c>
      <c r="M3294">
        <v>-6</v>
      </c>
      <c r="N3294" s="4">
        <f t="shared" si="51"/>
        <v>-1484.6399999999999</v>
      </c>
    </row>
    <row r="3295" spans="1:14" hidden="1" x14ac:dyDescent="0.25">
      <c r="A3295" t="s">
        <v>14</v>
      </c>
      <c r="B3295" t="s">
        <v>22</v>
      </c>
      <c r="C3295" t="s">
        <v>217</v>
      </c>
      <c r="D3295">
        <v>3524050238</v>
      </c>
      <c r="E3295" s="1">
        <v>45135</v>
      </c>
      <c r="F3295" s="1">
        <v>45135</v>
      </c>
      <c r="G3295">
        <v>10152140504</v>
      </c>
      <c r="H3295">
        <v>740975469</v>
      </c>
      <c r="I3295" s="5">
        <v>271.92</v>
      </c>
      <c r="J3295" s="1">
        <v>45195</v>
      </c>
      <c r="K3295" s="4">
        <v>247.2</v>
      </c>
      <c r="L3295" s="1">
        <v>45196</v>
      </c>
      <c r="M3295">
        <v>1</v>
      </c>
      <c r="N3295" s="4">
        <f t="shared" si="51"/>
        <v>247.2</v>
      </c>
    </row>
    <row r="3296" spans="1:14" hidden="1" x14ac:dyDescent="0.25">
      <c r="A3296" t="s">
        <v>14</v>
      </c>
      <c r="B3296" t="s">
        <v>22</v>
      </c>
      <c r="C3296" t="s">
        <v>746</v>
      </c>
      <c r="D3296">
        <v>2645920592</v>
      </c>
      <c r="E3296" s="1">
        <v>45122</v>
      </c>
      <c r="F3296" s="1">
        <v>45122</v>
      </c>
      <c r="G3296">
        <v>10052679077</v>
      </c>
      <c r="H3296">
        <v>2023043821</v>
      </c>
      <c r="I3296" s="5">
        <v>271.14999999999998</v>
      </c>
      <c r="J3296" s="1">
        <v>45182</v>
      </c>
      <c r="K3296" s="4">
        <v>246.5</v>
      </c>
      <c r="L3296" s="1">
        <v>45196</v>
      </c>
      <c r="M3296">
        <v>14</v>
      </c>
      <c r="N3296" s="4">
        <f t="shared" si="51"/>
        <v>3451</v>
      </c>
    </row>
    <row r="3297" spans="1:14" hidden="1" x14ac:dyDescent="0.25">
      <c r="A3297" t="s">
        <v>14</v>
      </c>
      <c r="B3297" t="s">
        <v>22</v>
      </c>
      <c r="C3297" t="s">
        <v>66</v>
      </c>
      <c r="D3297">
        <v>803890151</v>
      </c>
      <c r="E3297" s="1">
        <v>45114</v>
      </c>
      <c r="F3297" s="1">
        <v>45114</v>
      </c>
      <c r="G3297">
        <v>10011808217</v>
      </c>
      <c r="H3297">
        <v>232044242</v>
      </c>
      <c r="I3297" s="5">
        <v>296.51</v>
      </c>
      <c r="J3297" s="1">
        <v>45174</v>
      </c>
      <c r="K3297" s="4">
        <v>243.04</v>
      </c>
      <c r="L3297" s="1">
        <v>45196</v>
      </c>
      <c r="M3297">
        <v>22</v>
      </c>
      <c r="N3297" s="4">
        <f t="shared" si="51"/>
        <v>5346.88</v>
      </c>
    </row>
    <row r="3298" spans="1:14" hidden="1" x14ac:dyDescent="0.25">
      <c r="A3298" t="s">
        <v>14</v>
      </c>
      <c r="B3298" t="s">
        <v>22</v>
      </c>
      <c r="C3298" t="s">
        <v>121</v>
      </c>
      <c r="D3298">
        <v>226250165</v>
      </c>
      <c r="E3298" s="1">
        <v>44998</v>
      </c>
      <c r="F3298" s="1">
        <v>44998</v>
      </c>
      <c r="G3298">
        <v>9223120194</v>
      </c>
      <c r="H3298">
        <v>503762</v>
      </c>
      <c r="I3298" s="5">
        <v>267.3</v>
      </c>
      <c r="J3298" s="1">
        <v>45058</v>
      </c>
      <c r="K3298" s="4">
        <v>243</v>
      </c>
      <c r="L3298" s="1">
        <v>45196</v>
      </c>
      <c r="M3298">
        <v>138</v>
      </c>
      <c r="N3298" s="4">
        <f t="shared" si="51"/>
        <v>33534</v>
      </c>
    </row>
    <row r="3299" spans="1:14" hidden="1" x14ac:dyDescent="0.25">
      <c r="A3299" t="s">
        <v>14</v>
      </c>
      <c r="B3299" t="s">
        <v>22</v>
      </c>
      <c r="C3299" t="s">
        <v>492</v>
      </c>
      <c r="D3299">
        <v>9018810151</v>
      </c>
      <c r="E3299" s="1">
        <v>45134</v>
      </c>
      <c r="F3299" s="1">
        <v>45134</v>
      </c>
      <c r="G3299">
        <v>10144141983</v>
      </c>
      <c r="H3299" t="s">
        <v>1601</v>
      </c>
      <c r="I3299" s="5">
        <v>296.12</v>
      </c>
      <c r="J3299" s="1">
        <v>45194</v>
      </c>
      <c r="K3299" s="4">
        <v>242.72</v>
      </c>
      <c r="L3299" s="1">
        <v>45163</v>
      </c>
      <c r="M3299">
        <v>-31</v>
      </c>
      <c r="N3299" s="4">
        <f t="shared" si="51"/>
        <v>-7524.32</v>
      </c>
    </row>
    <row r="3300" spans="1:14" hidden="1" x14ac:dyDescent="0.25">
      <c r="A3300" t="s">
        <v>14</v>
      </c>
      <c r="B3300" t="s">
        <v>22</v>
      </c>
      <c r="C3300" t="s">
        <v>217</v>
      </c>
      <c r="D3300">
        <v>3524050238</v>
      </c>
      <c r="E3300" s="1">
        <v>45115</v>
      </c>
      <c r="F3300" s="1">
        <v>45115</v>
      </c>
      <c r="G3300">
        <v>9999090076</v>
      </c>
      <c r="H3300">
        <v>740969539</v>
      </c>
      <c r="I3300" s="5">
        <v>266.75</v>
      </c>
      <c r="J3300" s="1">
        <v>45175</v>
      </c>
      <c r="K3300" s="4">
        <v>242.5</v>
      </c>
      <c r="L3300" s="1">
        <v>45196</v>
      </c>
      <c r="M3300">
        <v>21</v>
      </c>
      <c r="N3300" s="4">
        <f t="shared" si="51"/>
        <v>5092.5</v>
      </c>
    </row>
    <row r="3301" spans="1:14" hidden="1" x14ac:dyDescent="0.25">
      <c r="A3301" t="s">
        <v>14</v>
      </c>
      <c r="B3301" t="s">
        <v>22</v>
      </c>
      <c r="C3301" t="s">
        <v>129</v>
      </c>
      <c r="D3301">
        <v>13342400150</v>
      </c>
      <c r="E3301" s="1">
        <v>45132</v>
      </c>
      <c r="F3301" s="1">
        <v>45132</v>
      </c>
      <c r="G3301">
        <v>10131237967</v>
      </c>
      <c r="H3301" t="s">
        <v>1568</v>
      </c>
      <c r="I3301" s="5">
        <v>266.75</v>
      </c>
      <c r="J3301" s="1">
        <v>45192</v>
      </c>
      <c r="K3301" s="4">
        <v>242.5</v>
      </c>
      <c r="L3301" s="1">
        <v>45196</v>
      </c>
      <c r="M3301">
        <v>4</v>
      </c>
      <c r="N3301" s="4">
        <f t="shared" si="51"/>
        <v>970</v>
      </c>
    </row>
    <row r="3302" spans="1:14" hidden="1" x14ac:dyDescent="0.25">
      <c r="A3302" t="s">
        <v>14</v>
      </c>
      <c r="B3302" t="s">
        <v>22</v>
      </c>
      <c r="C3302" t="s">
        <v>129</v>
      </c>
      <c r="D3302">
        <v>13342400150</v>
      </c>
      <c r="E3302" s="1">
        <v>45171</v>
      </c>
      <c r="F3302" s="1">
        <v>45171</v>
      </c>
      <c r="G3302">
        <v>10360572988</v>
      </c>
      <c r="H3302" t="s">
        <v>1868</v>
      </c>
      <c r="I3302" s="5">
        <v>266.75</v>
      </c>
      <c r="J3302" s="1">
        <v>45231</v>
      </c>
      <c r="K3302" s="4">
        <v>242.5</v>
      </c>
      <c r="L3302" s="1">
        <v>45196</v>
      </c>
      <c r="M3302">
        <v>-35</v>
      </c>
      <c r="N3302" s="4">
        <f t="shared" si="51"/>
        <v>-8487.5</v>
      </c>
    </row>
    <row r="3303" spans="1:14" hidden="1" x14ac:dyDescent="0.25">
      <c r="A3303" t="s">
        <v>14</v>
      </c>
      <c r="B3303" t="s">
        <v>22</v>
      </c>
      <c r="C3303" t="s">
        <v>186</v>
      </c>
      <c r="D3303">
        <v>1453290098</v>
      </c>
      <c r="E3303" s="1">
        <v>45071</v>
      </c>
      <c r="F3303" s="1">
        <v>45071</v>
      </c>
      <c r="G3303">
        <v>9714891088</v>
      </c>
      <c r="H3303" t="s">
        <v>733</v>
      </c>
      <c r="I3303" s="5">
        <v>295.55</v>
      </c>
      <c r="J3303" s="1">
        <v>45077</v>
      </c>
      <c r="K3303" s="4">
        <v>242.25</v>
      </c>
      <c r="L3303" s="1">
        <v>45146</v>
      </c>
      <c r="M3303">
        <v>69</v>
      </c>
      <c r="N3303" s="4">
        <f t="shared" si="51"/>
        <v>16715.25</v>
      </c>
    </row>
    <row r="3304" spans="1:14" hidden="1" x14ac:dyDescent="0.25">
      <c r="A3304" t="s">
        <v>14</v>
      </c>
      <c r="B3304" t="s">
        <v>22</v>
      </c>
      <c r="C3304" t="s">
        <v>170</v>
      </c>
      <c r="D3304">
        <v>7246691005</v>
      </c>
      <c r="E3304" s="1">
        <v>45085</v>
      </c>
      <c r="F3304" s="1">
        <v>45085</v>
      </c>
      <c r="G3304">
        <v>9803760804</v>
      </c>
      <c r="H3304" t="s">
        <v>890</v>
      </c>
      <c r="I3304" s="5">
        <v>295.24</v>
      </c>
      <c r="J3304" s="1">
        <v>45145</v>
      </c>
      <c r="K3304" s="4">
        <v>242</v>
      </c>
      <c r="L3304" s="1">
        <v>45134</v>
      </c>
      <c r="M3304">
        <v>-11</v>
      </c>
      <c r="N3304" s="4">
        <f t="shared" si="51"/>
        <v>-2662</v>
      </c>
    </row>
    <row r="3305" spans="1:14" hidden="1" x14ac:dyDescent="0.25">
      <c r="A3305" t="s">
        <v>14</v>
      </c>
      <c r="B3305" t="s">
        <v>22</v>
      </c>
      <c r="C3305" t="s">
        <v>108</v>
      </c>
      <c r="D3305">
        <v>7179150151</v>
      </c>
      <c r="E3305" s="1">
        <v>44988</v>
      </c>
      <c r="F3305" s="1">
        <v>44988</v>
      </c>
      <c r="G3305">
        <v>9148960238</v>
      </c>
      <c r="H3305">
        <v>86630770</v>
      </c>
      <c r="I3305" s="5">
        <v>292.8</v>
      </c>
      <c r="J3305" s="1">
        <v>45048</v>
      </c>
      <c r="K3305" s="4">
        <v>240</v>
      </c>
      <c r="L3305" s="1">
        <v>45134</v>
      </c>
      <c r="M3305">
        <v>86</v>
      </c>
      <c r="N3305" s="4">
        <f t="shared" si="51"/>
        <v>20640</v>
      </c>
    </row>
    <row r="3306" spans="1:14" hidden="1" x14ac:dyDescent="0.25">
      <c r="A3306" t="s">
        <v>14</v>
      </c>
      <c r="B3306" t="s">
        <v>22</v>
      </c>
      <c r="C3306" t="s">
        <v>441</v>
      </c>
      <c r="D3306">
        <v>721920155</v>
      </c>
      <c r="E3306" s="1">
        <v>45030</v>
      </c>
      <c r="F3306" s="1">
        <v>45030</v>
      </c>
      <c r="G3306">
        <v>9430921868</v>
      </c>
      <c r="H3306">
        <v>5840249370</v>
      </c>
      <c r="I3306" s="5">
        <v>292.8</v>
      </c>
      <c r="J3306" s="1">
        <v>45090</v>
      </c>
      <c r="K3306" s="4">
        <v>240</v>
      </c>
      <c r="L3306" s="1">
        <v>45196</v>
      </c>
      <c r="M3306">
        <v>106</v>
      </c>
      <c r="N3306" s="4">
        <f t="shared" si="51"/>
        <v>25440</v>
      </c>
    </row>
    <row r="3307" spans="1:14" hidden="1" x14ac:dyDescent="0.25">
      <c r="A3307" t="s">
        <v>14</v>
      </c>
      <c r="B3307" t="s">
        <v>22</v>
      </c>
      <c r="C3307" t="s">
        <v>492</v>
      </c>
      <c r="D3307">
        <v>9018810151</v>
      </c>
      <c r="E3307" s="1">
        <v>45045</v>
      </c>
      <c r="F3307" s="1">
        <v>45045</v>
      </c>
      <c r="G3307">
        <v>9534108409</v>
      </c>
      <c r="H3307" t="s">
        <v>575</v>
      </c>
      <c r="I3307" s="5">
        <v>292.8</v>
      </c>
      <c r="J3307" s="1">
        <v>45105</v>
      </c>
      <c r="K3307" s="4">
        <v>240</v>
      </c>
      <c r="L3307" s="1">
        <v>45134</v>
      </c>
      <c r="M3307">
        <v>29</v>
      </c>
      <c r="N3307" s="4">
        <f t="shared" si="51"/>
        <v>6960</v>
      </c>
    </row>
    <row r="3308" spans="1:14" hidden="1" x14ac:dyDescent="0.25">
      <c r="A3308" t="s">
        <v>14</v>
      </c>
      <c r="B3308" t="s">
        <v>22</v>
      </c>
      <c r="C3308" t="s">
        <v>677</v>
      </c>
      <c r="D3308">
        <v>90032460322</v>
      </c>
      <c r="E3308" s="1">
        <v>45065</v>
      </c>
      <c r="F3308" s="1">
        <v>45065</v>
      </c>
      <c r="G3308">
        <v>9678521611</v>
      </c>
      <c r="H3308">
        <v>1020006403</v>
      </c>
      <c r="I3308" s="5">
        <v>264</v>
      </c>
      <c r="J3308" s="1">
        <v>45125</v>
      </c>
      <c r="K3308" s="4">
        <v>240</v>
      </c>
      <c r="L3308" s="1">
        <v>45163</v>
      </c>
      <c r="M3308">
        <v>38</v>
      </c>
      <c r="N3308" s="4">
        <f t="shared" si="51"/>
        <v>9120</v>
      </c>
    </row>
    <row r="3309" spans="1:14" hidden="1" x14ac:dyDescent="0.25">
      <c r="A3309" t="s">
        <v>14</v>
      </c>
      <c r="B3309" t="s">
        <v>22</v>
      </c>
      <c r="C3309" t="s">
        <v>677</v>
      </c>
      <c r="D3309">
        <v>90032460322</v>
      </c>
      <c r="E3309" s="1">
        <v>45111</v>
      </c>
      <c r="F3309" s="1">
        <v>45111</v>
      </c>
      <c r="G3309">
        <v>9978310026</v>
      </c>
      <c r="H3309">
        <v>1020008396</v>
      </c>
      <c r="I3309" s="5">
        <v>264</v>
      </c>
      <c r="J3309" s="1">
        <v>45171</v>
      </c>
      <c r="K3309" s="4">
        <v>240</v>
      </c>
      <c r="L3309" s="1">
        <v>45163</v>
      </c>
      <c r="M3309">
        <v>-8</v>
      </c>
      <c r="N3309" s="4">
        <f t="shared" si="51"/>
        <v>-1920</v>
      </c>
    </row>
    <row r="3310" spans="1:14" hidden="1" x14ac:dyDescent="0.25">
      <c r="A3310" t="s">
        <v>14</v>
      </c>
      <c r="B3310" t="s">
        <v>22</v>
      </c>
      <c r="C3310" t="s">
        <v>176</v>
      </c>
      <c r="D3310">
        <v>11388870153</v>
      </c>
      <c r="E3310" s="1">
        <v>45094</v>
      </c>
      <c r="F3310" s="1">
        <v>45094</v>
      </c>
      <c r="G3310">
        <v>9855766970</v>
      </c>
      <c r="H3310">
        <v>420007024</v>
      </c>
      <c r="I3310" s="5">
        <v>263.98</v>
      </c>
      <c r="J3310" s="1">
        <v>45107</v>
      </c>
      <c r="K3310" s="4">
        <v>239.98</v>
      </c>
      <c r="L3310" s="1">
        <v>45145</v>
      </c>
      <c r="M3310">
        <v>38</v>
      </c>
      <c r="N3310" s="4">
        <f t="shared" si="51"/>
        <v>9119.24</v>
      </c>
    </row>
    <row r="3311" spans="1:14" hidden="1" x14ac:dyDescent="0.25">
      <c r="A3311" t="s">
        <v>14</v>
      </c>
      <c r="B3311" t="s">
        <v>22</v>
      </c>
      <c r="C3311" t="s">
        <v>301</v>
      </c>
      <c r="D3311">
        <v>5849130157</v>
      </c>
      <c r="E3311" s="1">
        <v>45112</v>
      </c>
      <c r="F3311" s="1">
        <v>45112</v>
      </c>
      <c r="G3311">
        <v>9980096098</v>
      </c>
      <c r="H3311" t="s">
        <v>1298</v>
      </c>
      <c r="I3311" s="5">
        <v>262.35000000000002</v>
      </c>
      <c r="J3311" s="1">
        <v>45172</v>
      </c>
      <c r="K3311" s="4">
        <v>238.5</v>
      </c>
      <c r="L3311" s="1">
        <v>45196</v>
      </c>
      <c r="M3311">
        <v>24</v>
      </c>
      <c r="N3311" s="4">
        <f t="shared" si="51"/>
        <v>5724</v>
      </c>
    </row>
    <row r="3312" spans="1:14" hidden="1" x14ac:dyDescent="0.25">
      <c r="A3312" t="s">
        <v>14</v>
      </c>
      <c r="B3312" t="s">
        <v>22</v>
      </c>
      <c r="C3312" t="s">
        <v>103</v>
      </c>
      <c r="D3312">
        <v>12792100153</v>
      </c>
      <c r="E3312" s="1">
        <v>45075</v>
      </c>
      <c r="F3312" s="1">
        <v>45075</v>
      </c>
      <c r="G3312">
        <v>9732595401</v>
      </c>
      <c r="H3312">
        <v>23025026</v>
      </c>
      <c r="I3312" s="5">
        <v>290.36</v>
      </c>
      <c r="J3312" s="1">
        <v>45135</v>
      </c>
      <c r="K3312" s="4">
        <v>238</v>
      </c>
      <c r="L3312" s="1">
        <v>45134</v>
      </c>
      <c r="M3312">
        <v>-1</v>
      </c>
      <c r="N3312" s="4">
        <f t="shared" si="51"/>
        <v>-238</v>
      </c>
    </row>
    <row r="3313" spans="1:14" hidden="1" x14ac:dyDescent="0.25">
      <c r="A3313" t="s">
        <v>14</v>
      </c>
      <c r="B3313" t="s">
        <v>22</v>
      </c>
      <c r="C3313" t="s">
        <v>333</v>
      </c>
      <c r="D3313">
        <v>322800376</v>
      </c>
      <c r="E3313" s="1">
        <v>45021</v>
      </c>
      <c r="F3313" s="1">
        <v>45021</v>
      </c>
      <c r="G3313">
        <v>9373497414</v>
      </c>
      <c r="H3313">
        <v>8008622</v>
      </c>
      <c r="I3313" s="5">
        <v>289.14</v>
      </c>
      <c r="J3313" s="1">
        <v>45081</v>
      </c>
      <c r="K3313" s="4">
        <v>237</v>
      </c>
      <c r="L3313" s="1">
        <v>45196</v>
      </c>
      <c r="M3313">
        <v>115</v>
      </c>
      <c r="N3313" s="4">
        <f t="shared" si="51"/>
        <v>27255</v>
      </c>
    </row>
    <row r="3314" spans="1:14" hidden="1" x14ac:dyDescent="0.25">
      <c r="A3314" t="s">
        <v>14</v>
      </c>
      <c r="B3314" t="s">
        <v>22</v>
      </c>
      <c r="C3314" t="s">
        <v>333</v>
      </c>
      <c r="D3314">
        <v>322800376</v>
      </c>
      <c r="E3314" s="1">
        <v>45065</v>
      </c>
      <c r="F3314" s="1">
        <v>45065</v>
      </c>
      <c r="G3314">
        <v>9674590268</v>
      </c>
      <c r="H3314">
        <v>8012766</v>
      </c>
      <c r="I3314" s="5">
        <v>289.14</v>
      </c>
      <c r="J3314" s="1">
        <v>45125</v>
      </c>
      <c r="K3314" s="4">
        <v>237</v>
      </c>
      <c r="L3314" s="1">
        <v>45134</v>
      </c>
      <c r="M3314">
        <v>9</v>
      </c>
      <c r="N3314" s="4">
        <f t="shared" si="51"/>
        <v>2133</v>
      </c>
    </row>
    <row r="3315" spans="1:14" hidden="1" x14ac:dyDescent="0.25">
      <c r="A3315" t="s">
        <v>14</v>
      </c>
      <c r="B3315" t="s">
        <v>22</v>
      </c>
      <c r="C3315" t="s">
        <v>438</v>
      </c>
      <c r="D3315">
        <v>228550273</v>
      </c>
      <c r="E3315" s="1">
        <v>45127</v>
      </c>
      <c r="F3315" s="1">
        <v>45127</v>
      </c>
      <c r="G3315">
        <v>10100107347</v>
      </c>
      <c r="H3315">
        <v>23511665</v>
      </c>
      <c r="I3315" s="5">
        <v>260.7</v>
      </c>
      <c r="J3315" s="1">
        <v>45187</v>
      </c>
      <c r="K3315" s="4">
        <v>237</v>
      </c>
      <c r="L3315" s="1">
        <v>45196</v>
      </c>
      <c r="M3315">
        <v>9</v>
      </c>
      <c r="N3315" s="4">
        <f t="shared" si="51"/>
        <v>2133</v>
      </c>
    </row>
    <row r="3316" spans="1:14" hidden="1" x14ac:dyDescent="0.25">
      <c r="A3316" t="s">
        <v>14</v>
      </c>
      <c r="B3316" t="s">
        <v>22</v>
      </c>
      <c r="C3316" t="s">
        <v>213</v>
      </c>
      <c r="D3316">
        <v>2789580590</v>
      </c>
      <c r="E3316" s="1">
        <v>45072</v>
      </c>
      <c r="F3316" s="1">
        <v>45072</v>
      </c>
      <c r="G3316">
        <v>9720197079</v>
      </c>
      <c r="H3316">
        <v>2023040820</v>
      </c>
      <c r="I3316" s="5">
        <v>259</v>
      </c>
      <c r="J3316" s="1">
        <v>45132</v>
      </c>
      <c r="K3316" s="4">
        <v>235.45</v>
      </c>
      <c r="L3316" s="1">
        <v>45134</v>
      </c>
      <c r="M3316">
        <v>2</v>
      </c>
      <c r="N3316" s="4">
        <f t="shared" si="51"/>
        <v>470.9</v>
      </c>
    </row>
    <row r="3317" spans="1:14" hidden="1" x14ac:dyDescent="0.25">
      <c r="A3317" t="s">
        <v>14</v>
      </c>
      <c r="B3317" t="s">
        <v>22</v>
      </c>
      <c r="C3317" t="s">
        <v>492</v>
      </c>
      <c r="D3317">
        <v>9018810151</v>
      </c>
      <c r="E3317" s="1">
        <v>45127</v>
      </c>
      <c r="F3317" s="1">
        <v>45127</v>
      </c>
      <c r="G3317">
        <v>10109879824</v>
      </c>
      <c r="H3317" t="s">
        <v>1529</v>
      </c>
      <c r="I3317" s="5">
        <v>287.16000000000003</v>
      </c>
      <c r="J3317" s="1">
        <v>45187</v>
      </c>
      <c r="K3317" s="4">
        <v>235.38</v>
      </c>
      <c r="L3317" s="1">
        <v>45163</v>
      </c>
      <c r="M3317">
        <v>-24</v>
      </c>
      <c r="N3317" s="4">
        <f t="shared" si="51"/>
        <v>-5649.12</v>
      </c>
    </row>
    <row r="3318" spans="1:14" hidden="1" x14ac:dyDescent="0.25">
      <c r="A3318" t="s">
        <v>14</v>
      </c>
      <c r="B3318" t="s">
        <v>22</v>
      </c>
      <c r="C3318" t="s">
        <v>213</v>
      </c>
      <c r="D3318">
        <v>2789580590</v>
      </c>
      <c r="E3318" s="1">
        <v>45098</v>
      </c>
      <c r="F3318" s="1">
        <v>45098</v>
      </c>
      <c r="G3318">
        <v>9901021500</v>
      </c>
      <c r="H3318">
        <v>2023177002</v>
      </c>
      <c r="I3318" s="5">
        <v>258.56</v>
      </c>
      <c r="J3318" s="1">
        <v>45158</v>
      </c>
      <c r="K3318" s="4">
        <v>235.05</v>
      </c>
      <c r="L3318" s="1">
        <v>45134</v>
      </c>
      <c r="M3318">
        <v>-24</v>
      </c>
      <c r="N3318" s="4">
        <f t="shared" si="51"/>
        <v>-5641.2000000000007</v>
      </c>
    </row>
    <row r="3319" spans="1:14" hidden="1" x14ac:dyDescent="0.25">
      <c r="A3319" t="s">
        <v>14</v>
      </c>
      <c r="B3319" t="s">
        <v>22</v>
      </c>
      <c r="C3319" t="s">
        <v>1612</v>
      </c>
      <c r="D3319">
        <v>1802940484</v>
      </c>
      <c r="E3319" s="1">
        <v>45134</v>
      </c>
      <c r="F3319" s="1">
        <v>45134</v>
      </c>
      <c r="G3319">
        <v>10151102040</v>
      </c>
      <c r="H3319">
        <v>2123031904</v>
      </c>
      <c r="I3319" s="5">
        <v>285.48</v>
      </c>
      <c r="J3319" s="1">
        <v>45169</v>
      </c>
      <c r="K3319" s="4">
        <v>234</v>
      </c>
      <c r="L3319" s="1">
        <v>45182</v>
      </c>
      <c r="M3319">
        <v>13</v>
      </c>
      <c r="N3319" s="4">
        <f t="shared" si="51"/>
        <v>3042</v>
      </c>
    </row>
    <row r="3320" spans="1:14" hidden="1" x14ac:dyDescent="0.25">
      <c r="A3320" t="s">
        <v>14</v>
      </c>
      <c r="B3320" t="s">
        <v>22</v>
      </c>
      <c r="C3320" t="s">
        <v>92</v>
      </c>
      <c r="D3320">
        <v>2006400960</v>
      </c>
      <c r="E3320" s="1">
        <v>44995</v>
      </c>
      <c r="F3320" s="1">
        <v>44995</v>
      </c>
      <c r="G3320">
        <v>9204514105</v>
      </c>
      <c r="H3320">
        <v>1610595</v>
      </c>
      <c r="I3320" s="5">
        <v>241.38</v>
      </c>
      <c r="J3320" s="1">
        <v>45170</v>
      </c>
      <c r="K3320" s="4">
        <v>232.1</v>
      </c>
      <c r="L3320" s="1">
        <v>45184</v>
      </c>
      <c r="M3320">
        <v>14</v>
      </c>
      <c r="N3320" s="4">
        <f t="shared" si="51"/>
        <v>3249.4</v>
      </c>
    </row>
    <row r="3321" spans="1:14" hidden="1" x14ac:dyDescent="0.25">
      <c r="A3321" t="s">
        <v>14</v>
      </c>
      <c r="B3321" t="s">
        <v>22</v>
      </c>
      <c r="C3321" t="s">
        <v>307</v>
      </c>
      <c r="D3321">
        <v>9412650153</v>
      </c>
      <c r="E3321" s="1">
        <v>45114</v>
      </c>
      <c r="F3321" s="1">
        <v>45114</v>
      </c>
      <c r="G3321">
        <v>10014163413</v>
      </c>
      <c r="H3321" t="s">
        <v>1376</v>
      </c>
      <c r="I3321" s="5">
        <v>281.82</v>
      </c>
      <c r="J3321" s="1">
        <v>45174</v>
      </c>
      <c r="K3321" s="4">
        <v>231</v>
      </c>
      <c r="L3321" s="1">
        <v>45163</v>
      </c>
      <c r="M3321">
        <v>-11</v>
      </c>
      <c r="N3321" s="4">
        <f t="shared" si="51"/>
        <v>-2541</v>
      </c>
    </row>
    <row r="3322" spans="1:14" hidden="1" x14ac:dyDescent="0.25">
      <c r="A3322" t="s">
        <v>14</v>
      </c>
      <c r="B3322" t="s">
        <v>22</v>
      </c>
      <c r="C3322" t="s">
        <v>217</v>
      </c>
      <c r="D3322">
        <v>3524050238</v>
      </c>
      <c r="E3322" s="1">
        <v>45021</v>
      </c>
      <c r="F3322" s="1">
        <v>45021</v>
      </c>
      <c r="G3322">
        <v>9371061491</v>
      </c>
      <c r="H3322">
        <v>740946742</v>
      </c>
      <c r="I3322" s="5">
        <v>253</v>
      </c>
      <c r="J3322" s="1">
        <v>45081</v>
      </c>
      <c r="K3322" s="4">
        <v>230</v>
      </c>
      <c r="L3322" s="1">
        <v>45196</v>
      </c>
      <c r="M3322">
        <v>115</v>
      </c>
      <c r="N3322" s="4">
        <f t="shared" si="51"/>
        <v>26450</v>
      </c>
    </row>
    <row r="3323" spans="1:14" hidden="1" x14ac:dyDescent="0.25">
      <c r="A3323" t="s">
        <v>14</v>
      </c>
      <c r="B3323" t="s">
        <v>22</v>
      </c>
      <c r="C3323" t="s">
        <v>60</v>
      </c>
      <c r="D3323">
        <v>2578030153</v>
      </c>
      <c r="E3323" s="1">
        <v>45070</v>
      </c>
      <c r="F3323" s="1">
        <v>45070</v>
      </c>
      <c r="G3323">
        <v>9710488226</v>
      </c>
      <c r="H3323" t="s">
        <v>726</v>
      </c>
      <c r="I3323" s="5">
        <v>253</v>
      </c>
      <c r="J3323" s="1">
        <v>45138</v>
      </c>
      <c r="K3323" s="4">
        <v>230</v>
      </c>
      <c r="L3323" s="1">
        <v>45140</v>
      </c>
      <c r="M3323">
        <v>2</v>
      </c>
      <c r="N3323" s="4">
        <f t="shared" si="51"/>
        <v>460</v>
      </c>
    </row>
    <row r="3324" spans="1:14" hidden="1" x14ac:dyDescent="0.25">
      <c r="A3324" t="s">
        <v>14</v>
      </c>
      <c r="B3324" t="s">
        <v>22</v>
      </c>
      <c r="C3324" t="s">
        <v>1011</v>
      </c>
      <c r="D3324">
        <v>6111530637</v>
      </c>
      <c r="E3324" s="1">
        <v>45096</v>
      </c>
      <c r="F3324" s="1">
        <v>45096</v>
      </c>
      <c r="G3324">
        <v>9873440776</v>
      </c>
      <c r="H3324" t="s">
        <v>1012</v>
      </c>
      <c r="I3324" s="5">
        <v>280.60000000000002</v>
      </c>
      <c r="J3324" s="1">
        <v>45156</v>
      </c>
      <c r="K3324" s="4">
        <v>230</v>
      </c>
      <c r="L3324" s="1">
        <v>45134</v>
      </c>
      <c r="M3324">
        <v>-22</v>
      </c>
      <c r="N3324" s="4">
        <f t="shared" si="51"/>
        <v>-5060</v>
      </c>
    </row>
    <row r="3325" spans="1:14" hidden="1" x14ac:dyDescent="0.25">
      <c r="A3325" t="s">
        <v>14</v>
      </c>
      <c r="B3325" t="s">
        <v>22</v>
      </c>
      <c r="C3325" t="s">
        <v>92</v>
      </c>
      <c r="D3325">
        <v>2006400960</v>
      </c>
      <c r="E3325" s="1">
        <v>45059</v>
      </c>
      <c r="F3325" s="1">
        <v>45059</v>
      </c>
      <c r="G3325">
        <v>9625134685</v>
      </c>
      <c r="H3325">
        <v>1619331</v>
      </c>
      <c r="I3325" s="5">
        <v>238.94</v>
      </c>
      <c r="J3325" s="1">
        <v>45121</v>
      </c>
      <c r="K3325" s="4">
        <v>229.75</v>
      </c>
      <c r="L3325" s="1">
        <v>45134</v>
      </c>
      <c r="M3325">
        <v>13</v>
      </c>
      <c r="N3325" s="4">
        <f t="shared" si="51"/>
        <v>2986.75</v>
      </c>
    </row>
    <row r="3326" spans="1:14" hidden="1" x14ac:dyDescent="0.25">
      <c r="A3326" t="s">
        <v>14</v>
      </c>
      <c r="B3326" t="s">
        <v>22</v>
      </c>
      <c r="C3326" t="s">
        <v>385</v>
      </c>
      <c r="D3326">
        <v>4685201008</v>
      </c>
      <c r="E3326" s="1">
        <v>45050</v>
      </c>
      <c r="F3326" s="1">
        <v>45050</v>
      </c>
      <c r="G3326">
        <v>9566361302</v>
      </c>
      <c r="H3326">
        <v>561</v>
      </c>
      <c r="I3326" s="5">
        <v>277.55</v>
      </c>
      <c r="J3326" s="1">
        <v>45110</v>
      </c>
      <c r="K3326" s="4">
        <v>227.5</v>
      </c>
      <c r="L3326" s="1">
        <v>45135</v>
      </c>
      <c r="M3326">
        <v>25</v>
      </c>
      <c r="N3326" s="4">
        <f t="shared" si="51"/>
        <v>5687.5</v>
      </c>
    </row>
    <row r="3327" spans="1:14" hidden="1" x14ac:dyDescent="0.25">
      <c r="A3327" t="s">
        <v>14</v>
      </c>
      <c r="B3327" t="s">
        <v>22</v>
      </c>
      <c r="C3327" t="s">
        <v>492</v>
      </c>
      <c r="D3327">
        <v>9018810151</v>
      </c>
      <c r="E3327" s="1">
        <v>45127</v>
      </c>
      <c r="F3327" s="1">
        <v>45127</v>
      </c>
      <c r="G3327">
        <v>10109880031</v>
      </c>
      <c r="H3327" t="s">
        <v>1530</v>
      </c>
      <c r="I3327" s="5">
        <v>276.55</v>
      </c>
      <c r="J3327" s="1">
        <v>45187</v>
      </c>
      <c r="K3327" s="4">
        <v>226.68</v>
      </c>
      <c r="L3327" s="1">
        <v>45163</v>
      </c>
      <c r="M3327">
        <v>-24</v>
      </c>
      <c r="N3327" s="4">
        <f t="shared" si="51"/>
        <v>-5440.32</v>
      </c>
    </row>
    <row r="3328" spans="1:14" hidden="1" x14ac:dyDescent="0.25">
      <c r="A3328" t="s">
        <v>14</v>
      </c>
      <c r="B3328" t="s">
        <v>22</v>
      </c>
      <c r="C3328" t="s">
        <v>92</v>
      </c>
      <c r="D3328">
        <v>2006400960</v>
      </c>
      <c r="E3328" s="1">
        <v>45059</v>
      </c>
      <c r="F3328" s="1">
        <v>45059</v>
      </c>
      <c r="G3328">
        <v>9625135276</v>
      </c>
      <c r="H3328">
        <v>1619332</v>
      </c>
      <c r="I3328" s="5">
        <v>234</v>
      </c>
      <c r="J3328" s="1">
        <v>45121</v>
      </c>
      <c r="K3328" s="4">
        <v>225</v>
      </c>
      <c r="L3328" s="1">
        <v>45134</v>
      </c>
      <c r="M3328">
        <v>13</v>
      </c>
      <c r="N3328" s="4">
        <f t="shared" si="51"/>
        <v>2925</v>
      </c>
    </row>
    <row r="3329" spans="1:14" hidden="1" x14ac:dyDescent="0.25">
      <c r="A3329" t="s">
        <v>14</v>
      </c>
      <c r="B3329" t="s">
        <v>22</v>
      </c>
      <c r="C3329" t="s">
        <v>172</v>
      </c>
      <c r="D3329">
        <v>8082461008</v>
      </c>
      <c r="E3329" s="1">
        <v>45105</v>
      </c>
      <c r="F3329" s="1">
        <v>45105</v>
      </c>
      <c r="G3329">
        <v>9940650609</v>
      </c>
      <c r="H3329">
        <v>23161880</v>
      </c>
      <c r="I3329" s="5">
        <v>274.5</v>
      </c>
      <c r="J3329" s="1">
        <v>45165</v>
      </c>
      <c r="K3329" s="4">
        <v>225</v>
      </c>
      <c r="L3329" s="1">
        <v>45134</v>
      </c>
      <c r="M3329">
        <v>-31</v>
      </c>
      <c r="N3329" s="4">
        <f t="shared" si="51"/>
        <v>-6975</v>
      </c>
    </row>
    <row r="3330" spans="1:14" hidden="1" x14ac:dyDescent="0.25">
      <c r="A3330" t="s">
        <v>14</v>
      </c>
      <c r="B3330" t="s">
        <v>22</v>
      </c>
      <c r="C3330" t="s">
        <v>172</v>
      </c>
      <c r="D3330">
        <v>8082461008</v>
      </c>
      <c r="E3330" s="1">
        <v>45107</v>
      </c>
      <c r="F3330" s="1">
        <v>45107</v>
      </c>
      <c r="G3330">
        <v>9948266016</v>
      </c>
      <c r="H3330">
        <v>23163777</v>
      </c>
      <c r="I3330" s="5">
        <v>274.5</v>
      </c>
      <c r="J3330" s="1">
        <v>45167</v>
      </c>
      <c r="K3330" s="4">
        <v>225</v>
      </c>
      <c r="L3330" s="1">
        <v>45134</v>
      </c>
      <c r="M3330">
        <v>-33</v>
      </c>
      <c r="N3330" s="4">
        <f t="shared" ref="N3330:N3393" si="52">+K3330*M3330</f>
        <v>-7425</v>
      </c>
    </row>
    <row r="3331" spans="1:14" hidden="1" x14ac:dyDescent="0.25">
      <c r="A3331" t="s">
        <v>14</v>
      </c>
      <c r="B3331" t="s">
        <v>22</v>
      </c>
      <c r="C3331" t="s">
        <v>238</v>
      </c>
      <c r="D3331">
        <v>1313240424</v>
      </c>
      <c r="E3331" s="1">
        <v>45104</v>
      </c>
      <c r="F3331" s="1">
        <v>45104</v>
      </c>
      <c r="G3331">
        <v>9929554335</v>
      </c>
      <c r="H3331" t="s">
        <v>1165</v>
      </c>
      <c r="I3331" s="5">
        <v>273.27999999999997</v>
      </c>
      <c r="J3331" s="1">
        <v>45164</v>
      </c>
      <c r="K3331" s="4">
        <v>224</v>
      </c>
      <c r="L3331" s="1">
        <v>45134</v>
      </c>
      <c r="M3331">
        <v>-30</v>
      </c>
      <c r="N3331" s="4">
        <f t="shared" si="52"/>
        <v>-6720</v>
      </c>
    </row>
    <row r="3332" spans="1:14" hidden="1" x14ac:dyDescent="0.25">
      <c r="A3332" t="s">
        <v>14</v>
      </c>
      <c r="B3332" t="s">
        <v>22</v>
      </c>
      <c r="C3332" t="s">
        <v>349</v>
      </c>
      <c r="D3332">
        <v>674840152</v>
      </c>
      <c r="E3332" s="1">
        <v>45050</v>
      </c>
      <c r="F3332" s="1">
        <v>45050</v>
      </c>
      <c r="G3332">
        <v>9565362014</v>
      </c>
      <c r="H3332">
        <v>5302558719</v>
      </c>
      <c r="I3332" s="5">
        <v>244.2</v>
      </c>
      <c r="J3332" s="1">
        <v>45110</v>
      </c>
      <c r="K3332" s="4">
        <v>222</v>
      </c>
      <c r="L3332" s="1">
        <v>45134</v>
      </c>
      <c r="M3332">
        <v>24</v>
      </c>
      <c r="N3332" s="4">
        <f t="shared" si="52"/>
        <v>5328</v>
      </c>
    </row>
    <row r="3333" spans="1:14" hidden="1" x14ac:dyDescent="0.25">
      <c r="A3333" t="s">
        <v>14</v>
      </c>
      <c r="B3333" t="s">
        <v>22</v>
      </c>
      <c r="C3333" t="s">
        <v>385</v>
      </c>
      <c r="D3333">
        <v>4685201008</v>
      </c>
      <c r="E3333" s="1">
        <v>45061</v>
      </c>
      <c r="F3333" s="1">
        <v>45061</v>
      </c>
      <c r="G3333">
        <v>9648308119</v>
      </c>
      <c r="H3333">
        <v>610</v>
      </c>
      <c r="I3333" s="5">
        <v>270.11</v>
      </c>
      <c r="J3333" s="1">
        <v>45121</v>
      </c>
      <c r="K3333" s="4">
        <v>221.4</v>
      </c>
      <c r="L3333" s="1">
        <v>45135</v>
      </c>
      <c r="M3333">
        <v>14</v>
      </c>
      <c r="N3333" s="4">
        <f t="shared" si="52"/>
        <v>3099.6</v>
      </c>
    </row>
    <row r="3334" spans="1:14" hidden="1" x14ac:dyDescent="0.25">
      <c r="A3334" t="s">
        <v>14</v>
      </c>
      <c r="B3334" t="s">
        <v>22</v>
      </c>
      <c r="C3334" t="s">
        <v>74</v>
      </c>
      <c r="D3334">
        <v>5526631006</v>
      </c>
      <c r="E3334" s="1">
        <v>45092</v>
      </c>
      <c r="F3334" s="1">
        <v>45092</v>
      </c>
      <c r="G3334">
        <v>9844907887</v>
      </c>
      <c r="H3334" t="s">
        <v>961</v>
      </c>
      <c r="I3334" s="5">
        <v>268.39999999999998</v>
      </c>
      <c r="J3334" s="1">
        <v>45152</v>
      </c>
      <c r="K3334" s="4">
        <v>220</v>
      </c>
      <c r="L3334" s="1">
        <v>45134</v>
      </c>
      <c r="M3334">
        <v>-18</v>
      </c>
      <c r="N3334" s="4">
        <f t="shared" si="52"/>
        <v>-3960</v>
      </c>
    </row>
    <row r="3335" spans="1:14" hidden="1" x14ac:dyDescent="0.25">
      <c r="A3335" t="s">
        <v>14</v>
      </c>
      <c r="B3335" t="s">
        <v>22</v>
      </c>
      <c r="C3335" t="s">
        <v>27</v>
      </c>
      <c r="D3335">
        <v>9238800156</v>
      </c>
      <c r="E3335" s="1">
        <v>45022</v>
      </c>
      <c r="F3335" s="1">
        <v>45022</v>
      </c>
      <c r="G3335">
        <v>9378295195</v>
      </c>
      <c r="H3335">
        <v>1209614611</v>
      </c>
      <c r="I3335" s="5">
        <v>267.91000000000003</v>
      </c>
      <c r="J3335" s="1">
        <v>45082</v>
      </c>
      <c r="K3335" s="4">
        <v>219.6</v>
      </c>
      <c r="L3335" s="1">
        <v>45196</v>
      </c>
      <c r="M3335">
        <v>114</v>
      </c>
      <c r="N3335" s="4">
        <f t="shared" si="52"/>
        <v>25034.399999999998</v>
      </c>
    </row>
    <row r="3336" spans="1:14" hidden="1" x14ac:dyDescent="0.25">
      <c r="A3336" t="s">
        <v>14</v>
      </c>
      <c r="B3336" t="s">
        <v>22</v>
      </c>
      <c r="C3336" t="s">
        <v>36</v>
      </c>
      <c r="D3336">
        <v>8126390155</v>
      </c>
      <c r="E3336" s="1">
        <v>45125</v>
      </c>
      <c r="F3336" s="1">
        <v>45125</v>
      </c>
      <c r="G3336">
        <v>10078841878</v>
      </c>
      <c r="H3336" t="s">
        <v>1472</v>
      </c>
      <c r="I3336" s="5">
        <v>267.18</v>
      </c>
      <c r="J3336" s="1">
        <v>45138</v>
      </c>
      <c r="K3336" s="4">
        <v>219</v>
      </c>
      <c r="L3336" s="1">
        <v>45182</v>
      </c>
      <c r="M3336">
        <v>44</v>
      </c>
      <c r="N3336" s="4">
        <f t="shared" si="52"/>
        <v>9636</v>
      </c>
    </row>
    <row r="3337" spans="1:14" hidden="1" x14ac:dyDescent="0.25">
      <c r="A3337" t="s">
        <v>14</v>
      </c>
      <c r="B3337" t="s">
        <v>22</v>
      </c>
      <c r="C3337" t="s">
        <v>341</v>
      </c>
      <c r="D3337">
        <v>11654150157</v>
      </c>
      <c r="E3337" s="1">
        <v>45098</v>
      </c>
      <c r="F3337" s="1">
        <v>45098</v>
      </c>
      <c r="G3337">
        <v>9896573135</v>
      </c>
      <c r="H3337">
        <v>3300098231</v>
      </c>
      <c r="I3337" s="5">
        <v>240.32</v>
      </c>
      <c r="J3337" s="1">
        <v>45158</v>
      </c>
      <c r="K3337" s="4">
        <v>218.47</v>
      </c>
      <c r="L3337" s="1">
        <v>45134</v>
      </c>
      <c r="M3337">
        <v>-24</v>
      </c>
      <c r="N3337" s="4">
        <f t="shared" si="52"/>
        <v>-5243.28</v>
      </c>
    </row>
    <row r="3338" spans="1:14" hidden="1" x14ac:dyDescent="0.25">
      <c r="A3338" t="s">
        <v>14</v>
      </c>
      <c r="B3338" t="s">
        <v>22</v>
      </c>
      <c r="C3338" t="s">
        <v>514</v>
      </c>
      <c r="D3338">
        <v>13445820155</v>
      </c>
      <c r="E3338" s="1">
        <v>45037</v>
      </c>
      <c r="F3338" s="1">
        <v>45037</v>
      </c>
      <c r="G3338">
        <v>9485700788</v>
      </c>
      <c r="H3338">
        <v>2000007069</v>
      </c>
      <c r="I3338" s="5">
        <v>239.91</v>
      </c>
      <c r="J3338" s="1">
        <v>45107</v>
      </c>
      <c r="K3338" s="4">
        <v>218.1</v>
      </c>
      <c r="L3338" s="1">
        <v>45135</v>
      </c>
      <c r="M3338">
        <v>28</v>
      </c>
      <c r="N3338" s="4">
        <f t="shared" si="52"/>
        <v>6106.8</v>
      </c>
    </row>
    <row r="3339" spans="1:14" hidden="1" x14ac:dyDescent="0.25">
      <c r="A3339" t="s">
        <v>14</v>
      </c>
      <c r="B3339" t="s">
        <v>22</v>
      </c>
      <c r="C3339" t="s">
        <v>170</v>
      </c>
      <c r="D3339">
        <v>7246691005</v>
      </c>
      <c r="E3339" s="1">
        <v>45129</v>
      </c>
      <c r="F3339" s="1">
        <v>45129</v>
      </c>
      <c r="G3339">
        <v>10099900774</v>
      </c>
      <c r="H3339" t="s">
        <v>1512</v>
      </c>
      <c r="I3339" s="5">
        <v>265.95999999999998</v>
      </c>
      <c r="J3339" s="1">
        <v>45189</v>
      </c>
      <c r="K3339" s="4">
        <v>218</v>
      </c>
      <c r="L3339" s="1">
        <v>45196</v>
      </c>
      <c r="M3339">
        <v>7</v>
      </c>
      <c r="N3339" s="4">
        <f t="shared" si="52"/>
        <v>1526</v>
      </c>
    </row>
    <row r="3340" spans="1:14" hidden="1" x14ac:dyDescent="0.25">
      <c r="A3340" t="s">
        <v>14</v>
      </c>
      <c r="B3340" t="s">
        <v>22</v>
      </c>
      <c r="C3340" t="s">
        <v>301</v>
      </c>
      <c r="D3340">
        <v>5849130157</v>
      </c>
      <c r="E3340" s="1">
        <v>45021</v>
      </c>
      <c r="F3340" s="1">
        <v>45021</v>
      </c>
      <c r="G3340">
        <v>9372285034</v>
      </c>
      <c r="H3340" t="s">
        <v>331</v>
      </c>
      <c r="I3340" s="5">
        <v>238.59</v>
      </c>
      <c r="J3340" s="1">
        <v>45081</v>
      </c>
      <c r="K3340" s="4">
        <v>216.9</v>
      </c>
      <c r="L3340" s="1">
        <v>45134</v>
      </c>
      <c r="M3340">
        <v>53</v>
      </c>
      <c r="N3340" s="4">
        <f t="shared" si="52"/>
        <v>11495.7</v>
      </c>
    </row>
    <row r="3341" spans="1:14" hidden="1" x14ac:dyDescent="0.25">
      <c r="A3341" t="s">
        <v>14</v>
      </c>
      <c r="B3341" t="s">
        <v>22</v>
      </c>
      <c r="C3341" t="s">
        <v>301</v>
      </c>
      <c r="D3341">
        <v>5849130157</v>
      </c>
      <c r="E3341" s="1">
        <v>45122</v>
      </c>
      <c r="F3341" s="1">
        <v>45122</v>
      </c>
      <c r="G3341">
        <v>10068061729</v>
      </c>
      <c r="H3341" t="s">
        <v>1460</v>
      </c>
      <c r="I3341" s="5">
        <v>238.59</v>
      </c>
      <c r="J3341" s="1">
        <v>45182</v>
      </c>
      <c r="K3341" s="4">
        <v>216.9</v>
      </c>
      <c r="L3341" s="1">
        <v>45196</v>
      </c>
      <c r="M3341">
        <v>14</v>
      </c>
      <c r="N3341" s="4">
        <f t="shared" si="52"/>
        <v>3036.6</v>
      </c>
    </row>
    <row r="3342" spans="1:14" hidden="1" x14ac:dyDescent="0.25">
      <c r="A3342" t="s">
        <v>14</v>
      </c>
      <c r="B3342" t="s">
        <v>22</v>
      </c>
      <c r="C3342" t="s">
        <v>170</v>
      </c>
      <c r="D3342">
        <v>7246691005</v>
      </c>
      <c r="E3342" s="1">
        <v>45108</v>
      </c>
      <c r="F3342" s="1">
        <v>45108</v>
      </c>
      <c r="G3342">
        <v>9956279670</v>
      </c>
      <c r="H3342" t="s">
        <v>1227</v>
      </c>
      <c r="I3342" s="5">
        <v>264.5</v>
      </c>
      <c r="J3342" s="1">
        <v>45168</v>
      </c>
      <c r="K3342" s="4">
        <v>216.8</v>
      </c>
      <c r="L3342" s="1">
        <v>45134</v>
      </c>
      <c r="M3342">
        <v>-34</v>
      </c>
      <c r="N3342" s="4">
        <f t="shared" si="52"/>
        <v>-7371.2000000000007</v>
      </c>
    </row>
    <row r="3343" spans="1:14" hidden="1" x14ac:dyDescent="0.25">
      <c r="A3343" t="s">
        <v>14</v>
      </c>
      <c r="B3343" t="s">
        <v>22</v>
      </c>
      <c r="C3343" t="s">
        <v>27</v>
      </c>
      <c r="D3343">
        <v>9238800156</v>
      </c>
      <c r="E3343" s="1">
        <v>45020</v>
      </c>
      <c r="F3343" s="1">
        <v>45020</v>
      </c>
      <c r="G3343">
        <v>9359966878</v>
      </c>
      <c r="H3343">
        <v>1209610135</v>
      </c>
      <c r="I3343" s="5">
        <v>263.52</v>
      </c>
      <c r="J3343" s="1">
        <v>45080</v>
      </c>
      <c r="K3343" s="4">
        <v>216</v>
      </c>
      <c r="L3343" s="1">
        <v>45134</v>
      </c>
      <c r="M3343">
        <v>54</v>
      </c>
      <c r="N3343" s="4">
        <f t="shared" si="52"/>
        <v>11664</v>
      </c>
    </row>
    <row r="3344" spans="1:14" hidden="1" x14ac:dyDescent="0.25">
      <c r="A3344" t="s">
        <v>14</v>
      </c>
      <c r="B3344" t="s">
        <v>22</v>
      </c>
      <c r="C3344" t="s">
        <v>165</v>
      </c>
      <c r="D3344" t="s">
        <v>166</v>
      </c>
      <c r="E3344" s="1">
        <v>45036</v>
      </c>
      <c r="F3344" s="1">
        <v>45036</v>
      </c>
      <c r="G3344">
        <v>9482924191</v>
      </c>
      <c r="H3344">
        <v>213</v>
      </c>
      <c r="I3344" s="5">
        <v>263.52</v>
      </c>
      <c r="J3344" s="1">
        <v>45118</v>
      </c>
      <c r="K3344" s="4">
        <v>216</v>
      </c>
      <c r="L3344" s="1">
        <v>45124</v>
      </c>
      <c r="M3344">
        <v>6</v>
      </c>
      <c r="N3344" s="4">
        <f t="shared" si="52"/>
        <v>1296</v>
      </c>
    </row>
    <row r="3345" spans="1:14" hidden="1" x14ac:dyDescent="0.25">
      <c r="A3345" t="s">
        <v>14</v>
      </c>
      <c r="B3345" t="s">
        <v>22</v>
      </c>
      <c r="C3345" t="s">
        <v>165</v>
      </c>
      <c r="D3345" t="s">
        <v>166</v>
      </c>
      <c r="E3345" s="1">
        <v>45085</v>
      </c>
      <c r="F3345" s="1">
        <v>45085</v>
      </c>
      <c r="G3345">
        <v>9792887272</v>
      </c>
      <c r="H3345">
        <v>319</v>
      </c>
      <c r="I3345" s="5">
        <v>263.52</v>
      </c>
      <c r="J3345" s="1">
        <v>45137</v>
      </c>
      <c r="K3345" s="4">
        <v>216</v>
      </c>
      <c r="L3345" s="1">
        <v>45121</v>
      </c>
      <c r="M3345">
        <v>-16</v>
      </c>
      <c r="N3345" s="4">
        <f t="shared" si="52"/>
        <v>-3456</v>
      </c>
    </row>
    <row r="3346" spans="1:14" hidden="1" x14ac:dyDescent="0.25">
      <c r="A3346" t="s">
        <v>14</v>
      </c>
      <c r="B3346" t="s">
        <v>22</v>
      </c>
      <c r="C3346" t="s">
        <v>27</v>
      </c>
      <c r="D3346">
        <v>9238800156</v>
      </c>
      <c r="E3346" s="1">
        <v>45103</v>
      </c>
      <c r="F3346" s="1">
        <v>45103</v>
      </c>
      <c r="G3346">
        <v>9925873367</v>
      </c>
      <c r="H3346">
        <v>1209717283</v>
      </c>
      <c r="I3346" s="5">
        <v>263.52</v>
      </c>
      <c r="J3346" s="1">
        <v>45163</v>
      </c>
      <c r="K3346" s="4">
        <v>216</v>
      </c>
      <c r="L3346" s="1">
        <v>45196</v>
      </c>
      <c r="M3346">
        <v>33</v>
      </c>
      <c r="N3346" s="4">
        <f t="shared" si="52"/>
        <v>7128</v>
      </c>
    </row>
    <row r="3347" spans="1:14" hidden="1" x14ac:dyDescent="0.25">
      <c r="A3347" t="s">
        <v>14</v>
      </c>
      <c r="B3347" t="s">
        <v>22</v>
      </c>
      <c r="C3347" t="s">
        <v>1166</v>
      </c>
      <c r="D3347">
        <v>784230872</v>
      </c>
      <c r="E3347" s="1">
        <v>45126</v>
      </c>
      <c r="F3347" s="1">
        <v>45126</v>
      </c>
      <c r="G3347">
        <v>10084726362</v>
      </c>
      <c r="H3347" t="s">
        <v>1489</v>
      </c>
      <c r="I3347" s="5">
        <v>263.52</v>
      </c>
      <c r="J3347" s="1">
        <v>45186</v>
      </c>
      <c r="K3347" s="4">
        <v>216</v>
      </c>
      <c r="L3347" s="1">
        <v>45196</v>
      </c>
      <c r="M3347">
        <v>10</v>
      </c>
      <c r="N3347" s="4">
        <f t="shared" si="52"/>
        <v>2160</v>
      </c>
    </row>
    <row r="3348" spans="1:14" hidden="1" x14ac:dyDescent="0.25">
      <c r="A3348" t="s">
        <v>14</v>
      </c>
      <c r="B3348" t="s">
        <v>22</v>
      </c>
      <c r="C3348" t="s">
        <v>1540</v>
      </c>
      <c r="D3348">
        <v>11160660152</v>
      </c>
      <c r="E3348" s="1">
        <v>45129</v>
      </c>
      <c r="F3348" s="1">
        <v>45129</v>
      </c>
      <c r="G3348">
        <v>10115741028</v>
      </c>
      <c r="H3348">
        <v>262311805</v>
      </c>
      <c r="I3348" s="5">
        <v>263.52</v>
      </c>
      <c r="J3348" s="1">
        <v>45189</v>
      </c>
      <c r="K3348" s="4">
        <v>216</v>
      </c>
      <c r="L3348" s="1">
        <v>45196</v>
      </c>
      <c r="M3348">
        <v>7</v>
      </c>
      <c r="N3348" s="4">
        <f t="shared" si="52"/>
        <v>1512</v>
      </c>
    </row>
    <row r="3349" spans="1:14" hidden="1" x14ac:dyDescent="0.25">
      <c r="A3349" t="s">
        <v>14</v>
      </c>
      <c r="B3349" t="s">
        <v>22</v>
      </c>
      <c r="C3349" t="s">
        <v>186</v>
      </c>
      <c r="D3349">
        <v>1453290098</v>
      </c>
      <c r="E3349" s="1">
        <v>45012</v>
      </c>
      <c r="F3349" s="1">
        <v>45012</v>
      </c>
      <c r="G3349">
        <v>9306435056</v>
      </c>
      <c r="H3349" t="s">
        <v>187</v>
      </c>
      <c r="I3349" s="5">
        <v>263.39999999999998</v>
      </c>
      <c r="J3349" s="1">
        <v>45072</v>
      </c>
      <c r="K3349" s="4">
        <v>215.9</v>
      </c>
      <c r="L3349" s="1">
        <v>45146</v>
      </c>
      <c r="M3349">
        <v>74</v>
      </c>
      <c r="N3349" s="4">
        <f t="shared" si="52"/>
        <v>15976.6</v>
      </c>
    </row>
    <row r="3350" spans="1:14" hidden="1" x14ac:dyDescent="0.25">
      <c r="A3350" t="s">
        <v>14</v>
      </c>
      <c r="B3350" t="s">
        <v>22</v>
      </c>
      <c r="C3350" t="s">
        <v>170</v>
      </c>
      <c r="D3350">
        <v>7246691005</v>
      </c>
      <c r="E3350" s="1">
        <v>45044</v>
      </c>
      <c r="F3350" s="1">
        <v>45044</v>
      </c>
      <c r="G3350">
        <v>9518410775</v>
      </c>
      <c r="H3350" t="s">
        <v>543</v>
      </c>
      <c r="I3350" s="5">
        <v>263.27999999999997</v>
      </c>
      <c r="J3350" s="1">
        <v>45104</v>
      </c>
      <c r="K3350" s="4">
        <v>215.8</v>
      </c>
      <c r="L3350" s="1">
        <v>45196</v>
      </c>
      <c r="M3350">
        <v>92</v>
      </c>
      <c r="N3350" s="4">
        <f t="shared" si="52"/>
        <v>19853.600000000002</v>
      </c>
    </row>
    <row r="3351" spans="1:14" hidden="1" x14ac:dyDescent="0.25">
      <c r="A3351" t="s">
        <v>14</v>
      </c>
      <c r="B3351" t="s">
        <v>22</v>
      </c>
      <c r="C3351" t="s">
        <v>428</v>
      </c>
      <c r="D3351">
        <v>2143930150</v>
      </c>
      <c r="E3351" s="1">
        <v>45134</v>
      </c>
      <c r="F3351" s="1">
        <v>45134</v>
      </c>
      <c r="G3351">
        <v>10145005215</v>
      </c>
      <c r="H3351">
        <v>101363</v>
      </c>
      <c r="I3351" s="5">
        <v>262.3</v>
      </c>
      <c r="J3351" s="1">
        <v>45169</v>
      </c>
      <c r="K3351" s="4">
        <v>215</v>
      </c>
      <c r="L3351" s="1">
        <v>45189</v>
      </c>
      <c r="M3351">
        <v>20</v>
      </c>
      <c r="N3351" s="4">
        <f t="shared" si="52"/>
        <v>4300</v>
      </c>
    </row>
    <row r="3352" spans="1:14" hidden="1" x14ac:dyDescent="0.25">
      <c r="A3352" t="s">
        <v>14</v>
      </c>
      <c r="B3352" t="s">
        <v>22</v>
      </c>
      <c r="C3352" t="s">
        <v>341</v>
      </c>
      <c r="D3352">
        <v>11654150157</v>
      </c>
      <c r="E3352" s="1">
        <v>45080</v>
      </c>
      <c r="F3352" s="1">
        <v>45080</v>
      </c>
      <c r="G3352">
        <v>9768208276</v>
      </c>
      <c r="H3352">
        <v>3300088854</v>
      </c>
      <c r="I3352" s="5">
        <v>234.08</v>
      </c>
      <c r="J3352" s="1">
        <v>45140</v>
      </c>
      <c r="K3352" s="4">
        <v>212.8</v>
      </c>
      <c r="L3352" s="1">
        <v>45163</v>
      </c>
      <c r="M3352">
        <v>23</v>
      </c>
      <c r="N3352" s="4">
        <f t="shared" si="52"/>
        <v>4894.4000000000005</v>
      </c>
    </row>
    <row r="3353" spans="1:14" hidden="1" x14ac:dyDescent="0.25">
      <c r="A3353" t="s">
        <v>14</v>
      </c>
      <c r="B3353" t="s">
        <v>22</v>
      </c>
      <c r="C3353" t="s">
        <v>66</v>
      </c>
      <c r="D3353">
        <v>803890151</v>
      </c>
      <c r="E3353" s="1">
        <v>45113</v>
      </c>
      <c r="F3353" s="1">
        <v>45113</v>
      </c>
      <c r="G3353">
        <v>9986385988</v>
      </c>
      <c r="H3353">
        <v>232043572</v>
      </c>
      <c r="I3353" s="5">
        <v>259.25</v>
      </c>
      <c r="J3353" s="1">
        <v>45173</v>
      </c>
      <c r="K3353" s="4">
        <v>212.5</v>
      </c>
      <c r="L3353" s="1">
        <v>45196</v>
      </c>
      <c r="M3353">
        <v>23</v>
      </c>
      <c r="N3353" s="4">
        <f t="shared" si="52"/>
        <v>4887.5</v>
      </c>
    </row>
    <row r="3354" spans="1:14" hidden="1" x14ac:dyDescent="0.25">
      <c r="A3354" t="s">
        <v>14</v>
      </c>
      <c r="B3354" t="s">
        <v>22</v>
      </c>
      <c r="C3354" t="s">
        <v>27</v>
      </c>
      <c r="D3354">
        <v>9238800156</v>
      </c>
      <c r="E3354" s="1">
        <v>45009</v>
      </c>
      <c r="F3354" s="1">
        <v>45009</v>
      </c>
      <c r="G3354">
        <v>9302270380</v>
      </c>
      <c r="H3354">
        <v>1209598099</v>
      </c>
      <c r="I3354" s="5">
        <v>259.13</v>
      </c>
      <c r="J3354" s="1">
        <v>45069</v>
      </c>
      <c r="K3354" s="4">
        <v>212.4</v>
      </c>
      <c r="L3354" s="1">
        <v>45196</v>
      </c>
      <c r="M3354">
        <v>127</v>
      </c>
      <c r="N3354" s="4">
        <f t="shared" si="52"/>
        <v>26974.799999999999</v>
      </c>
    </row>
    <row r="3355" spans="1:14" hidden="1" x14ac:dyDescent="0.25">
      <c r="A3355" t="s">
        <v>14</v>
      </c>
      <c r="B3355" t="s">
        <v>22</v>
      </c>
      <c r="C3355" t="s">
        <v>471</v>
      </c>
      <c r="D3355">
        <v>1650760505</v>
      </c>
      <c r="E3355" s="1">
        <v>45091</v>
      </c>
      <c r="F3355" s="1">
        <v>45091</v>
      </c>
      <c r="G3355">
        <v>9838797170</v>
      </c>
      <c r="H3355">
        <v>50002753</v>
      </c>
      <c r="I3355" s="5">
        <v>233.64</v>
      </c>
      <c r="J3355" s="1">
        <v>45107</v>
      </c>
      <c r="K3355" s="4">
        <v>212.4</v>
      </c>
      <c r="L3355" s="1">
        <v>45175</v>
      </c>
      <c r="M3355">
        <v>68</v>
      </c>
      <c r="N3355" s="4">
        <f t="shared" si="52"/>
        <v>14443.2</v>
      </c>
    </row>
    <row r="3356" spans="1:14" hidden="1" x14ac:dyDescent="0.25">
      <c r="A3356" t="s">
        <v>14</v>
      </c>
      <c r="B3356" t="s">
        <v>22</v>
      </c>
      <c r="C3356" t="s">
        <v>361</v>
      </c>
      <c r="D3356">
        <v>12432150154</v>
      </c>
      <c r="E3356" s="1">
        <v>45116</v>
      </c>
      <c r="F3356" s="1">
        <v>45116</v>
      </c>
      <c r="G3356">
        <v>10015910677</v>
      </c>
      <c r="H3356">
        <v>6000068850</v>
      </c>
      <c r="I3356" s="5">
        <v>232.56</v>
      </c>
      <c r="J3356" s="1">
        <v>45176</v>
      </c>
      <c r="K3356" s="4">
        <v>211.42</v>
      </c>
      <c r="L3356" s="1">
        <v>45196</v>
      </c>
      <c r="M3356">
        <v>20</v>
      </c>
      <c r="N3356" s="4">
        <f t="shared" si="52"/>
        <v>4228.3999999999996</v>
      </c>
    </row>
    <row r="3357" spans="1:14" hidden="1" x14ac:dyDescent="0.25">
      <c r="A3357" t="s">
        <v>14</v>
      </c>
      <c r="B3357" t="s">
        <v>22</v>
      </c>
      <c r="C3357" t="s">
        <v>66</v>
      </c>
      <c r="D3357">
        <v>803890151</v>
      </c>
      <c r="E3357" s="1">
        <v>45071</v>
      </c>
      <c r="F3357" s="1">
        <v>45071</v>
      </c>
      <c r="G3357">
        <v>9710899051</v>
      </c>
      <c r="H3357">
        <v>232034100</v>
      </c>
      <c r="I3357" s="5">
        <v>257.66000000000003</v>
      </c>
      <c r="J3357" s="1">
        <v>45131</v>
      </c>
      <c r="K3357" s="4">
        <v>211.2</v>
      </c>
      <c r="L3357" s="1">
        <v>45134</v>
      </c>
      <c r="M3357">
        <v>3</v>
      </c>
      <c r="N3357" s="4">
        <f t="shared" si="52"/>
        <v>633.59999999999991</v>
      </c>
    </row>
    <row r="3358" spans="1:14" hidden="1" x14ac:dyDescent="0.25">
      <c r="A3358" t="s">
        <v>14</v>
      </c>
      <c r="B3358" t="s">
        <v>22</v>
      </c>
      <c r="C3358" t="s">
        <v>174</v>
      </c>
      <c r="D3358">
        <v>10926691006</v>
      </c>
      <c r="E3358" s="1">
        <v>45064</v>
      </c>
      <c r="F3358" s="1">
        <v>45064</v>
      </c>
      <c r="G3358">
        <v>9664271467</v>
      </c>
      <c r="H3358" t="s">
        <v>658</v>
      </c>
      <c r="I3358" s="5">
        <v>256.2</v>
      </c>
      <c r="J3358" s="1">
        <v>45124</v>
      </c>
      <c r="K3358" s="4">
        <v>210</v>
      </c>
      <c r="L3358" s="1">
        <v>45134</v>
      </c>
      <c r="M3358">
        <v>10</v>
      </c>
      <c r="N3358" s="4">
        <f t="shared" si="52"/>
        <v>2100</v>
      </c>
    </row>
    <row r="3359" spans="1:14" hidden="1" x14ac:dyDescent="0.25">
      <c r="A3359" t="s">
        <v>14</v>
      </c>
      <c r="B3359" t="s">
        <v>22</v>
      </c>
      <c r="C3359" t="s">
        <v>424</v>
      </c>
      <c r="D3359">
        <v>4757530284</v>
      </c>
      <c r="E3359" s="1">
        <v>45067</v>
      </c>
      <c r="F3359" s="1">
        <v>45067</v>
      </c>
      <c r="G3359">
        <v>9690619028</v>
      </c>
      <c r="H3359" t="s">
        <v>691</v>
      </c>
      <c r="I3359" s="5">
        <v>256.2</v>
      </c>
      <c r="J3359" s="1">
        <v>45127</v>
      </c>
      <c r="K3359" s="4">
        <v>210</v>
      </c>
      <c r="L3359" s="1">
        <v>45134</v>
      </c>
      <c r="M3359">
        <v>7</v>
      </c>
      <c r="N3359" s="4">
        <f t="shared" si="52"/>
        <v>1470</v>
      </c>
    </row>
    <row r="3360" spans="1:14" hidden="1" x14ac:dyDescent="0.25">
      <c r="A3360" t="s">
        <v>14</v>
      </c>
      <c r="B3360" t="s">
        <v>22</v>
      </c>
      <c r="C3360" t="s">
        <v>228</v>
      </c>
      <c r="D3360">
        <v>5870050589</v>
      </c>
      <c r="E3360" s="1">
        <v>45093</v>
      </c>
      <c r="F3360" s="1">
        <v>45093</v>
      </c>
      <c r="G3360">
        <v>9872334715</v>
      </c>
      <c r="H3360" t="s">
        <v>1008</v>
      </c>
      <c r="I3360" s="5">
        <v>256.2</v>
      </c>
      <c r="J3360" s="1">
        <v>45153</v>
      </c>
      <c r="K3360" s="4">
        <v>210</v>
      </c>
      <c r="L3360" s="1">
        <v>45163</v>
      </c>
      <c r="M3360">
        <v>10</v>
      </c>
      <c r="N3360" s="4">
        <f t="shared" si="52"/>
        <v>2100</v>
      </c>
    </row>
    <row r="3361" spans="1:14" hidden="1" x14ac:dyDescent="0.25">
      <c r="A3361" t="s">
        <v>14</v>
      </c>
      <c r="B3361" t="s">
        <v>22</v>
      </c>
      <c r="C3361" t="s">
        <v>170</v>
      </c>
      <c r="D3361">
        <v>7246691005</v>
      </c>
      <c r="E3361" s="1">
        <v>45094</v>
      </c>
      <c r="F3361" s="1">
        <v>45094</v>
      </c>
      <c r="G3361">
        <v>9873408650</v>
      </c>
      <c r="H3361" t="s">
        <v>1010</v>
      </c>
      <c r="I3361" s="5">
        <v>256.2</v>
      </c>
      <c r="J3361" s="1">
        <v>45154</v>
      </c>
      <c r="K3361" s="4">
        <v>210</v>
      </c>
      <c r="L3361" s="1">
        <v>45163</v>
      </c>
      <c r="M3361">
        <v>9</v>
      </c>
      <c r="N3361" s="4">
        <f t="shared" si="52"/>
        <v>1890</v>
      </c>
    </row>
    <row r="3362" spans="1:14" hidden="1" x14ac:dyDescent="0.25">
      <c r="A3362" t="s">
        <v>14</v>
      </c>
      <c r="B3362" t="s">
        <v>22</v>
      </c>
      <c r="C3362" t="s">
        <v>27</v>
      </c>
      <c r="D3362">
        <v>9238800156</v>
      </c>
      <c r="E3362" s="1">
        <v>45096</v>
      </c>
      <c r="F3362" s="1">
        <v>45096</v>
      </c>
      <c r="G3362">
        <v>9888137830</v>
      </c>
      <c r="H3362">
        <v>1209707707</v>
      </c>
      <c r="I3362" s="5">
        <v>256.2</v>
      </c>
      <c r="J3362" s="1">
        <v>45156</v>
      </c>
      <c r="K3362" s="4">
        <v>210</v>
      </c>
      <c r="L3362" s="1">
        <v>45196</v>
      </c>
      <c r="M3362">
        <v>40</v>
      </c>
      <c r="N3362" s="4">
        <f t="shared" si="52"/>
        <v>8400</v>
      </c>
    </row>
    <row r="3363" spans="1:14" hidden="1" x14ac:dyDescent="0.25">
      <c r="A3363" t="s">
        <v>14</v>
      </c>
      <c r="B3363" t="s">
        <v>22</v>
      </c>
      <c r="C3363" t="s">
        <v>424</v>
      </c>
      <c r="D3363">
        <v>4757530284</v>
      </c>
      <c r="E3363" s="1">
        <v>45143</v>
      </c>
      <c r="F3363" s="1">
        <v>45143</v>
      </c>
      <c r="G3363">
        <v>10217176452</v>
      </c>
      <c r="H3363" t="s">
        <v>1750</v>
      </c>
      <c r="I3363" s="5">
        <v>256.2</v>
      </c>
      <c r="J3363" s="1">
        <v>45203</v>
      </c>
      <c r="K3363" s="4">
        <v>210</v>
      </c>
      <c r="L3363" s="1">
        <v>45163</v>
      </c>
      <c r="M3363">
        <v>-40</v>
      </c>
      <c r="N3363" s="4">
        <f t="shared" si="52"/>
        <v>-8400</v>
      </c>
    </row>
    <row r="3364" spans="1:14" hidden="1" x14ac:dyDescent="0.25">
      <c r="A3364" t="s">
        <v>14</v>
      </c>
      <c r="B3364" t="s">
        <v>22</v>
      </c>
      <c r="C3364" t="s">
        <v>261</v>
      </c>
      <c r="D3364">
        <v>9331210154</v>
      </c>
      <c r="E3364" s="1">
        <v>45019</v>
      </c>
      <c r="F3364" s="1">
        <v>45019</v>
      </c>
      <c r="G3364">
        <v>9349901328</v>
      </c>
      <c r="H3364">
        <v>988020410</v>
      </c>
      <c r="I3364" s="5">
        <v>230.01</v>
      </c>
      <c r="J3364" s="1">
        <v>45079</v>
      </c>
      <c r="K3364" s="4">
        <v>209.1</v>
      </c>
      <c r="L3364" s="1">
        <v>45134</v>
      </c>
      <c r="M3364">
        <v>55</v>
      </c>
      <c r="N3364" s="4">
        <f t="shared" si="52"/>
        <v>11500.5</v>
      </c>
    </row>
    <row r="3365" spans="1:14" hidden="1" x14ac:dyDescent="0.25">
      <c r="A3365" t="s">
        <v>14</v>
      </c>
      <c r="B3365" t="s">
        <v>22</v>
      </c>
      <c r="C3365" t="s">
        <v>1808</v>
      </c>
      <c r="D3365">
        <v>2173800281</v>
      </c>
      <c r="E3365" s="1">
        <v>45167</v>
      </c>
      <c r="F3365" s="1">
        <v>45167</v>
      </c>
      <c r="G3365">
        <v>10338265776</v>
      </c>
      <c r="H3365" t="s">
        <v>1834</v>
      </c>
      <c r="I3365" s="5">
        <v>254.98</v>
      </c>
      <c r="J3365" s="1">
        <v>45227</v>
      </c>
      <c r="K3365" s="4">
        <v>209</v>
      </c>
      <c r="L3365" s="1">
        <v>45196</v>
      </c>
      <c r="M3365">
        <v>-31</v>
      </c>
      <c r="N3365" s="4">
        <f t="shared" si="52"/>
        <v>-6479</v>
      </c>
    </row>
    <row r="3366" spans="1:14" hidden="1" x14ac:dyDescent="0.25">
      <c r="A3366" t="s">
        <v>14</v>
      </c>
      <c r="B3366" t="s">
        <v>22</v>
      </c>
      <c r="C3366" t="s">
        <v>233</v>
      </c>
      <c r="D3366">
        <v>696360155</v>
      </c>
      <c r="E3366" s="1">
        <v>45068</v>
      </c>
      <c r="F3366" s="1">
        <v>45068</v>
      </c>
      <c r="G3366">
        <v>9694699642</v>
      </c>
      <c r="H3366">
        <v>2383027924</v>
      </c>
      <c r="I3366" s="5">
        <v>229.35</v>
      </c>
      <c r="J3366" s="1">
        <v>45128</v>
      </c>
      <c r="K3366" s="4">
        <v>208.5</v>
      </c>
      <c r="L3366" s="1">
        <v>45134</v>
      </c>
      <c r="M3366">
        <v>6</v>
      </c>
      <c r="N3366" s="4">
        <f t="shared" si="52"/>
        <v>1251</v>
      </c>
    </row>
    <row r="3367" spans="1:14" hidden="1" x14ac:dyDescent="0.25">
      <c r="A3367" t="s">
        <v>14</v>
      </c>
      <c r="B3367" t="s">
        <v>22</v>
      </c>
      <c r="C3367" t="s">
        <v>233</v>
      </c>
      <c r="D3367">
        <v>696360155</v>
      </c>
      <c r="E3367" s="1">
        <v>45095</v>
      </c>
      <c r="F3367" s="1">
        <v>45095</v>
      </c>
      <c r="G3367">
        <v>9863073187</v>
      </c>
      <c r="H3367">
        <v>2383032908</v>
      </c>
      <c r="I3367" s="5">
        <v>229.35</v>
      </c>
      <c r="J3367" s="1">
        <v>45155</v>
      </c>
      <c r="K3367" s="4">
        <v>208.5</v>
      </c>
      <c r="L3367" s="1">
        <v>45197</v>
      </c>
      <c r="M3367">
        <v>42</v>
      </c>
      <c r="N3367" s="4">
        <f t="shared" si="52"/>
        <v>8757</v>
      </c>
    </row>
    <row r="3368" spans="1:14" hidden="1" x14ac:dyDescent="0.25">
      <c r="A3368" t="s">
        <v>14</v>
      </c>
      <c r="B3368" t="s">
        <v>22</v>
      </c>
      <c r="C3368" t="s">
        <v>170</v>
      </c>
      <c r="D3368">
        <v>7246691005</v>
      </c>
      <c r="E3368" s="1">
        <v>45076</v>
      </c>
      <c r="F3368" s="1">
        <v>45076</v>
      </c>
      <c r="G3368">
        <v>9736946018</v>
      </c>
      <c r="H3368" t="s">
        <v>785</v>
      </c>
      <c r="I3368" s="5">
        <v>252.39</v>
      </c>
      <c r="J3368" s="1">
        <v>45136</v>
      </c>
      <c r="K3368" s="4">
        <v>206.88</v>
      </c>
      <c r="L3368" s="1">
        <v>45134</v>
      </c>
      <c r="M3368">
        <v>-2</v>
      </c>
      <c r="N3368" s="4">
        <f t="shared" si="52"/>
        <v>-413.76</v>
      </c>
    </row>
    <row r="3369" spans="1:14" hidden="1" x14ac:dyDescent="0.25">
      <c r="A3369" t="s">
        <v>14</v>
      </c>
      <c r="B3369" t="s">
        <v>22</v>
      </c>
      <c r="C3369" t="s">
        <v>256</v>
      </c>
      <c r="D3369">
        <v>1990200170</v>
      </c>
      <c r="E3369" s="1">
        <v>45017</v>
      </c>
      <c r="F3369" s="1">
        <v>45017</v>
      </c>
      <c r="G3369">
        <v>9341745649</v>
      </c>
      <c r="H3369" t="s">
        <v>257</v>
      </c>
      <c r="I3369" s="5">
        <v>250.34</v>
      </c>
      <c r="J3369" s="1">
        <v>45077</v>
      </c>
      <c r="K3369" s="4">
        <v>205.2</v>
      </c>
      <c r="L3369" s="1">
        <v>45196</v>
      </c>
      <c r="M3369">
        <v>119</v>
      </c>
      <c r="N3369" s="4">
        <f t="shared" si="52"/>
        <v>24418.799999999999</v>
      </c>
    </row>
    <row r="3370" spans="1:14" hidden="1" x14ac:dyDescent="0.25">
      <c r="A3370" t="s">
        <v>14</v>
      </c>
      <c r="B3370" t="s">
        <v>22</v>
      </c>
      <c r="C3370" t="s">
        <v>188</v>
      </c>
      <c r="D3370">
        <v>334560125</v>
      </c>
      <c r="E3370" s="1">
        <v>45012</v>
      </c>
      <c r="F3370" s="1">
        <v>45012</v>
      </c>
      <c r="G3370">
        <v>9307804664</v>
      </c>
      <c r="H3370" t="s">
        <v>189</v>
      </c>
      <c r="I3370" s="5">
        <v>225.28</v>
      </c>
      <c r="J3370" s="1">
        <v>45072</v>
      </c>
      <c r="K3370" s="4">
        <v>204.8</v>
      </c>
      <c r="L3370" s="1">
        <v>45147</v>
      </c>
      <c r="M3370">
        <v>75</v>
      </c>
      <c r="N3370" s="4">
        <f t="shared" si="52"/>
        <v>15360</v>
      </c>
    </row>
    <row r="3371" spans="1:14" hidden="1" x14ac:dyDescent="0.25">
      <c r="A3371" t="s">
        <v>14</v>
      </c>
      <c r="B3371" t="s">
        <v>22</v>
      </c>
      <c r="C3371" t="s">
        <v>1571</v>
      </c>
      <c r="D3371">
        <v>5466391009</v>
      </c>
      <c r="E3371" s="1">
        <v>45132</v>
      </c>
      <c r="F3371" s="1">
        <v>45132</v>
      </c>
      <c r="G3371">
        <v>10135367606</v>
      </c>
      <c r="H3371">
        <v>102893</v>
      </c>
      <c r="I3371" s="5">
        <v>244.49</v>
      </c>
      <c r="J3371" s="1">
        <v>45192</v>
      </c>
      <c r="K3371" s="4">
        <v>200.4</v>
      </c>
      <c r="L3371" s="1">
        <v>45163</v>
      </c>
      <c r="M3371">
        <v>-29</v>
      </c>
      <c r="N3371" s="4">
        <f t="shared" si="52"/>
        <v>-5811.6</v>
      </c>
    </row>
    <row r="3372" spans="1:14" hidden="1" x14ac:dyDescent="0.25">
      <c r="A3372" t="s">
        <v>14</v>
      </c>
      <c r="B3372" t="s">
        <v>22</v>
      </c>
      <c r="C3372" t="s">
        <v>333</v>
      </c>
      <c r="D3372">
        <v>322800376</v>
      </c>
      <c r="E3372" s="1">
        <v>45035</v>
      </c>
      <c r="F3372" s="1">
        <v>45035</v>
      </c>
      <c r="G3372">
        <v>9475498449</v>
      </c>
      <c r="H3372">
        <v>8010008</v>
      </c>
      <c r="I3372" s="5">
        <v>244</v>
      </c>
      <c r="J3372" s="1">
        <v>45095</v>
      </c>
      <c r="K3372" s="4">
        <v>200</v>
      </c>
      <c r="L3372" s="1">
        <v>45134</v>
      </c>
      <c r="M3372">
        <v>39</v>
      </c>
      <c r="N3372" s="4">
        <f t="shared" si="52"/>
        <v>7800</v>
      </c>
    </row>
    <row r="3373" spans="1:14" hidden="1" x14ac:dyDescent="0.25">
      <c r="A3373" t="s">
        <v>14</v>
      </c>
      <c r="B3373" t="s">
        <v>22</v>
      </c>
      <c r="C3373" t="s">
        <v>333</v>
      </c>
      <c r="D3373">
        <v>322800376</v>
      </c>
      <c r="E3373" s="1">
        <v>45113</v>
      </c>
      <c r="F3373" s="1">
        <v>45113</v>
      </c>
      <c r="G3373">
        <v>9999558912</v>
      </c>
      <c r="H3373">
        <v>8017742</v>
      </c>
      <c r="I3373" s="5">
        <v>244</v>
      </c>
      <c r="J3373" s="1">
        <v>45173</v>
      </c>
      <c r="K3373" s="4">
        <v>200</v>
      </c>
      <c r="L3373" s="1">
        <v>45134</v>
      </c>
      <c r="M3373">
        <v>-39</v>
      </c>
      <c r="N3373" s="4">
        <f t="shared" si="52"/>
        <v>-7800</v>
      </c>
    </row>
    <row r="3374" spans="1:14" hidden="1" x14ac:dyDescent="0.25">
      <c r="A3374" t="s">
        <v>14</v>
      </c>
      <c r="B3374" t="s">
        <v>22</v>
      </c>
      <c r="C3374" t="s">
        <v>800</v>
      </c>
      <c r="D3374">
        <v>4830660280</v>
      </c>
      <c r="E3374" s="1">
        <v>45126</v>
      </c>
      <c r="F3374" s="1">
        <v>45126</v>
      </c>
      <c r="G3374">
        <v>10093956040</v>
      </c>
      <c r="H3374">
        <v>2280058524</v>
      </c>
      <c r="I3374" s="5">
        <v>244</v>
      </c>
      <c r="J3374" s="1">
        <v>45169</v>
      </c>
      <c r="K3374" s="4">
        <v>200</v>
      </c>
      <c r="L3374" s="1">
        <v>45190</v>
      </c>
      <c r="M3374">
        <v>21</v>
      </c>
      <c r="N3374" s="4">
        <f t="shared" si="52"/>
        <v>4200</v>
      </c>
    </row>
    <row r="3375" spans="1:14" hidden="1" x14ac:dyDescent="0.25">
      <c r="A3375" t="s">
        <v>14</v>
      </c>
      <c r="B3375" t="s">
        <v>22</v>
      </c>
      <c r="C3375" t="s">
        <v>825</v>
      </c>
      <c r="D3375">
        <v>1511090126</v>
      </c>
      <c r="E3375" s="1">
        <v>45079</v>
      </c>
      <c r="F3375" s="1">
        <v>45079</v>
      </c>
      <c r="G3375">
        <v>9761222732</v>
      </c>
      <c r="H3375" t="s">
        <v>826</v>
      </c>
      <c r="I3375" s="5">
        <v>241.56</v>
      </c>
      <c r="J3375" s="1">
        <v>45137</v>
      </c>
      <c r="K3375" s="4">
        <v>198</v>
      </c>
      <c r="L3375" s="1">
        <v>45114</v>
      </c>
      <c r="M3375">
        <v>-23</v>
      </c>
      <c r="N3375" s="4">
        <f t="shared" si="52"/>
        <v>-4554</v>
      </c>
    </row>
    <row r="3376" spans="1:14" hidden="1" x14ac:dyDescent="0.25">
      <c r="A3376" t="s">
        <v>14</v>
      </c>
      <c r="B3376" t="s">
        <v>22</v>
      </c>
      <c r="C3376" t="s">
        <v>27</v>
      </c>
      <c r="D3376">
        <v>9238800156</v>
      </c>
      <c r="E3376" s="1">
        <v>45097</v>
      </c>
      <c r="F3376" s="1">
        <v>45097</v>
      </c>
      <c r="G3376">
        <v>9888137778</v>
      </c>
      <c r="H3376">
        <v>1209707704</v>
      </c>
      <c r="I3376" s="5">
        <v>241.56</v>
      </c>
      <c r="J3376" s="1">
        <v>45157</v>
      </c>
      <c r="K3376" s="4">
        <v>198</v>
      </c>
      <c r="L3376" s="1">
        <v>45134</v>
      </c>
      <c r="M3376">
        <v>-23</v>
      </c>
      <c r="N3376" s="4">
        <f t="shared" si="52"/>
        <v>-4554</v>
      </c>
    </row>
    <row r="3377" spans="1:14" hidden="1" x14ac:dyDescent="0.25">
      <c r="A3377" t="s">
        <v>14</v>
      </c>
      <c r="B3377" t="s">
        <v>22</v>
      </c>
      <c r="C3377" t="s">
        <v>27</v>
      </c>
      <c r="D3377">
        <v>9238800156</v>
      </c>
      <c r="E3377" s="1">
        <v>45098</v>
      </c>
      <c r="F3377" s="1">
        <v>45098</v>
      </c>
      <c r="G3377">
        <v>9896002488</v>
      </c>
      <c r="H3377">
        <v>1209709188</v>
      </c>
      <c r="I3377" s="5">
        <v>241.56</v>
      </c>
      <c r="J3377" s="1">
        <v>45158</v>
      </c>
      <c r="K3377" s="4">
        <v>198</v>
      </c>
      <c r="L3377" s="1">
        <v>45134</v>
      </c>
      <c r="M3377">
        <v>-24</v>
      </c>
      <c r="N3377" s="4">
        <f t="shared" si="52"/>
        <v>-4752</v>
      </c>
    </row>
    <row r="3378" spans="1:14" hidden="1" x14ac:dyDescent="0.25">
      <c r="A3378" t="s">
        <v>14</v>
      </c>
      <c r="B3378" t="s">
        <v>22</v>
      </c>
      <c r="C3378" t="s">
        <v>471</v>
      </c>
      <c r="D3378">
        <v>1650760505</v>
      </c>
      <c r="E3378" s="1">
        <v>45100</v>
      </c>
      <c r="F3378" s="1">
        <v>45100</v>
      </c>
      <c r="G3378">
        <v>9913527514</v>
      </c>
      <c r="H3378">
        <v>50002902</v>
      </c>
      <c r="I3378" s="5">
        <v>217.8</v>
      </c>
      <c r="J3378" s="1">
        <v>45138</v>
      </c>
      <c r="K3378" s="4">
        <v>198</v>
      </c>
      <c r="L3378" s="1">
        <v>45190</v>
      </c>
      <c r="M3378">
        <v>52</v>
      </c>
      <c r="N3378" s="4">
        <f t="shared" si="52"/>
        <v>10296</v>
      </c>
    </row>
    <row r="3379" spans="1:14" hidden="1" x14ac:dyDescent="0.25">
      <c r="A3379" t="s">
        <v>14</v>
      </c>
      <c r="B3379" t="s">
        <v>22</v>
      </c>
      <c r="C3379" t="s">
        <v>27</v>
      </c>
      <c r="D3379">
        <v>9238800156</v>
      </c>
      <c r="E3379" s="1">
        <v>45111</v>
      </c>
      <c r="F3379" s="1">
        <v>45111</v>
      </c>
      <c r="G3379">
        <v>9977858496</v>
      </c>
      <c r="H3379">
        <v>1209727049</v>
      </c>
      <c r="I3379" s="5">
        <v>241.56</v>
      </c>
      <c r="J3379" s="1">
        <v>45171</v>
      </c>
      <c r="K3379" s="4">
        <v>198</v>
      </c>
      <c r="L3379" s="1">
        <v>45196</v>
      </c>
      <c r="M3379">
        <v>25</v>
      </c>
      <c r="N3379" s="4">
        <f t="shared" si="52"/>
        <v>4950</v>
      </c>
    </row>
    <row r="3380" spans="1:14" hidden="1" x14ac:dyDescent="0.25">
      <c r="A3380" t="s">
        <v>14</v>
      </c>
      <c r="B3380" t="s">
        <v>22</v>
      </c>
      <c r="C3380" t="s">
        <v>349</v>
      </c>
      <c r="D3380">
        <v>674840152</v>
      </c>
      <c r="E3380" s="1">
        <v>45134</v>
      </c>
      <c r="F3380" s="1">
        <v>45134</v>
      </c>
      <c r="G3380">
        <v>10142136592</v>
      </c>
      <c r="H3380">
        <v>5302589917</v>
      </c>
      <c r="I3380" s="5">
        <v>241.56</v>
      </c>
      <c r="J3380" s="1">
        <v>45194</v>
      </c>
      <c r="K3380" s="4">
        <v>198</v>
      </c>
      <c r="L3380" s="1">
        <v>45196</v>
      </c>
      <c r="M3380">
        <v>2</v>
      </c>
      <c r="N3380" s="4">
        <f t="shared" si="52"/>
        <v>396</v>
      </c>
    </row>
    <row r="3381" spans="1:14" hidden="1" x14ac:dyDescent="0.25">
      <c r="A3381" t="s">
        <v>14</v>
      </c>
      <c r="B3381" t="s">
        <v>22</v>
      </c>
      <c r="C3381" t="s">
        <v>27</v>
      </c>
      <c r="D3381">
        <v>9238800156</v>
      </c>
      <c r="E3381" s="1">
        <v>45146</v>
      </c>
      <c r="F3381" s="1">
        <v>45146</v>
      </c>
      <c r="G3381">
        <v>10226185137</v>
      </c>
      <c r="H3381">
        <v>1209775687</v>
      </c>
      <c r="I3381" s="5">
        <v>241.56</v>
      </c>
      <c r="J3381" s="1">
        <v>45206</v>
      </c>
      <c r="K3381" s="4">
        <v>198</v>
      </c>
      <c r="L3381" s="1">
        <v>45196</v>
      </c>
      <c r="M3381">
        <v>-10</v>
      </c>
      <c r="N3381" s="4">
        <f t="shared" si="52"/>
        <v>-1980</v>
      </c>
    </row>
    <row r="3382" spans="1:14" hidden="1" x14ac:dyDescent="0.25">
      <c r="A3382" t="s">
        <v>14</v>
      </c>
      <c r="B3382" t="s">
        <v>22</v>
      </c>
      <c r="C3382" t="s">
        <v>27</v>
      </c>
      <c r="D3382">
        <v>9238800156</v>
      </c>
      <c r="E3382" s="1">
        <v>45147</v>
      </c>
      <c r="F3382" s="1">
        <v>45147</v>
      </c>
      <c r="G3382">
        <v>10235183025</v>
      </c>
      <c r="H3382">
        <v>1209777309</v>
      </c>
      <c r="I3382" s="5">
        <v>241.56</v>
      </c>
      <c r="J3382" s="1">
        <v>45207</v>
      </c>
      <c r="K3382" s="4">
        <v>198</v>
      </c>
      <c r="L3382" s="1">
        <v>45196</v>
      </c>
      <c r="M3382">
        <v>-11</v>
      </c>
      <c r="N3382" s="4">
        <f t="shared" si="52"/>
        <v>-2178</v>
      </c>
    </row>
    <row r="3383" spans="1:14" hidden="1" x14ac:dyDescent="0.25">
      <c r="A3383" t="s">
        <v>14</v>
      </c>
      <c r="B3383" t="s">
        <v>22</v>
      </c>
      <c r="C3383" t="s">
        <v>170</v>
      </c>
      <c r="D3383">
        <v>7246691005</v>
      </c>
      <c r="E3383" s="1">
        <v>45087</v>
      </c>
      <c r="F3383" s="1">
        <v>45087</v>
      </c>
      <c r="G3383">
        <v>9803761286</v>
      </c>
      <c r="H3383" t="s">
        <v>891</v>
      </c>
      <c r="I3383" s="5">
        <v>240.58</v>
      </c>
      <c r="J3383" s="1">
        <v>45147</v>
      </c>
      <c r="K3383" s="4">
        <v>197.2</v>
      </c>
      <c r="L3383" s="1">
        <v>45196</v>
      </c>
      <c r="M3383">
        <v>49</v>
      </c>
      <c r="N3383" s="4">
        <f t="shared" si="52"/>
        <v>9662.7999999999993</v>
      </c>
    </row>
    <row r="3384" spans="1:14" hidden="1" x14ac:dyDescent="0.25">
      <c r="A3384" t="s">
        <v>14</v>
      </c>
      <c r="B3384" t="s">
        <v>22</v>
      </c>
      <c r="C3384" t="s">
        <v>297</v>
      </c>
      <c r="D3384">
        <v>7973040582</v>
      </c>
      <c r="E3384" s="1">
        <v>45020</v>
      </c>
      <c r="F3384" s="1">
        <v>45020</v>
      </c>
      <c r="G3384">
        <v>9363609966</v>
      </c>
      <c r="H3384" t="s">
        <v>298</v>
      </c>
      <c r="I3384" s="5">
        <v>240.1</v>
      </c>
      <c r="J3384" s="1">
        <v>45080</v>
      </c>
      <c r="K3384" s="4">
        <v>196.8</v>
      </c>
      <c r="L3384" s="1">
        <v>45196</v>
      </c>
      <c r="M3384">
        <v>116</v>
      </c>
      <c r="N3384" s="4">
        <f t="shared" si="52"/>
        <v>22828.800000000003</v>
      </c>
    </row>
    <row r="3385" spans="1:14" hidden="1" x14ac:dyDescent="0.25">
      <c r="A3385" t="s">
        <v>14</v>
      </c>
      <c r="B3385" t="s">
        <v>22</v>
      </c>
      <c r="C3385" t="s">
        <v>297</v>
      </c>
      <c r="D3385">
        <v>7973040582</v>
      </c>
      <c r="E3385" s="1">
        <v>45097</v>
      </c>
      <c r="F3385" s="1">
        <v>45097</v>
      </c>
      <c r="G3385">
        <v>9890308353</v>
      </c>
      <c r="H3385" t="s">
        <v>1061</v>
      </c>
      <c r="I3385" s="5">
        <v>240.1</v>
      </c>
      <c r="J3385" s="1">
        <v>45157</v>
      </c>
      <c r="K3385" s="4">
        <v>196.8</v>
      </c>
      <c r="L3385" s="1">
        <v>45196</v>
      </c>
      <c r="M3385">
        <v>39</v>
      </c>
      <c r="N3385" s="4">
        <f t="shared" si="52"/>
        <v>7675.2000000000007</v>
      </c>
    </row>
    <row r="3386" spans="1:14" hidden="1" x14ac:dyDescent="0.25">
      <c r="A3386" t="s">
        <v>14</v>
      </c>
      <c r="B3386" t="s">
        <v>22</v>
      </c>
      <c r="C3386" t="s">
        <v>438</v>
      </c>
      <c r="D3386">
        <v>228550273</v>
      </c>
      <c r="E3386" s="1">
        <v>45127</v>
      </c>
      <c r="F3386" s="1">
        <v>45127</v>
      </c>
      <c r="G3386">
        <v>10091335699</v>
      </c>
      <c r="H3386">
        <v>23511426</v>
      </c>
      <c r="I3386" s="5">
        <v>216.48</v>
      </c>
      <c r="J3386" s="1">
        <v>45187</v>
      </c>
      <c r="K3386" s="4">
        <v>196.8</v>
      </c>
      <c r="L3386" s="1">
        <v>45196</v>
      </c>
      <c r="M3386">
        <v>9</v>
      </c>
      <c r="N3386" s="4">
        <f t="shared" si="52"/>
        <v>1771.2</v>
      </c>
    </row>
    <row r="3387" spans="1:14" hidden="1" x14ac:dyDescent="0.25">
      <c r="A3387" t="s">
        <v>14</v>
      </c>
      <c r="B3387" t="s">
        <v>22</v>
      </c>
      <c r="C3387" t="s">
        <v>1393</v>
      </c>
      <c r="D3387">
        <v>1585920208</v>
      </c>
      <c r="E3387" s="1">
        <v>45117</v>
      </c>
      <c r="F3387" s="1">
        <v>45117</v>
      </c>
      <c r="G3387">
        <v>10026791804</v>
      </c>
      <c r="H3387" t="s">
        <v>1394</v>
      </c>
      <c r="I3387" s="5">
        <v>239.12</v>
      </c>
      <c r="J3387" s="1">
        <v>45177</v>
      </c>
      <c r="K3387" s="4">
        <v>196</v>
      </c>
      <c r="L3387" s="1">
        <v>45134</v>
      </c>
      <c r="M3387">
        <v>-43</v>
      </c>
      <c r="N3387" s="4">
        <f t="shared" si="52"/>
        <v>-8428</v>
      </c>
    </row>
    <row r="3388" spans="1:14" hidden="1" x14ac:dyDescent="0.25">
      <c r="A3388" t="s">
        <v>14</v>
      </c>
      <c r="B3388" t="s">
        <v>22</v>
      </c>
      <c r="C3388" t="s">
        <v>562</v>
      </c>
      <c r="D3388">
        <v>11360920968</v>
      </c>
      <c r="E3388" s="1">
        <v>45045</v>
      </c>
      <c r="F3388" s="1">
        <v>45045</v>
      </c>
      <c r="G3388">
        <v>9525320037</v>
      </c>
      <c r="H3388" t="s">
        <v>564</v>
      </c>
      <c r="I3388" s="5">
        <v>237.63</v>
      </c>
      <c r="J3388" s="1">
        <v>45105</v>
      </c>
      <c r="K3388" s="4">
        <v>194.78</v>
      </c>
      <c r="L3388" s="1">
        <v>45134</v>
      </c>
      <c r="M3388">
        <v>29</v>
      </c>
      <c r="N3388" s="4">
        <f t="shared" si="52"/>
        <v>5648.62</v>
      </c>
    </row>
    <row r="3389" spans="1:14" hidden="1" x14ac:dyDescent="0.25">
      <c r="A3389" t="s">
        <v>14</v>
      </c>
      <c r="B3389" t="s">
        <v>22</v>
      </c>
      <c r="C3389" t="s">
        <v>686</v>
      </c>
      <c r="D3389">
        <v>10128980157</v>
      </c>
      <c r="E3389" s="1">
        <v>45100</v>
      </c>
      <c r="F3389" s="1">
        <v>45100</v>
      </c>
      <c r="G3389">
        <v>9914164318</v>
      </c>
      <c r="H3389" t="s">
        <v>1111</v>
      </c>
      <c r="I3389" s="5">
        <v>213.84</v>
      </c>
      <c r="J3389" s="1">
        <v>45160</v>
      </c>
      <c r="K3389" s="4">
        <v>194.4</v>
      </c>
      <c r="L3389" s="1">
        <v>45134</v>
      </c>
      <c r="M3389">
        <v>-26</v>
      </c>
      <c r="N3389" s="4">
        <f t="shared" si="52"/>
        <v>-5054.4000000000005</v>
      </c>
    </row>
    <row r="3390" spans="1:14" hidden="1" x14ac:dyDescent="0.25">
      <c r="A3390" t="s">
        <v>14</v>
      </c>
      <c r="B3390" t="s">
        <v>22</v>
      </c>
      <c r="C3390" t="s">
        <v>57</v>
      </c>
      <c r="D3390">
        <v>6991810588</v>
      </c>
      <c r="E3390" s="1">
        <v>45157</v>
      </c>
      <c r="F3390" s="1">
        <v>45157</v>
      </c>
      <c r="G3390">
        <v>10282186474</v>
      </c>
      <c r="H3390">
        <v>3624</v>
      </c>
      <c r="I3390" s="5">
        <v>236.66</v>
      </c>
      <c r="J3390" s="1">
        <v>45217</v>
      </c>
      <c r="K3390" s="4">
        <v>193.98</v>
      </c>
      <c r="L3390" s="1">
        <v>45163</v>
      </c>
      <c r="M3390">
        <v>-54</v>
      </c>
      <c r="N3390" s="4">
        <f t="shared" si="52"/>
        <v>-10474.92</v>
      </c>
    </row>
    <row r="3391" spans="1:14" hidden="1" x14ac:dyDescent="0.25">
      <c r="A3391" t="s">
        <v>14</v>
      </c>
      <c r="B3391" t="s">
        <v>22</v>
      </c>
      <c r="C3391" t="s">
        <v>92</v>
      </c>
      <c r="D3391">
        <v>2006400960</v>
      </c>
      <c r="E3391" s="1">
        <v>45030</v>
      </c>
      <c r="F3391" s="1">
        <v>45030</v>
      </c>
      <c r="G3391">
        <v>9428581551</v>
      </c>
      <c r="H3391">
        <v>1615695</v>
      </c>
      <c r="I3391" s="5">
        <v>201.34</v>
      </c>
      <c r="J3391" s="1">
        <v>45077</v>
      </c>
      <c r="K3391" s="4">
        <v>193.6</v>
      </c>
      <c r="L3391" s="1">
        <v>45184</v>
      </c>
      <c r="M3391">
        <v>107</v>
      </c>
      <c r="N3391" s="4">
        <f t="shared" si="52"/>
        <v>20715.2</v>
      </c>
    </row>
    <row r="3392" spans="1:14" hidden="1" x14ac:dyDescent="0.25">
      <c r="A3392" t="s">
        <v>14</v>
      </c>
      <c r="B3392" t="s">
        <v>22</v>
      </c>
      <c r="C3392" t="s">
        <v>27</v>
      </c>
      <c r="D3392">
        <v>9238800156</v>
      </c>
      <c r="E3392" s="1">
        <v>44999</v>
      </c>
      <c r="F3392" s="1">
        <v>44999</v>
      </c>
      <c r="G3392">
        <v>9235937340</v>
      </c>
      <c r="H3392">
        <v>1209581817</v>
      </c>
      <c r="I3392" s="5">
        <v>236.16</v>
      </c>
      <c r="J3392" s="1">
        <v>45059</v>
      </c>
      <c r="K3392" s="4">
        <v>193.57</v>
      </c>
      <c r="L3392" s="1">
        <v>45163</v>
      </c>
      <c r="M3392">
        <v>104</v>
      </c>
      <c r="N3392" s="4">
        <f t="shared" si="52"/>
        <v>20131.28</v>
      </c>
    </row>
    <row r="3393" spans="1:14" hidden="1" x14ac:dyDescent="0.25">
      <c r="A3393" t="s">
        <v>14</v>
      </c>
      <c r="B3393" t="s">
        <v>22</v>
      </c>
      <c r="C3393" t="s">
        <v>27</v>
      </c>
      <c r="D3393">
        <v>9238800156</v>
      </c>
      <c r="E3393" s="1">
        <v>45023</v>
      </c>
      <c r="F3393" s="1">
        <v>45023</v>
      </c>
      <c r="G3393">
        <v>9387132566</v>
      </c>
      <c r="H3393">
        <v>1209617135</v>
      </c>
      <c r="I3393" s="5">
        <v>236.16</v>
      </c>
      <c r="J3393" s="1">
        <v>45083</v>
      </c>
      <c r="K3393" s="4">
        <v>193.57</v>
      </c>
      <c r="L3393" s="1">
        <v>45196</v>
      </c>
      <c r="M3393">
        <v>113</v>
      </c>
      <c r="N3393" s="4">
        <f t="shared" si="52"/>
        <v>21873.41</v>
      </c>
    </row>
    <row r="3394" spans="1:14" hidden="1" x14ac:dyDescent="0.25">
      <c r="A3394" t="s">
        <v>14</v>
      </c>
      <c r="B3394" t="s">
        <v>22</v>
      </c>
      <c r="C3394" t="s">
        <v>333</v>
      </c>
      <c r="D3394">
        <v>322800376</v>
      </c>
      <c r="E3394" s="1">
        <v>45035</v>
      </c>
      <c r="F3394" s="1">
        <v>45035</v>
      </c>
      <c r="G3394">
        <v>9475498343</v>
      </c>
      <c r="H3394">
        <v>8010007</v>
      </c>
      <c r="I3394" s="5">
        <v>234.24</v>
      </c>
      <c r="J3394" s="1">
        <v>45095</v>
      </c>
      <c r="K3394" s="4">
        <v>192</v>
      </c>
      <c r="L3394" s="1">
        <v>45196</v>
      </c>
      <c r="M3394">
        <v>101</v>
      </c>
      <c r="N3394" s="4">
        <f t="shared" ref="N3394:N3457" si="53">+K3394*M3394</f>
        <v>19392</v>
      </c>
    </row>
    <row r="3395" spans="1:14" hidden="1" x14ac:dyDescent="0.25">
      <c r="A3395" t="s">
        <v>14</v>
      </c>
      <c r="B3395" t="s">
        <v>22</v>
      </c>
      <c r="C3395" t="s">
        <v>447</v>
      </c>
      <c r="D3395">
        <v>100190610</v>
      </c>
      <c r="E3395" s="1">
        <v>45055</v>
      </c>
      <c r="F3395" s="1">
        <v>45055</v>
      </c>
      <c r="G3395">
        <v>9594034051</v>
      </c>
      <c r="H3395">
        <v>9547054953</v>
      </c>
      <c r="I3395" s="5">
        <v>234.24</v>
      </c>
      <c r="J3395" s="1">
        <v>45115</v>
      </c>
      <c r="K3395" s="4">
        <v>192</v>
      </c>
      <c r="L3395" s="1">
        <v>45134</v>
      </c>
      <c r="M3395">
        <v>19</v>
      </c>
      <c r="N3395" s="4">
        <f t="shared" si="53"/>
        <v>3648</v>
      </c>
    </row>
    <row r="3396" spans="1:14" hidden="1" x14ac:dyDescent="0.25">
      <c r="A3396" t="s">
        <v>14</v>
      </c>
      <c r="B3396" t="s">
        <v>22</v>
      </c>
      <c r="C3396" t="s">
        <v>1837</v>
      </c>
      <c r="D3396">
        <v>4709610150</v>
      </c>
      <c r="E3396" s="1">
        <v>45169</v>
      </c>
      <c r="F3396" s="1">
        <v>45169</v>
      </c>
      <c r="G3396">
        <v>10350451258</v>
      </c>
      <c r="H3396" t="s">
        <v>1840</v>
      </c>
      <c r="I3396" s="5">
        <v>232.41</v>
      </c>
      <c r="J3396" s="1">
        <v>45229</v>
      </c>
      <c r="K3396" s="4">
        <v>190.5</v>
      </c>
      <c r="L3396" s="1">
        <v>45196</v>
      </c>
      <c r="M3396">
        <v>-33</v>
      </c>
      <c r="N3396" s="4">
        <f t="shared" si="53"/>
        <v>-6286.5</v>
      </c>
    </row>
    <row r="3397" spans="1:14" hidden="1" x14ac:dyDescent="0.25">
      <c r="A3397" t="s">
        <v>14</v>
      </c>
      <c r="B3397" t="s">
        <v>22</v>
      </c>
      <c r="C3397" t="s">
        <v>333</v>
      </c>
      <c r="D3397">
        <v>322800376</v>
      </c>
      <c r="E3397" s="1">
        <v>45086</v>
      </c>
      <c r="F3397" s="1">
        <v>45086</v>
      </c>
      <c r="G3397">
        <v>9801144776</v>
      </c>
      <c r="H3397">
        <v>8014484</v>
      </c>
      <c r="I3397" s="5">
        <v>231.8</v>
      </c>
      <c r="J3397" s="1">
        <v>45146</v>
      </c>
      <c r="K3397" s="4">
        <v>190</v>
      </c>
      <c r="L3397" s="1">
        <v>45196</v>
      </c>
      <c r="M3397">
        <v>50</v>
      </c>
      <c r="N3397" s="4">
        <f t="shared" si="53"/>
        <v>9500</v>
      </c>
    </row>
    <row r="3398" spans="1:14" hidden="1" x14ac:dyDescent="0.25">
      <c r="A3398" t="s">
        <v>14</v>
      </c>
      <c r="B3398" t="s">
        <v>22</v>
      </c>
      <c r="C3398" t="s">
        <v>353</v>
      </c>
      <c r="D3398">
        <v>10181220152</v>
      </c>
      <c r="E3398" s="1">
        <v>45128</v>
      </c>
      <c r="F3398" s="1">
        <v>45128</v>
      </c>
      <c r="G3398">
        <v>10098027155</v>
      </c>
      <c r="H3398">
        <v>9583301579</v>
      </c>
      <c r="I3398" s="5">
        <v>231.8</v>
      </c>
      <c r="J3398" s="1">
        <v>45188</v>
      </c>
      <c r="K3398" s="4">
        <v>190</v>
      </c>
      <c r="L3398" s="1">
        <v>45196</v>
      </c>
      <c r="M3398">
        <v>8</v>
      </c>
      <c r="N3398" s="4">
        <f t="shared" si="53"/>
        <v>1520</v>
      </c>
    </row>
    <row r="3399" spans="1:14" hidden="1" x14ac:dyDescent="0.25">
      <c r="A3399" t="s">
        <v>14</v>
      </c>
      <c r="B3399" t="s">
        <v>22</v>
      </c>
      <c r="C3399" t="s">
        <v>250</v>
      </c>
      <c r="D3399">
        <v>1282550555</v>
      </c>
      <c r="E3399" s="1">
        <v>45016</v>
      </c>
      <c r="F3399" s="1">
        <v>45016</v>
      </c>
      <c r="G3399">
        <v>9339582821</v>
      </c>
      <c r="H3399" t="s">
        <v>252</v>
      </c>
      <c r="I3399" s="5">
        <v>230.58</v>
      </c>
      <c r="J3399" s="1">
        <v>45076</v>
      </c>
      <c r="K3399" s="4">
        <v>189</v>
      </c>
      <c r="L3399" s="1">
        <v>45196</v>
      </c>
      <c r="M3399">
        <v>120</v>
      </c>
      <c r="N3399" s="4">
        <f t="shared" si="53"/>
        <v>22680</v>
      </c>
    </row>
    <row r="3400" spans="1:14" hidden="1" x14ac:dyDescent="0.25">
      <c r="A3400" t="s">
        <v>14</v>
      </c>
      <c r="B3400" t="s">
        <v>22</v>
      </c>
      <c r="C3400" t="s">
        <v>217</v>
      </c>
      <c r="D3400">
        <v>3524050238</v>
      </c>
      <c r="E3400" s="1">
        <v>45169</v>
      </c>
      <c r="F3400" s="1">
        <v>45169</v>
      </c>
      <c r="G3400">
        <v>10349775440</v>
      </c>
      <c r="H3400">
        <v>740981874</v>
      </c>
      <c r="I3400" s="5">
        <v>207.68</v>
      </c>
      <c r="J3400" s="1">
        <v>45229</v>
      </c>
      <c r="K3400" s="4">
        <v>188.8</v>
      </c>
      <c r="L3400" s="1">
        <v>45196</v>
      </c>
      <c r="M3400">
        <v>-33</v>
      </c>
      <c r="N3400" s="4">
        <f t="shared" si="53"/>
        <v>-6230.4000000000005</v>
      </c>
    </row>
    <row r="3401" spans="1:14" hidden="1" x14ac:dyDescent="0.25">
      <c r="A3401" t="s">
        <v>14</v>
      </c>
      <c r="B3401" t="s">
        <v>22</v>
      </c>
      <c r="C3401" t="s">
        <v>492</v>
      </c>
      <c r="D3401">
        <v>9018810151</v>
      </c>
      <c r="E3401" s="1">
        <v>45035</v>
      </c>
      <c r="F3401" s="1">
        <v>45035</v>
      </c>
      <c r="G3401">
        <v>9471315259</v>
      </c>
      <c r="H3401" t="s">
        <v>493</v>
      </c>
      <c r="I3401" s="5">
        <v>229.73</v>
      </c>
      <c r="J3401" s="1">
        <v>45095</v>
      </c>
      <c r="K3401" s="4">
        <v>188.3</v>
      </c>
      <c r="L3401" s="1">
        <v>45134</v>
      </c>
      <c r="M3401">
        <v>39</v>
      </c>
      <c r="N3401" s="4">
        <f t="shared" si="53"/>
        <v>7343.7000000000007</v>
      </c>
    </row>
    <row r="3402" spans="1:14" hidden="1" x14ac:dyDescent="0.25">
      <c r="A3402" t="s">
        <v>14</v>
      </c>
      <c r="B3402" t="s">
        <v>22</v>
      </c>
      <c r="C3402" t="s">
        <v>92</v>
      </c>
      <c r="D3402">
        <v>2006400960</v>
      </c>
      <c r="E3402" s="1">
        <v>45030</v>
      </c>
      <c r="F3402" s="1">
        <v>45030</v>
      </c>
      <c r="G3402">
        <v>9428567982</v>
      </c>
      <c r="H3402">
        <v>1615668</v>
      </c>
      <c r="I3402" s="5">
        <v>228.75</v>
      </c>
      <c r="J3402" s="1">
        <v>45077</v>
      </c>
      <c r="K3402" s="4">
        <v>187.5</v>
      </c>
      <c r="L3402" s="1">
        <v>45184</v>
      </c>
      <c r="M3402">
        <v>107</v>
      </c>
      <c r="N3402" s="4">
        <f t="shared" si="53"/>
        <v>20062.5</v>
      </c>
    </row>
    <row r="3403" spans="1:14" hidden="1" x14ac:dyDescent="0.25">
      <c r="A3403" t="s">
        <v>14</v>
      </c>
      <c r="B3403" t="s">
        <v>22</v>
      </c>
      <c r="C3403" t="s">
        <v>92</v>
      </c>
      <c r="D3403">
        <v>2006400960</v>
      </c>
      <c r="E3403" s="1">
        <v>45122</v>
      </c>
      <c r="F3403" s="1">
        <v>45122</v>
      </c>
      <c r="G3403">
        <v>10050153398</v>
      </c>
      <c r="H3403">
        <v>1634232</v>
      </c>
      <c r="I3403" s="5">
        <v>228.75</v>
      </c>
      <c r="J3403" s="1">
        <v>45138</v>
      </c>
      <c r="K3403" s="4">
        <v>187.5</v>
      </c>
      <c r="L3403" s="1">
        <v>45184</v>
      </c>
      <c r="M3403">
        <v>46</v>
      </c>
      <c r="N3403" s="4">
        <f t="shared" si="53"/>
        <v>8625</v>
      </c>
    </row>
    <row r="3404" spans="1:14" hidden="1" x14ac:dyDescent="0.25">
      <c r="A3404" t="s">
        <v>14</v>
      </c>
      <c r="B3404" t="s">
        <v>22</v>
      </c>
      <c r="C3404" t="s">
        <v>129</v>
      </c>
      <c r="D3404">
        <v>13342400150</v>
      </c>
      <c r="E3404" s="1">
        <v>45027</v>
      </c>
      <c r="F3404" s="1">
        <v>45027</v>
      </c>
      <c r="G3404">
        <v>9406387745</v>
      </c>
      <c r="H3404" t="s">
        <v>366</v>
      </c>
      <c r="I3404" s="5">
        <v>203.5</v>
      </c>
      <c r="J3404" s="1">
        <v>45087</v>
      </c>
      <c r="K3404" s="4">
        <v>185</v>
      </c>
      <c r="L3404" s="1">
        <v>45196</v>
      </c>
      <c r="M3404">
        <v>109</v>
      </c>
      <c r="N3404" s="4">
        <f t="shared" si="53"/>
        <v>20165</v>
      </c>
    </row>
    <row r="3405" spans="1:14" hidden="1" x14ac:dyDescent="0.25">
      <c r="A3405" t="s">
        <v>14</v>
      </c>
      <c r="B3405" t="s">
        <v>22</v>
      </c>
      <c r="C3405" t="s">
        <v>883</v>
      </c>
      <c r="D3405">
        <v>748490158</v>
      </c>
      <c r="E3405" s="1">
        <v>45087</v>
      </c>
      <c r="F3405" s="1">
        <v>45087</v>
      </c>
      <c r="G3405">
        <v>9802505195</v>
      </c>
      <c r="H3405">
        <v>239270376</v>
      </c>
      <c r="I3405" s="5">
        <v>225.09</v>
      </c>
      <c r="J3405" s="1">
        <v>45107</v>
      </c>
      <c r="K3405" s="4">
        <v>184.5</v>
      </c>
      <c r="L3405" s="1">
        <v>45142</v>
      </c>
      <c r="M3405">
        <v>35</v>
      </c>
      <c r="N3405" s="4">
        <f t="shared" si="53"/>
        <v>6457.5</v>
      </c>
    </row>
    <row r="3406" spans="1:14" hidden="1" x14ac:dyDescent="0.25">
      <c r="A3406" t="s">
        <v>14</v>
      </c>
      <c r="B3406" t="s">
        <v>22</v>
      </c>
      <c r="C3406" t="s">
        <v>385</v>
      </c>
      <c r="D3406">
        <v>4685201008</v>
      </c>
      <c r="E3406" s="1">
        <v>45129</v>
      </c>
      <c r="F3406" s="1">
        <v>45129</v>
      </c>
      <c r="G3406">
        <v>10099794993</v>
      </c>
      <c r="H3406">
        <v>1120</v>
      </c>
      <c r="I3406" s="5">
        <v>225.09</v>
      </c>
      <c r="J3406" s="1">
        <v>45189</v>
      </c>
      <c r="K3406" s="4">
        <v>184.5</v>
      </c>
      <c r="L3406" s="1">
        <v>45163</v>
      </c>
      <c r="M3406">
        <v>-26</v>
      </c>
      <c r="N3406" s="4">
        <f t="shared" si="53"/>
        <v>-4797</v>
      </c>
    </row>
    <row r="3407" spans="1:14" hidden="1" x14ac:dyDescent="0.25">
      <c r="A3407" t="s">
        <v>14</v>
      </c>
      <c r="B3407" t="s">
        <v>22</v>
      </c>
      <c r="C3407" t="s">
        <v>213</v>
      </c>
      <c r="D3407">
        <v>2789580590</v>
      </c>
      <c r="E3407" s="1">
        <v>45115</v>
      </c>
      <c r="F3407" s="1">
        <v>45115</v>
      </c>
      <c r="G3407">
        <v>10005288661</v>
      </c>
      <c r="H3407">
        <v>2023191337</v>
      </c>
      <c r="I3407" s="5">
        <v>200.75</v>
      </c>
      <c r="J3407" s="1">
        <v>45175</v>
      </c>
      <c r="K3407" s="4">
        <v>182.5</v>
      </c>
      <c r="L3407" s="1">
        <v>45196</v>
      </c>
      <c r="M3407">
        <v>21</v>
      </c>
      <c r="N3407" s="4">
        <f t="shared" si="53"/>
        <v>3832.5</v>
      </c>
    </row>
    <row r="3408" spans="1:14" hidden="1" x14ac:dyDescent="0.25">
      <c r="A3408" t="s">
        <v>14</v>
      </c>
      <c r="B3408" t="s">
        <v>22</v>
      </c>
      <c r="C3408" t="s">
        <v>338</v>
      </c>
      <c r="D3408">
        <v>1286700487</v>
      </c>
      <c r="E3408" s="1">
        <v>45127</v>
      </c>
      <c r="F3408" s="1">
        <v>45127</v>
      </c>
      <c r="G3408">
        <v>10089738247</v>
      </c>
      <c r="H3408">
        <v>50010812</v>
      </c>
      <c r="I3408" s="5">
        <v>200.5</v>
      </c>
      <c r="J3408" s="1">
        <v>45187</v>
      </c>
      <c r="K3408" s="4">
        <v>182.27</v>
      </c>
      <c r="L3408" s="1">
        <v>45196</v>
      </c>
      <c r="M3408">
        <v>9</v>
      </c>
      <c r="N3408" s="4">
        <f t="shared" si="53"/>
        <v>1640.43</v>
      </c>
    </row>
    <row r="3409" spans="1:14" hidden="1" x14ac:dyDescent="0.25">
      <c r="A3409" t="s">
        <v>14</v>
      </c>
      <c r="B3409" t="s">
        <v>22</v>
      </c>
      <c r="C3409" t="s">
        <v>1432</v>
      </c>
      <c r="D3409">
        <v>11667890153</v>
      </c>
      <c r="E3409" s="1">
        <v>45170</v>
      </c>
      <c r="F3409" s="1">
        <v>45170</v>
      </c>
      <c r="G3409">
        <v>10365763809</v>
      </c>
      <c r="H3409">
        <v>8261512548</v>
      </c>
      <c r="I3409" s="5">
        <v>200.11</v>
      </c>
      <c r="J3409" s="1">
        <v>45230</v>
      </c>
      <c r="K3409" s="4">
        <v>181.92</v>
      </c>
      <c r="L3409" s="1">
        <v>45196</v>
      </c>
      <c r="M3409">
        <v>-34</v>
      </c>
      <c r="N3409" s="4">
        <f t="shared" si="53"/>
        <v>-6185.28</v>
      </c>
    </row>
    <row r="3410" spans="1:14" hidden="1" x14ac:dyDescent="0.25">
      <c r="A3410" t="s">
        <v>14</v>
      </c>
      <c r="B3410" t="s">
        <v>22</v>
      </c>
      <c r="C3410" t="s">
        <v>449</v>
      </c>
      <c r="D3410">
        <v>8751571004</v>
      </c>
      <c r="E3410" s="1">
        <v>45133</v>
      </c>
      <c r="F3410" s="1">
        <v>45133</v>
      </c>
      <c r="G3410">
        <v>10135665287</v>
      </c>
      <c r="H3410" t="s">
        <v>1575</v>
      </c>
      <c r="I3410" s="5">
        <v>200</v>
      </c>
      <c r="J3410" s="1">
        <v>45138</v>
      </c>
      <c r="K3410" s="4">
        <v>181.82</v>
      </c>
      <c r="L3410" s="1">
        <v>45191</v>
      </c>
      <c r="M3410">
        <v>53</v>
      </c>
      <c r="N3410" s="4">
        <f t="shared" si="53"/>
        <v>9636.4599999999991</v>
      </c>
    </row>
    <row r="3411" spans="1:14" hidden="1" x14ac:dyDescent="0.25">
      <c r="A3411" t="s">
        <v>14</v>
      </c>
      <c r="B3411" t="s">
        <v>22</v>
      </c>
      <c r="C3411" t="s">
        <v>1170</v>
      </c>
      <c r="D3411">
        <v>5402981004</v>
      </c>
      <c r="E3411" s="1">
        <v>45145</v>
      </c>
      <c r="F3411" s="1">
        <v>45145</v>
      </c>
      <c r="G3411">
        <v>10221202129</v>
      </c>
      <c r="H3411">
        <v>6017056579</v>
      </c>
      <c r="I3411" s="5">
        <v>221.34</v>
      </c>
      <c r="J3411" s="1">
        <v>45205</v>
      </c>
      <c r="K3411" s="4">
        <v>181.43</v>
      </c>
      <c r="L3411" s="1">
        <v>45196</v>
      </c>
      <c r="M3411">
        <v>-9</v>
      </c>
      <c r="N3411" s="4">
        <f t="shared" si="53"/>
        <v>-1632.8700000000001</v>
      </c>
    </row>
    <row r="3412" spans="1:14" hidden="1" x14ac:dyDescent="0.25">
      <c r="A3412" t="s">
        <v>14</v>
      </c>
      <c r="B3412" t="s">
        <v>22</v>
      </c>
      <c r="C3412" t="s">
        <v>66</v>
      </c>
      <c r="D3412">
        <v>803890151</v>
      </c>
      <c r="E3412" s="1">
        <v>45017</v>
      </c>
      <c r="F3412" s="1">
        <v>45017</v>
      </c>
      <c r="G3412">
        <v>9345840784</v>
      </c>
      <c r="H3412">
        <v>232022639</v>
      </c>
      <c r="I3412" s="5">
        <v>219.6</v>
      </c>
      <c r="J3412" s="1">
        <v>45077</v>
      </c>
      <c r="K3412" s="4">
        <v>180</v>
      </c>
      <c r="L3412" s="1">
        <v>45134</v>
      </c>
      <c r="M3412">
        <v>57</v>
      </c>
      <c r="N3412" s="4">
        <f t="shared" si="53"/>
        <v>10260</v>
      </c>
    </row>
    <row r="3413" spans="1:14" hidden="1" x14ac:dyDescent="0.25">
      <c r="A3413" t="s">
        <v>14</v>
      </c>
      <c r="B3413" t="s">
        <v>22</v>
      </c>
      <c r="C3413" t="s">
        <v>355</v>
      </c>
      <c r="D3413">
        <v>76670595</v>
      </c>
      <c r="E3413" s="1">
        <v>45024</v>
      </c>
      <c r="F3413" s="1">
        <v>45024</v>
      </c>
      <c r="G3413">
        <v>9391686138</v>
      </c>
      <c r="H3413" t="s">
        <v>356</v>
      </c>
      <c r="I3413" s="5">
        <v>198</v>
      </c>
      <c r="J3413" s="1">
        <v>45084</v>
      </c>
      <c r="K3413" s="4">
        <v>180</v>
      </c>
      <c r="L3413" s="1">
        <v>45134</v>
      </c>
      <c r="M3413">
        <v>50</v>
      </c>
      <c r="N3413" s="4">
        <f t="shared" si="53"/>
        <v>9000</v>
      </c>
    </row>
    <row r="3414" spans="1:14" hidden="1" x14ac:dyDescent="0.25">
      <c r="A3414" t="s">
        <v>14</v>
      </c>
      <c r="B3414" t="s">
        <v>22</v>
      </c>
      <c r="C3414" t="s">
        <v>275</v>
      </c>
      <c r="D3414">
        <v>10191080158</v>
      </c>
      <c r="E3414" s="1">
        <v>45033</v>
      </c>
      <c r="F3414" s="1">
        <v>45033</v>
      </c>
      <c r="G3414">
        <v>9461332509</v>
      </c>
      <c r="H3414" t="s">
        <v>473</v>
      </c>
      <c r="I3414" s="5">
        <v>187.2</v>
      </c>
      <c r="J3414" s="1">
        <v>45093</v>
      </c>
      <c r="K3414" s="4">
        <v>180</v>
      </c>
      <c r="L3414" s="1">
        <v>45134</v>
      </c>
      <c r="M3414">
        <v>41</v>
      </c>
      <c r="N3414" s="4">
        <f t="shared" si="53"/>
        <v>7380</v>
      </c>
    </row>
    <row r="3415" spans="1:14" hidden="1" x14ac:dyDescent="0.25">
      <c r="A3415" t="s">
        <v>14</v>
      </c>
      <c r="B3415" t="s">
        <v>22</v>
      </c>
      <c r="C3415" t="s">
        <v>677</v>
      </c>
      <c r="D3415">
        <v>90032460322</v>
      </c>
      <c r="E3415" s="1">
        <v>45080</v>
      </c>
      <c r="F3415" s="1">
        <v>45080</v>
      </c>
      <c r="G3415">
        <v>9768384786</v>
      </c>
      <c r="H3415">
        <v>1020007056</v>
      </c>
      <c r="I3415" s="5">
        <v>198</v>
      </c>
      <c r="J3415" s="1">
        <v>45140</v>
      </c>
      <c r="K3415" s="4">
        <v>180</v>
      </c>
      <c r="L3415" s="1">
        <v>45163</v>
      </c>
      <c r="M3415">
        <v>23</v>
      </c>
      <c r="N3415" s="4">
        <f t="shared" si="53"/>
        <v>4140</v>
      </c>
    </row>
    <row r="3416" spans="1:14" hidden="1" x14ac:dyDescent="0.25">
      <c r="A3416" t="s">
        <v>14</v>
      </c>
      <c r="B3416" t="s">
        <v>22</v>
      </c>
      <c r="C3416" t="s">
        <v>385</v>
      </c>
      <c r="D3416">
        <v>4685201008</v>
      </c>
      <c r="E3416" s="1">
        <v>45085</v>
      </c>
      <c r="F3416" s="1">
        <v>45085</v>
      </c>
      <c r="G3416">
        <v>9802969509</v>
      </c>
      <c r="H3416">
        <v>837</v>
      </c>
      <c r="I3416" s="5">
        <v>219.6</v>
      </c>
      <c r="J3416" s="1">
        <v>45145</v>
      </c>
      <c r="K3416" s="4">
        <v>180</v>
      </c>
      <c r="L3416" s="1">
        <v>45135</v>
      </c>
      <c r="M3416">
        <v>-10</v>
      </c>
      <c r="N3416" s="4">
        <f t="shared" si="53"/>
        <v>-1800</v>
      </c>
    </row>
    <row r="3417" spans="1:14" hidden="1" x14ac:dyDescent="0.25">
      <c r="A3417" t="s">
        <v>14</v>
      </c>
      <c r="B3417" t="s">
        <v>22</v>
      </c>
      <c r="C3417" t="s">
        <v>92</v>
      </c>
      <c r="D3417">
        <v>2006400960</v>
      </c>
      <c r="E3417" s="1">
        <v>45122</v>
      </c>
      <c r="F3417" s="1">
        <v>45122</v>
      </c>
      <c r="G3417">
        <v>10050145535</v>
      </c>
      <c r="H3417">
        <v>1634192</v>
      </c>
      <c r="I3417" s="5">
        <v>219.6</v>
      </c>
      <c r="J3417" s="1">
        <v>45138</v>
      </c>
      <c r="K3417" s="4">
        <v>180</v>
      </c>
      <c r="L3417" s="1">
        <v>45184</v>
      </c>
      <c r="M3417">
        <v>46</v>
      </c>
      <c r="N3417" s="4">
        <f t="shared" si="53"/>
        <v>8280</v>
      </c>
    </row>
    <row r="3418" spans="1:14" hidden="1" x14ac:dyDescent="0.25">
      <c r="A3418" t="s">
        <v>14</v>
      </c>
      <c r="B3418" t="s">
        <v>22</v>
      </c>
      <c r="C3418" t="s">
        <v>1350</v>
      </c>
      <c r="D3418">
        <v>4427081007</v>
      </c>
      <c r="E3418" s="1">
        <v>45132</v>
      </c>
      <c r="F3418" s="1">
        <v>45132</v>
      </c>
      <c r="G3418">
        <v>10136610631</v>
      </c>
      <c r="H3418">
        <v>4497</v>
      </c>
      <c r="I3418" s="5">
        <v>219.6</v>
      </c>
      <c r="J3418" s="1">
        <v>45192</v>
      </c>
      <c r="K3418" s="4">
        <v>180</v>
      </c>
      <c r="L3418" s="1">
        <v>45163</v>
      </c>
      <c r="M3418">
        <v>-29</v>
      </c>
      <c r="N3418" s="4">
        <f t="shared" si="53"/>
        <v>-5220</v>
      </c>
    </row>
    <row r="3419" spans="1:14" hidden="1" x14ac:dyDescent="0.25">
      <c r="A3419" t="s">
        <v>14</v>
      </c>
      <c r="B3419" t="s">
        <v>22</v>
      </c>
      <c r="C3419" t="s">
        <v>385</v>
      </c>
      <c r="D3419">
        <v>4685201008</v>
      </c>
      <c r="E3419" s="1">
        <v>45186</v>
      </c>
      <c r="F3419" s="1">
        <v>45186</v>
      </c>
      <c r="G3419">
        <v>10462886157</v>
      </c>
      <c r="H3419">
        <v>1373</v>
      </c>
      <c r="I3419" s="5">
        <v>219.6</v>
      </c>
      <c r="J3419" s="1">
        <v>45246</v>
      </c>
      <c r="K3419" s="4">
        <v>180</v>
      </c>
      <c r="L3419" s="1">
        <v>45196</v>
      </c>
      <c r="M3419">
        <v>-50</v>
      </c>
      <c r="N3419" s="4">
        <f t="shared" si="53"/>
        <v>-9000</v>
      </c>
    </row>
    <row r="3420" spans="1:14" hidden="1" x14ac:dyDescent="0.25">
      <c r="A3420" t="s">
        <v>14</v>
      </c>
      <c r="B3420" t="s">
        <v>22</v>
      </c>
      <c r="C3420" t="s">
        <v>359</v>
      </c>
      <c r="D3420">
        <v>204260285</v>
      </c>
      <c r="E3420" s="1">
        <v>45089</v>
      </c>
      <c r="F3420" s="1">
        <v>45089</v>
      </c>
      <c r="G3420">
        <v>9833005206</v>
      </c>
      <c r="H3420">
        <v>200007739</v>
      </c>
      <c r="I3420" s="5">
        <v>196.35</v>
      </c>
      <c r="J3420" s="1">
        <v>45149</v>
      </c>
      <c r="K3420" s="4">
        <v>178.5</v>
      </c>
      <c r="L3420" s="1">
        <v>45196</v>
      </c>
      <c r="M3420">
        <v>47</v>
      </c>
      <c r="N3420" s="4">
        <f t="shared" si="53"/>
        <v>8389.5</v>
      </c>
    </row>
    <row r="3421" spans="1:14" hidden="1" x14ac:dyDescent="0.25">
      <c r="A3421" t="s">
        <v>14</v>
      </c>
      <c r="B3421" t="s">
        <v>22</v>
      </c>
      <c r="C3421" t="s">
        <v>60</v>
      </c>
      <c r="D3421">
        <v>2578030153</v>
      </c>
      <c r="E3421" s="1">
        <v>45078</v>
      </c>
      <c r="F3421" s="1">
        <v>45078</v>
      </c>
      <c r="G3421">
        <v>9750970761</v>
      </c>
      <c r="H3421" t="s">
        <v>805</v>
      </c>
      <c r="I3421" s="5">
        <v>196.25</v>
      </c>
      <c r="J3421" s="1">
        <v>45138</v>
      </c>
      <c r="K3421" s="4">
        <v>178.41</v>
      </c>
      <c r="L3421" s="1">
        <v>45140</v>
      </c>
      <c r="M3421">
        <v>2</v>
      </c>
      <c r="N3421" s="4">
        <f t="shared" si="53"/>
        <v>356.82</v>
      </c>
    </row>
    <row r="3422" spans="1:14" hidden="1" x14ac:dyDescent="0.25">
      <c r="A3422" t="s">
        <v>14</v>
      </c>
      <c r="B3422" t="s">
        <v>22</v>
      </c>
      <c r="C3422" t="s">
        <v>471</v>
      </c>
      <c r="D3422">
        <v>1650760505</v>
      </c>
      <c r="E3422" s="1">
        <v>45112</v>
      </c>
      <c r="F3422" s="1">
        <v>45112</v>
      </c>
      <c r="G3422">
        <v>9986193540</v>
      </c>
      <c r="H3422">
        <v>50003078</v>
      </c>
      <c r="I3422" s="5">
        <v>194.7</v>
      </c>
      <c r="J3422" s="1">
        <v>45138</v>
      </c>
      <c r="K3422" s="4">
        <v>177</v>
      </c>
      <c r="L3422" s="1">
        <v>45190</v>
      </c>
      <c r="M3422">
        <v>52</v>
      </c>
      <c r="N3422" s="4">
        <f t="shared" si="53"/>
        <v>9204</v>
      </c>
    </row>
    <row r="3423" spans="1:14" hidden="1" x14ac:dyDescent="0.25">
      <c r="A3423" t="s">
        <v>14</v>
      </c>
      <c r="B3423" t="s">
        <v>22</v>
      </c>
      <c r="C3423" t="s">
        <v>39</v>
      </c>
      <c r="D3423">
        <v>2123550200</v>
      </c>
      <c r="E3423" s="1">
        <v>45115</v>
      </c>
      <c r="F3423" s="1">
        <v>45115</v>
      </c>
      <c r="G3423">
        <v>10001469457</v>
      </c>
      <c r="H3423" t="s">
        <v>1351</v>
      </c>
      <c r="I3423" s="5">
        <v>215.94</v>
      </c>
      <c r="J3423" s="1">
        <v>45175</v>
      </c>
      <c r="K3423" s="4">
        <v>177</v>
      </c>
      <c r="L3423" s="1">
        <v>45196</v>
      </c>
      <c r="M3423">
        <v>21</v>
      </c>
      <c r="N3423" s="4">
        <f t="shared" si="53"/>
        <v>3717</v>
      </c>
    </row>
    <row r="3424" spans="1:14" hidden="1" x14ac:dyDescent="0.25">
      <c r="A3424" t="s">
        <v>14</v>
      </c>
      <c r="B3424" t="s">
        <v>22</v>
      </c>
      <c r="C3424" t="s">
        <v>518</v>
      </c>
      <c r="D3424">
        <v>2790240101</v>
      </c>
      <c r="E3424" s="1">
        <v>45164</v>
      </c>
      <c r="F3424" s="1">
        <v>45164</v>
      </c>
      <c r="G3424">
        <v>10327784459</v>
      </c>
      <c r="H3424">
        <v>24669</v>
      </c>
      <c r="I3424" s="5">
        <v>215.94</v>
      </c>
      <c r="J3424" s="1">
        <v>45224</v>
      </c>
      <c r="K3424" s="4">
        <v>177</v>
      </c>
      <c r="L3424" s="1">
        <v>45196</v>
      </c>
      <c r="M3424">
        <v>-28</v>
      </c>
      <c r="N3424" s="4">
        <f t="shared" si="53"/>
        <v>-4956</v>
      </c>
    </row>
    <row r="3425" spans="1:14" hidden="1" x14ac:dyDescent="0.25">
      <c r="A3425" t="s">
        <v>14</v>
      </c>
      <c r="B3425" t="s">
        <v>22</v>
      </c>
      <c r="C3425" t="s">
        <v>213</v>
      </c>
      <c r="D3425">
        <v>2789580590</v>
      </c>
      <c r="E3425" s="1">
        <v>45114</v>
      </c>
      <c r="F3425" s="1">
        <v>45114</v>
      </c>
      <c r="G3425">
        <v>10005288737</v>
      </c>
      <c r="H3425">
        <v>2023191343</v>
      </c>
      <c r="I3425" s="5">
        <v>194.04</v>
      </c>
      <c r="J3425" s="1">
        <v>45174</v>
      </c>
      <c r="K3425" s="4">
        <v>176.4</v>
      </c>
      <c r="L3425" s="1">
        <v>45196</v>
      </c>
      <c r="M3425">
        <v>22</v>
      </c>
      <c r="N3425" s="4">
        <f t="shared" si="53"/>
        <v>3880.8</v>
      </c>
    </row>
    <row r="3426" spans="1:14" hidden="1" x14ac:dyDescent="0.25">
      <c r="A3426" t="s">
        <v>14</v>
      </c>
      <c r="B3426" t="s">
        <v>22</v>
      </c>
      <c r="C3426" t="s">
        <v>134</v>
      </c>
      <c r="D3426">
        <v>1086690581</v>
      </c>
      <c r="E3426" s="1">
        <v>45078</v>
      </c>
      <c r="F3426" s="1">
        <v>45078</v>
      </c>
      <c r="G3426">
        <v>9747114450</v>
      </c>
      <c r="H3426" t="s">
        <v>797</v>
      </c>
      <c r="I3426" s="5">
        <v>214.72</v>
      </c>
      <c r="J3426" s="1">
        <v>45107</v>
      </c>
      <c r="K3426" s="4">
        <v>176</v>
      </c>
      <c r="L3426" s="1">
        <v>45128</v>
      </c>
      <c r="M3426">
        <v>21</v>
      </c>
      <c r="N3426" s="4">
        <f t="shared" si="53"/>
        <v>3696</v>
      </c>
    </row>
    <row r="3427" spans="1:14" hidden="1" x14ac:dyDescent="0.25">
      <c r="A3427" t="s">
        <v>14</v>
      </c>
      <c r="B3427" t="s">
        <v>22</v>
      </c>
      <c r="C3427" t="s">
        <v>170</v>
      </c>
      <c r="D3427">
        <v>7246691005</v>
      </c>
      <c r="E3427" s="1">
        <v>45139</v>
      </c>
      <c r="F3427" s="1">
        <v>45139</v>
      </c>
      <c r="G3427">
        <v>10172005180</v>
      </c>
      <c r="H3427" t="s">
        <v>1653</v>
      </c>
      <c r="I3427" s="5">
        <v>213.45</v>
      </c>
      <c r="J3427" s="1">
        <v>45199</v>
      </c>
      <c r="K3427" s="4">
        <v>174.96</v>
      </c>
      <c r="L3427" s="1">
        <v>45163</v>
      </c>
      <c r="M3427">
        <v>-36</v>
      </c>
      <c r="N3427" s="4">
        <f t="shared" si="53"/>
        <v>-6298.56</v>
      </c>
    </row>
    <row r="3428" spans="1:14" hidden="1" x14ac:dyDescent="0.25">
      <c r="A3428" t="s">
        <v>14</v>
      </c>
      <c r="B3428" t="s">
        <v>22</v>
      </c>
      <c r="C3428" t="s">
        <v>170</v>
      </c>
      <c r="D3428">
        <v>7246691005</v>
      </c>
      <c r="E3428" s="1">
        <v>45169</v>
      </c>
      <c r="F3428" s="1">
        <v>45169</v>
      </c>
      <c r="G3428">
        <v>10353681194</v>
      </c>
      <c r="H3428" t="s">
        <v>1849</v>
      </c>
      <c r="I3428" s="5">
        <v>212.28</v>
      </c>
      <c r="J3428" s="1">
        <v>45229</v>
      </c>
      <c r="K3428" s="4">
        <v>174</v>
      </c>
      <c r="L3428" s="1">
        <v>45196</v>
      </c>
      <c r="M3428">
        <v>-33</v>
      </c>
      <c r="N3428" s="4">
        <f t="shared" si="53"/>
        <v>-5742</v>
      </c>
    </row>
    <row r="3429" spans="1:14" hidden="1" x14ac:dyDescent="0.25">
      <c r="A3429" t="s">
        <v>14</v>
      </c>
      <c r="B3429" t="s">
        <v>22</v>
      </c>
      <c r="C3429" t="s">
        <v>439</v>
      </c>
      <c r="D3429">
        <v>5038691001</v>
      </c>
      <c r="E3429" s="1">
        <v>45127</v>
      </c>
      <c r="F3429" s="1">
        <v>45127</v>
      </c>
      <c r="G3429">
        <v>10091884456</v>
      </c>
      <c r="H3429" t="s">
        <v>1495</v>
      </c>
      <c r="I3429" s="5">
        <v>190.34</v>
      </c>
      <c r="J3429" s="1">
        <v>45187</v>
      </c>
      <c r="K3429" s="4">
        <v>173.04</v>
      </c>
      <c r="L3429" s="1">
        <v>45196</v>
      </c>
      <c r="M3429">
        <v>9</v>
      </c>
      <c r="N3429" s="4">
        <f t="shared" si="53"/>
        <v>1557.36</v>
      </c>
    </row>
    <row r="3430" spans="1:14" hidden="1" x14ac:dyDescent="0.25">
      <c r="A3430" t="s">
        <v>14</v>
      </c>
      <c r="B3430" t="s">
        <v>22</v>
      </c>
      <c r="C3430" t="s">
        <v>746</v>
      </c>
      <c r="D3430">
        <v>2645920592</v>
      </c>
      <c r="E3430" s="1">
        <v>45098</v>
      </c>
      <c r="F3430" s="1">
        <v>45098</v>
      </c>
      <c r="G3430">
        <v>9895886074</v>
      </c>
      <c r="H3430">
        <v>2023038739</v>
      </c>
      <c r="I3430" s="5">
        <v>189.81</v>
      </c>
      <c r="J3430" s="1">
        <v>45158</v>
      </c>
      <c r="K3430" s="4">
        <v>172.55</v>
      </c>
      <c r="L3430" s="1">
        <v>45196</v>
      </c>
      <c r="M3430">
        <v>38</v>
      </c>
      <c r="N3430" s="4">
        <f t="shared" si="53"/>
        <v>6556.9000000000005</v>
      </c>
    </row>
    <row r="3431" spans="1:14" hidden="1" x14ac:dyDescent="0.25">
      <c r="A3431" t="s">
        <v>14</v>
      </c>
      <c r="B3431" t="s">
        <v>22</v>
      </c>
      <c r="C3431" t="s">
        <v>438</v>
      </c>
      <c r="D3431">
        <v>228550273</v>
      </c>
      <c r="E3431" s="1">
        <v>45105</v>
      </c>
      <c r="F3431" s="1">
        <v>45105</v>
      </c>
      <c r="G3431">
        <v>9938374871</v>
      </c>
      <c r="H3431">
        <v>23510155</v>
      </c>
      <c r="I3431" s="5">
        <v>189.2</v>
      </c>
      <c r="J3431" s="1">
        <v>45165</v>
      </c>
      <c r="K3431" s="4">
        <v>172</v>
      </c>
      <c r="L3431" s="1">
        <v>45134</v>
      </c>
      <c r="M3431">
        <v>-31</v>
      </c>
      <c r="N3431" s="4">
        <f t="shared" si="53"/>
        <v>-5332</v>
      </c>
    </row>
    <row r="3432" spans="1:14" hidden="1" x14ac:dyDescent="0.25">
      <c r="A3432" t="s">
        <v>14</v>
      </c>
      <c r="B3432" t="s">
        <v>22</v>
      </c>
      <c r="C3432" t="s">
        <v>1613</v>
      </c>
      <c r="D3432">
        <v>5748910485</v>
      </c>
      <c r="E3432" s="1">
        <v>45134</v>
      </c>
      <c r="F3432" s="1">
        <v>45134</v>
      </c>
      <c r="G3432">
        <v>10151408512</v>
      </c>
      <c r="H3432">
        <v>9142044708</v>
      </c>
      <c r="I3432" s="5">
        <v>209.41</v>
      </c>
      <c r="J3432" s="1">
        <v>45169</v>
      </c>
      <c r="K3432" s="4">
        <v>171.65</v>
      </c>
      <c r="L3432" s="1">
        <v>45177</v>
      </c>
      <c r="M3432">
        <v>8</v>
      </c>
      <c r="N3432" s="4">
        <f t="shared" si="53"/>
        <v>1373.2</v>
      </c>
    </row>
    <row r="3433" spans="1:14" hidden="1" x14ac:dyDescent="0.25">
      <c r="A3433" t="s">
        <v>14</v>
      </c>
      <c r="B3433" t="s">
        <v>22</v>
      </c>
      <c r="C3433" t="s">
        <v>1441</v>
      </c>
      <c r="D3433">
        <v>2789580590</v>
      </c>
      <c r="E3433" s="1">
        <v>45124</v>
      </c>
      <c r="F3433" s="1">
        <v>45124</v>
      </c>
      <c r="G3433">
        <v>10064204266</v>
      </c>
      <c r="H3433">
        <v>2023191331</v>
      </c>
      <c r="I3433" s="5">
        <v>188.1</v>
      </c>
      <c r="J3433" s="1">
        <v>45184</v>
      </c>
      <c r="K3433" s="4">
        <v>171</v>
      </c>
      <c r="L3433" s="1">
        <v>45196</v>
      </c>
      <c r="M3433">
        <v>12</v>
      </c>
      <c r="N3433" s="4">
        <f t="shared" si="53"/>
        <v>2052</v>
      </c>
    </row>
    <row r="3434" spans="1:14" hidden="1" x14ac:dyDescent="0.25">
      <c r="A3434" t="s">
        <v>14</v>
      </c>
      <c r="B3434" t="s">
        <v>22</v>
      </c>
      <c r="C3434" t="s">
        <v>349</v>
      </c>
      <c r="D3434">
        <v>674840152</v>
      </c>
      <c r="E3434" s="1">
        <v>45148</v>
      </c>
      <c r="F3434" s="1">
        <v>45148</v>
      </c>
      <c r="G3434">
        <v>10239412050</v>
      </c>
      <c r="H3434">
        <v>5302594598</v>
      </c>
      <c r="I3434" s="5">
        <v>208.62</v>
      </c>
      <c r="J3434" s="1">
        <v>45208</v>
      </c>
      <c r="K3434" s="4">
        <v>171</v>
      </c>
      <c r="L3434" s="1">
        <v>45196</v>
      </c>
      <c r="M3434">
        <v>-12</v>
      </c>
      <c r="N3434" s="4">
        <f t="shared" si="53"/>
        <v>-2052</v>
      </c>
    </row>
    <row r="3435" spans="1:14" hidden="1" x14ac:dyDescent="0.25">
      <c r="A3435" t="s">
        <v>14</v>
      </c>
      <c r="B3435" t="s">
        <v>22</v>
      </c>
      <c r="C3435" t="s">
        <v>433</v>
      </c>
      <c r="D3435">
        <v>3351040583</v>
      </c>
      <c r="E3435" s="1">
        <v>45030</v>
      </c>
      <c r="F3435" s="1">
        <v>45030</v>
      </c>
      <c r="G3435">
        <v>9428775144</v>
      </c>
      <c r="H3435">
        <v>233</v>
      </c>
      <c r="I3435" s="5">
        <v>207.4</v>
      </c>
      <c r="J3435" s="1">
        <v>45090</v>
      </c>
      <c r="K3435" s="4">
        <v>170</v>
      </c>
      <c r="L3435" s="1">
        <v>45163</v>
      </c>
      <c r="M3435">
        <v>73</v>
      </c>
      <c r="N3435" s="4">
        <f t="shared" si="53"/>
        <v>12410</v>
      </c>
    </row>
    <row r="3436" spans="1:14" hidden="1" x14ac:dyDescent="0.25">
      <c r="A3436" t="s">
        <v>14</v>
      </c>
      <c r="B3436" t="s">
        <v>22</v>
      </c>
      <c r="C3436" t="s">
        <v>549</v>
      </c>
      <c r="D3436">
        <v>2705540165</v>
      </c>
      <c r="E3436" s="1">
        <v>45070</v>
      </c>
      <c r="F3436" s="1">
        <v>45070</v>
      </c>
      <c r="G3436">
        <v>9709872568</v>
      </c>
      <c r="H3436">
        <v>6353</v>
      </c>
      <c r="I3436" s="5">
        <v>207.4</v>
      </c>
      <c r="J3436" s="1">
        <v>45130</v>
      </c>
      <c r="K3436" s="4">
        <v>170</v>
      </c>
      <c r="L3436" s="1">
        <v>45134</v>
      </c>
      <c r="M3436">
        <v>4</v>
      </c>
      <c r="N3436" s="4">
        <f t="shared" si="53"/>
        <v>680</v>
      </c>
    </row>
    <row r="3437" spans="1:14" hidden="1" x14ac:dyDescent="0.25">
      <c r="A3437" t="s">
        <v>14</v>
      </c>
      <c r="B3437" t="s">
        <v>22</v>
      </c>
      <c r="C3437" t="s">
        <v>676</v>
      </c>
      <c r="D3437">
        <v>5941670969</v>
      </c>
      <c r="E3437" s="1">
        <v>45064</v>
      </c>
      <c r="F3437" s="1">
        <v>45064</v>
      </c>
      <c r="G3437">
        <v>9677526716</v>
      </c>
      <c r="H3437">
        <v>3223002528</v>
      </c>
      <c r="I3437" s="5">
        <v>186.45</v>
      </c>
      <c r="J3437" s="1">
        <v>45125</v>
      </c>
      <c r="K3437" s="4">
        <v>169.5</v>
      </c>
      <c r="L3437" s="1">
        <v>45134</v>
      </c>
      <c r="M3437">
        <v>9</v>
      </c>
      <c r="N3437" s="4">
        <f t="shared" si="53"/>
        <v>1525.5</v>
      </c>
    </row>
    <row r="3438" spans="1:14" hidden="1" x14ac:dyDescent="0.25">
      <c r="A3438" t="s">
        <v>14</v>
      </c>
      <c r="B3438" t="s">
        <v>22</v>
      </c>
      <c r="C3438" t="s">
        <v>492</v>
      </c>
      <c r="D3438">
        <v>9018810151</v>
      </c>
      <c r="E3438" s="1">
        <v>45161</v>
      </c>
      <c r="F3438" s="1">
        <v>45161</v>
      </c>
      <c r="G3438">
        <v>10316712690</v>
      </c>
      <c r="H3438" t="s">
        <v>1804</v>
      </c>
      <c r="I3438" s="5">
        <v>206.44</v>
      </c>
      <c r="J3438" s="1">
        <v>45221</v>
      </c>
      <c r="K3438" s="4">
        <v>169.21</v>
      </c>
      <c r="L3438" s="1">
        <v>45196</v>
      </c>
      <c r="M3438">
        <v>-25</v>
      </c>
      <c r="N3438" s="4">
        <f t="shared" si="53"/>
        <v>-4230.25</v>
      </c>
    </row>
    <row r="3439" spans="1:14" hidden="1" x14ac:dyDescent="0.25">
      <c r="A3439" t="s">
        <v>14</v>
      </c>
      <c r="B3439" t="s">
        <v>22</v>
      </c>
      <c r="C3439" t="s">
        <v>309</v>
      </c>
      <c r="D3439">
        <v>133360081</v>
      </c>
      <c r="E3439" s="1">
        <v>45127</v>
      </c>
      <c r="F3439" s="1">
        <v>45127</v>
      </c>
      <c r="G3439">
        <v>10110106325</v>
      </c>
      <c r="H3439" t="s">
        <v>1531</v>
      </c>
      <c r="I3439" s="5">
        <v>185.72</v>
      </c>
      <c r="J3439" s="1">
        <v>45187</v>
      </c>
      <c r="K3439" s="4">
        <v>168.84</v>
      </c>
      <c r="L3439" s="1">
        <v>45196</v>
      </c>
      <c r="M3439">
        <v>9</v>
      </c>
      <c r="N3439" s="4">
        <f t="shared" si="53"/>
        <v>1519.56</v>
      </c>
    </row>
    <row r="3440" spans="1:14" hidden="1" x14ac:dyDescent="0.25">
      <c r="A3440" t="s">
        <v>14</v>
      </c>
      <c r="B3440" t="s">
        <v>22</v>
      </c>
      <c r="C3440" t="s">
        <v>170</v>
      </c>
      <c r="D3440">
        <v>7246691005</v>
      </c>
      <c r="E3440" s="1">
        <v>45076</v>
      </c>
      <c r="F3440" s="1">
        <v>45076</v>
      </c>
      <c r="G3440">
        <v>9736945158</v>
      </c>
      <c r="H3440" t="s">
        <v>784</v>
      </c>
      <c r="I3440" s="5">
        <v>204.96</v>
      </c>
      <c r="J3440" s="1">
        <v>45136</v>
      </c>
      <c r="K3440" s="4">
        <v>168</v>
      </c>
      <c r="L3440" s="1">
        <v>45134</v>
      </c>
      <c r="M3440">
        <v>-2</v>
      </c>
      <c r="N3440" s="4">
        <f t="shared" si="53"/>
        <v>-336</v>
      </c>
    </row>
    <row r="3441" spans="1:14" hidden="1" x14ac:dyDescent="0.25">
      <c r="A3441" t="s">
        <v>14</v>
      </c>
      <c r="B3441" t="s">
        <v>22</v>
      </c>
      <c r="C3441" t="s">
        <v>238</v>
      </c>
      <c r="D3441">
        <v>1313240424</v>
      </c>
      <c r="E3441" s="1">
        <v>45138</v>
      </c>
      <c r="F3441" s="1">
        <v>45138</v>
      </c>
      <c r="G3441">
        <v>10170203371</v>
      </c>
      <c r="H3441" t="s">
        <v>1647</v>
      </c>
      <c r="I3441" s="5">
        <v>204.96</v>
      </c>
      <c r="J3441" s="1">
        <v>45198</v>
      </c>
      <c r="K3441" s="4">
        <v>168</v>
      </c>
      <c r="L3441" s="1">
        <v>45196</v>
      </c>
      <c r="M3441">
        <v>-2</v>
      </c>
      <c r="N3441" s="4">
        <f t="shared" si="53"/>
        <v>-336</v>
      </c>
    </row>
    <row r="3442" spans="1:14" hidden="1" x14ac:dyDescent="0.25">
      <c r="A3442" t="s">
        <v>14</v>
      </c>
      <c r="B3442" t="s">
        <v>22</v>
      </c>
      <c r="C3442" t="s">
        <v>447</v>
      </c>
      <c r="D3442">
        <v>100190610</v>
      </c>
      <c r="E3442" s="1">
        <v>45127</v>
      </c>
      <c r="F3442" s="1">
        <v>45127</v>
      </c>
      <c r="G3442">
        <v>10087189886</v>
      </c>
      <c r="H3442">
        <v>9547089997</v>
      </c>
      <c r="I3442" s="5">
        <v>204.47</v>
      </c>
      <c r="J3442" s="1">
        <v>45187</v>
      </c>
      <c r="K3442" s="4">
        <v>167.6</v>
      </c>
      <c r="L3442" s="1">
        <v>45196</v>
      </c>
      <c r="M3442">
        <v>9</v>
      </c>
      <c r="N3442" s="4">
        <f t="shared" si="53"/>
        <v>1508.3999999999999</v>
      </c>
    </row>
    <row r="3443" spans="1:14" hidden="1" x14ac:dyDescent="0.25">
      <c r="A3443" t="s">
        <v>14</v>
      </c>
      <c r="B3443" t="s">
        <v>22</v>
      </c>
      <c r="C3443" t="s">
        <v>134</v>
      </c>
      <c r="D3443">
        <v>1086690581</v>
      </c>
      <c r="E3443" s="1">
        <v>45091</v>
      </c>
      <c r="F3443" s="1">
        <v>45091</v>
      </c>
      <c r="G3443">
        <v>9849346927</v>
      </c>
      <c r="H3443" t="s">
        <v>971</v>
      </c>
      <c r="I3443" s="5">
        <v>202.52</v>
      </c>
      <c r="J3443" s="1">
        <v>45138</v>
      </c>
      <c r="K3443" s="4">
        <v>166</v>
      </c>
      <c r="L3443" s="1">
        <v>45128</v>
      </c>
      <c r="M3443">
        <v>-10</v>
      </c>
      <c r="N3443" s="4">
        <f t="shared" si="53"/>
        <v>-1660</v>
      </c>
    </row>
    <row r="3444" spans="1:14" hidden="1" x14ac:dyDescent="0.25">
      <c r="A3444" t="s">
        <v>14</v>
      </c>
      <c r="B3444" t="s">
        <v>22</v>
      </c>
      <c r="C3444" t="s">
        <v>172</v>
      </c>
      <c r="D3444">
        <v>8082461008</v>
      </c>
      <c r="E3444" s="1">
        <v>45132</v>
      </c>
      <c r="F3444" s="1">
        <v>45132</v>
      </c>
      <c r="G3444">
        <v>10132416468</v>
      </c>
      <c r="H3444">
        <v>23183849</v>
      </c>
      <c r="I3444" s="5">
        <v>202.03</v>
      </c>
      <c r="J3444" s="1">
        <v>45192</v>
      </c>
      <c r="K3444" s="4">
        <v>165.6</v>
      </c>
      <c r="L3444" s="1">
        <v>45196</v>
      </c>
      <c r="M3444">
        <v>4</v>
      </c>
      <c r="N3444" s="4">
        <f t="shared" si="53"/>
        <v>662.4</v>
      </c>
    </row>
    <row r="3445" spans="1:14" hidden="1" x14ac:dyDescent="0.25">
      <c r="A3445" t="s">
        <v>14</v>
      </c>
      <c r="B3445" t="s">
        <v>22</v>
      </c>
      <c r="C3445" t="s">
        <v>172</v>
      </c>
      <c r="D3445">
        <v>8082461008</v>
      </c>
      <c r="E3445" s="1">
        <v>45161</v>
      </c>
      <c r="F3445" s="1">
        <v>45161</v>
      </c>
      <c r="G3445">
        <v>10311910748</v>
      </c>
      <c r="H3445">
        <v>23202198</v>
      </c>
      <c r="I3445" s="5">
        <v>202.03</v>
      </c>
      <c r="J3445" s="1">
        <v>45221</v>
      </c>
      <c r="K3445" s="4">
        <v>165.6</v>
      </c>
      <c r="L3445" s="1">
        <v>45196</v>
      </c>
      <c r="M3445">
        <v>-25</v>
      </c>
      <c r="N3445" s="4">
        <f t="shared" si="53"/>
        <v>-4140</v>
      </c>
    </row>
    <row r="3446" spans="1:14" hidden="1" x14ac:dyDescent="0.25">
      <c r="A3446" t="s">
        <v>14</v>
      </c>
      <c r="B3446" t="s">
        <v>22</v>
      </c>
      <c r="C3446" t="s">
        <v>66</v>
      </c>
      <c r="D3446">
        <v>803890151</v>
      </c>
      <c r="E3446" s="1">
        <v>45097</v>
      </c>
      <c r="F3446" s="1">
        <v>45097</v>
      </c>
      <c r="G3446">
        <v>9887556195</v>
      </c>
      <c r="H3446">
        <v>232039531</v>
      </c>
      <c r="I3446" s="5">
        <v>201.3</v>
      </c>
      <c r="J3446" s="1">
        <v>45157</v>
      </c>
      <c r="K3446" s="4">
        <v>165</v>
      </c>
      <c r="L3446" s="1">
        <v>45163</v>
      </c>
      <c r="M3446">
        <v>6</v>
      </c>
      <c r="N3446" s="4">
        <f t="shared" si="53"/>
        <v>990</v>
      </c>
    </row>
    <row r="3447" spans="1:14" hidden="1" x14ac:dyDescent="0.25">
      <c r="A3447" t="s">
        <v>14</v>
      </c>
      <c r="B3447" t="s">
        <v>22</v>
      </c>
      <c r="C3447" t="s">
        <v>101</v>
      </c>
      <c r="D3447">
        <v>7123400157</v>
      </c>
      <c r="E3447" s="1">
        <v>45103</v>
      </c>
      <c r="F3447" s="1">
        <v>45103</v>
      </c>
      <c r="G3447">
        <v>9925667122</v>
      </c>
      <c r="H3447">
        <v>23022057</v>
      </c>
      <c r="I3447" s="5">
        <v>201.3</v>
      </c>
      <c r="J3447" s="1">
        <v>45163</v>
      </c>
      <c r="K3447" s="4">
        <v>165</v>
      </c>
      <c r="L3447" s="1">
        <v>45134</v>
      </c>
      <c r="M3447">
        <v>-29</v>
      </c>
      <c r="N3447" s="4">
        <f t="shared" si="53"/>
        <v>-4785</v>
      </c>
    </row>
    <row r="3448" spans="1:14" hidden="1" x14ac:dyDescent="0.25">
      <c r="A3448" t="s">
        <v>14</v>
      </c>
      <c r="B3448" t="s">
        <v>22</v>
      </c>
      <c r="C3448" t="s">
        <v>217</v>
      </c>
      <c r="D3448">
        <v>3524050238</v>
      </c>
      <c r="E3448" s="1">
        <v>45115</v>
      </c>
      <c r="F3448" s="1">
        <v>45115</v>
      </c>
      <c r="G3448">
        <v>9999090047</v>
      </c>
      <c r="H3448">
        <v>740969538</v>
      </c>
      <c r="I3448" s="5">
        <v>181.5</v>
      </c>
      <c r="J3448" s="1">
        <v>45175</v>
      </c>
      <c r="K3448" s="4">
        <v>165</v>
      </c>
      <c r="L3448" s="1">
        <v>45196</v>
      </c>
      <c r="M3448">
        <v>21</v>
      </c>
      <c r="N3448" s="4">
        <f t="shared" si="53"/>
        <v>3465</v>
      </c>
    </row>
    <row r="3449" spans="1:14" hidden="1" x14ac:dyDescent="0.25">
      <c r="A3449" t="s">
        <v>14</v>
      </c>
      <c r="B3449" t="s">
        <v>22</v>
      </c>
      <c r="C3449" t="s">
        <v>57</v>
      </c>
      <c r="D3449">
        <v>6991810588</v>
      </c>
      <c r="E3449" s="1">
        <v>45127</v>
      </c>
      <c r="F3449" s="1">
        <v>45127</v>
      </c>
      <c r="G3449">
        <v>10093212371</v>
      </c>
      <c r="H3449">
        <v>3155</v>
      </c>
      <c r="I3449" s="5">
        <v>198.41</v>
      </c>
      <c r="J3449" s="1">
        <v>45187</v>
      </c>
      <c r="K3449" s="4">
        <v>162.63</v>
      </c>
      <c r="L3449" s="1">
        <v>45163</v>
      </c>
      <c r="M3449">
        <v>-24</v>
      </c>
      <c r="N3449" s="4">
        <f t="shared" si="53"/>
        <v>-3903.12</v>
      </c>
    </row>
    <row r="3450" spans="1:14" hidden="1" x14ac:dyDescent="0.25">
      <c r="A3450" t="s">
        <v>14</v>
      </c>
      <c r="B3450" t="s">
        <v>22</v>
      </c>
      <c r="C3450" t="s">
        <v>361</v>
      </c>
      <c r="D3450">
        <v>12432150154</v>
      </c>
      <c r="E3450" s="1">
        <v>45115</v>
      </c>
      <c r="F3450" s="1">
        <v>45115</v>
      </c>
      <c r="G3450">
        <v>10015910712</v>
      </c>
      <c r="H3450">
        <v>6000068851</v>
      </c>
      <c r="I3450" s="5">
        <v>178.84</v>
      </c>
      <c r="J3450" s="1">
        <v>45175</v>
      </c>
      <c r="K3450" s="4">
        <v>162.58000000000001</v>
      </c>
      <c r="L3450" s="1">
        <v>45196</v>
      </c>
      <c r="M3450">
        <v>21</v>
      </c>
      <c r="N3450" s="4">
        <f t="shared" si="53"/>
        <v>3414.1800000000003</v>
      </c>
    </row>
    <row r="3451" spans="1:14" hidden="1" x14ac:dyDescent="0.25">
      <c r="A3451" t="s">
        <v>14</v>
      </c>
      <c r="B3451" t="s">
        <v>22</v>
      </c>
      <c r="C3451" t="s">
        <v>361</v>
      </c>
      <c r="D3451">
        <v>12432150154</v>
      </c>
      <c r="E3451" s="1">
        <v>45136</v>
      </c>
      <c r="F3451" s="1">
        <v>45136</v>
      </c>
      <c r="G3451">
        <v>10158593006</v>
      </c>
      <c r="H3451">
        <v>6000077413</v>
      </c>
      <c r="I3451" s="5">
        <v>178.84</v>
      </c>
      <c r="J3451" s="1">
        <v>45196</v>
      </c>
      <c r="K3451" s="4">
        <v>162.58000000000001</v>
      </c>
      <c r="L3451" s="1">
        <v>45196</v>
      </c>
      <c r="M3451">
        <v>0</v>
      </c>
      <c r="N3451" s="4">
        <f t="shared" si="53"/>
        <v>0</v>
      </c>
    </row>
    <row r="3452" spans="1:14" hidden="1" x14ac:dyDescent="0.25">
      <c r="A3452" t="s">
        <v>14</v>
      </c>
      <c r="B3452" t="s">
        <v>22</v>
      </c>
      <c r="C3452" t="s">
        <v>109</v>
      </c>
      <c r="D3452">
        <v>13118231003</v>
      </c>
      <c r="E3452" s="1">
        <v>44992</v>
      </c>
      <c r="F3452" s="1">
        <v>44992</v>
      </c>
      <c r="G3452">
        <v>9172780156</v>
      </c>
      <c r="H3452" t="s">
        <v>110</v>
      </c>
      <c r="I3452" s="5">
        <v>178.2</v>
      </c>
      <c r="J3452" s="1">
        <v>45052</v>
      </c>
      <c r="K3452" s="4">
        <v>162</v>
      </c>
      <c r="L3452" s="1">
        <v>45163</v>
      </c>
      <c r="M3452">
        <v>111</v>
      </c>
      <c r="N3452" s="4">
        <f t="shared" si="53"/>
        <v>17982</v>
      </c>
    </row>
    <row r="3453" spans="1:14" hidden="1" x14ac:dyDescent="0.25">
      <c r="A3453" t="s">
        <v>14</v>
      </c>
      <c r="B3453" t="s">
        <v>22</v>
      </c>
      <c r="C3453" t="s">
        <v>27</v>
      </c>
      <c r="D3453">
        <v>9238800156</v>
      </c>
      <c r="E3453" s="1">
        <v>45093</v>
      </c>
      <c r="F3453" s="1">
        <v>45093</v>
      </c>
      <c r="G3453">
        <v>9874847824</v>
      </c>
      <c r="H3453">
        <v>1209706075</v>
      </c>
      <c r="I3453" s="5">
        <v>197.64</v>
      </c>
      <c r="J3453" s="1">
        <v>45153</v>
      </c>
      <c r="K3453" s="4">
        <v>162</v>
      </c>
      <c r="L3453" s="1">
        <v>45196</v>
      </c>
      <c r="M3453">
        <v>43</v>
      </c>
      <c r="N3453" s="4">
        <f t="shared" si="53"/>
        <v>6966</v>
      </c>
    </row>
    <row r="3454" spans="1:14" hidden="1" x14ac:dyDescent="0.25">
      <c r="A3454" t="s">
        <v>14</v>
      </c>
      <c r="B3454" t="s">
        <v>22</v>
      </c>
      <c r="C3454" t="s">
        <v>27</v>
      </c>
      <c r="D3454">
        <v>9238800156</v>
      </c>
      <c r="E3454" s="1">
        <v>45037</v>
      </c>
      <c r="F3454" s="1">
        <v>45037</v>
      </c>
      <c r="G3454">
        <v>9487737891</v>
      </c>
      <c r="H3454">
        <v>1209635393</v>
      </c>
      <c r="I3454" s="5">
        <v>195.44</v>
      </c>
      <c r="J3454" s="1">
        <v>45097</v>
      </c>
      <c r="K3454" s="4">
        <v>160.19999999999999</v>
      </c>
      <c r="L3454" s="1">
        <v>45196</v>
      </c>
      <c r="M3454">
        <v>99</v>
      </c>
      <c r="N3454" s="4">
        <f t="shared" si="53"/>
        <v>15859.8</v>
      </c>
    </row>
    <row r="3455" spans="1:14" hidden="1" x14ac:dyDescent="0.25">
      <c r="A3455" t="s">
        <v>14</v>
      </c>
      <c r="B3455" t="s">
        <v>22</v>
      </c>
      <c r="C3455" t="s">
        <v>385</v>
      </c>
      <c r="D3455">
        <v>4685201008</v>
      </c>
      <c r="E3455" s="1">
        <v>45028</v>
      </c>
      <c r="F3455" s="1">
        <v>45028</v>
      </c>
      <c r="G3455">
        <v>9413315141</v>
      </c>
      <c r="H3455">
        <v>419</v>
      </c>
      <c r="I3455" s="5">
        <v>195.2</v>
      </c>
      <c r="J3455" s="1">
        <v>45088</v>
      </c>
      <c r="K3455" s="4">
        <v>160</v>
      </c>
      <c r="L3455" s="1">
        <v>45196</v>
      </c>
      <c r="M3455">
        <v>108</v>
      </c>
      <c r="N3455" s="4">
        <f t="shared" si="53"/>
        <v>17280</v>
      </c>
    </row>
    <row r="3456" spans="1:14" hidden="1" x14ac:dyDescent="0.25">
      <c r="A3456" t="s">
        <v>14</v>
      </c>
      <c r="B3456" t="s">
        <v>22</v>
      </c>
      <c r="C3456" t="s">
        <v>549</v>
      </c>
      <c r="D3456">
        <v>2705540165</v>
      </c>
      <c r="E3456" s="1">
        <v>45043</v>
      </c>
      <c r="F3456" s="1">
        <v>45043</v>
      </c>
      <c r="G3456">
        <v>9519193705</v>
      </c>
      <c r="H3456">
        <v>5113</v>
      </c>
      <c r="I3456" s="5">
        <v>195.2</v>
      </c>
      <c r="J3456" s="1">
        <v>45103</v>
      </c>
      <c r="K3456" s="4">
        <v>160</v>
      </c>
      <c r="L3456" s="1">
        <v>45134</v>
      </c>
      <c r="M3456">
        <v>31</v>
      </c>
      <c r="N3456" s="4">
        <f t="shared" si="53"/>
        <v>4960</v>
      </c>
    </row>
    <row r="3457" spans="1:14" hidden="1" x14ac:dyDescent="0.25">
      <c r="A3457" t="s">
        <v>14</v>
      </c>
      <c r="B3457" t="s">
        <v>22</v>
      </c>
      <c r="C3457" t="s">
        <v>917</v>
      </c>
      <c r="D3457">
        <v>4427081007</v>
      </c>
      <c r="E3457" s="1">
        <v>45097</v>
      </c>
      <c r="F3457" s="1">
        <v>45097</v>
      </c>
      <c r="G3457">
        <v>9891985171</v>
      </c>
      <c r="H3457">
        <v>3585</v>
      </c>
      <c r="I3457" s="5">
        <v>195.2</v>
      </c>
      <c r="J3457" s="1">
        <v>45157</v>
      </c>
      <c r="K3457" s="4">
        <v>160</v>
      </c>
      <c r="L3457" s="1">
        <v>45134</v>
      </c>
      <c r="M3457">
        <v>-23</v>
      </c>
      <c r="N3457" s="4">
        <f t="shared" si="53"/>
        <v>-3680</v>
      </c>
    </row>
    <row r="3458" spans="1:14" hidden="1" x14ac:dyDescent="0.25">
      <c r="A3458" t="s">
        <v>14</v>
      </c>
      <c r="B3458" t="s">
        <v>22</v>
      </c>
      <c r="C3458" t="s">
        <v>176</v>
      </c>
      <c r="D3458">
        <v>11388870153</v>
      </c>
      <c r="E3458" s="1">
        <v>45093</v>
      </c>
      <c r="F3458" s="1">
        <v>45093</v>
      </c>
      <c r="G3458">
        <v>9867557333</v>
      </c>
      <c r="H3458">
        <v>420007082</v>
      </c>
      <c r="I3458" s="5">
        <v>175.98</v>
      </c>
      <c r="J3458" s="1">
        <v>45107</v>
      </c>
      <c r="K3458" s="4">
        <v>159.97999999999999</v>
      </c>
      <c r="L3458" s="1">
        <v>45145</v>
      </c>
      <c r="M3458">
        <v>38</v>
      </c>
      <c r="N3458" s="4">
        <f t="shared" ref="N3458:N3521" si="54">+K3458*M3458</f>
        <v>6079.24</v>
      </c>
    </row>
    <row r="3459" spans="1:14" hidden="1" x14ac:dyDescent="0.25">
      <c r="A3459" t="s">
        <v>14</v>
      </c>
      <c r="B3459" t="s">
        <v>22</v>
      </c>
      <c r="C3459" t="s">
        <v>176</v>
      </c>
      <c r="D3459">
        <v>11388870153</v>
      </c>
      <c r="E3459" s="1">
        <v>45099</v>
      </c>
      <c r="F3459" s="1">
        <v>45099</v>
      </c>
      <c r="G3459">
        <v>9903286108</v>
      </c>
      <c r="H3459">
        <v>420007298</v>
      </c>
      <c r="I3459" s="5">
        <v>175.98</v>
      </c>
      <c r="J3459" s="1">
        <v>45107</v>
      </c>
      <c r="K3459" s="4">
        <v>159.97999999999999</v>
      </c>
      <c r="L3459" s="1">
        <v>45145</v>
      </c>
      <c r="M3459">
        <v>38</v>
      </c>
      <c r="N3459" s="4">
        <f t="shared" si="54"/>
        <v>6079.24</v>
      </c>
    </row>
    <row r="3460" spans="1:14" hidden="1" x14ac:dyDescent="0.25">
      <c r="A3460" t="s">
        <v>14</v>
      </c>
      <c r="B3460" t="s">
        <v>22</v>
      </c>
      <c r="C3460" t="s">
        <v>341</v>
      </c>
      <c r="D3460">
        <v>11654150157</v>
      </c>
      <c r="E3460" s="1">
        <v>45134</v>
      </c>
      <c r="F3460" s="1">
        <v>45134</v>
      </c>
      <c r="G3460">
        <v>10145464181</v>
      </c>
      <c r="H3460">
        <v>3300119368</v>
      </c>
      <c r="I3460" s="5">
        <v>175.56</v>
      </c>
      <c r="J3460" s="1">
        <v>45194</v>
      </c>
      <c r="K3460" s="4">
        <v>159.6</v>
      </c>
      <c r="L3460" s="1">
        <v>45196</v>
      </c>
      <c r="M3460">
        <v>2</v>
      </c>
      <c r="N3460" s="4">
        <f t="shared" si="54"/>
        <v>319.2</v>
      </c>
    </row>
    <row r="3461" spans="1:14" hidden="1" x14ac:dyDescent="0.25">
      <c r="A3461" t="s">
        <v>14</v>
      </c>
      <c r="B3461" t="s">
        <v>22</v>
      </c>
      <c r="C3461" t="s">
        <v>92</v>
      </c>
      <c r="D3461">
        <v>2006400960</v>
      </c>
      <c r="E3461" s="1">
        <v>45029</v>
      </c>
      <c r="F3461" s="1">
        <v>45029</v>
      </c>
      <c r="G3461">
        <v>9428628906</v>
      </c>
      <c r="H3461">
        <v>1615754</v>
      </c>
      <c r="I3461" s="5">
        <v>165.88</v>
      </c>
      <c r="J3461" s="1">
        <v>45089</v>
      </c>
      <c r="K3461" s="4">
        <v>159.5</v>
      </c>
      <c r="L3461" s="1">
        <v>45196</v>
      </c>
      <c r="M3461">
        <v>107</v>
      </c>
      <c r="N3461" s="4">
        <f t="shared" si="54"/>
        <v>17066.5</v>
      </c>
    </row>
    <row r="3462" spans="1:14" hidden="1" x14ac:dyDescent="0.25">
      <c r="A3462" t="s">
        <v>14</v>
      </c>
      <c r="B3462" t="s">
        <v>22</v>
      </c>
      <c r="C3462" t="s">
        <v>244</v>
      </c>
      <c r="D3462">
        <v>1423300183</v>
      </c>
      <c r="E3462" s="1">
        <v>45122</v>
      </c>
      <c r="F3462" s="1">
        <v>45122</v>
      </c>
      <c r="G3462">
        <v>10048898063</v>
      </c>
      <c r="H3462">
        <v>2301011035</v>
      </c>
      <c r="I3462" s="5">
        <v>175.43</v>
      </c>
      <c r="J3462" s="1">
        <v>45169</v>
      </c>
      <c r="K3462" s="4">
        <v>159.47999999999999</v>
      </c>
      <c r="L3462" s="1">
        <v>45191</v>
      </c>
      <c r="M3462">
        <v>22</v>
      </c>
      <c r="N3462" s="4">
        <f t="shared" si="54"/>
        <v>3508.56</v>
      </c>
    </row>
    <row r="3463" spans="1:14" hidden="1" x14ac:dyDescent="0.25">
      <c r="A3463" t="s">
        <v>14</v>
      </c>
      <c r="B3463" t="s">
        <v>22</v>
      </c>
      <c r="C3463" t="s">
        <v>333</v>
      </c>
      <c r="D3463">
        <v>322800376</v>
      </c>
      <c r="E3463" s="1">
        <v>45086</v>
      </c>
      <c r="F3463" s="1">
        <v>45086</v>
      </c>
      <c r="G3463">
        <v>9801144862</v>
      </c>
      <c r="H3463">
        <v>8014487</v>
      </c>
      <c r="I3463" s="5">
        <v>193.98</v>
      </c>
      <c r="J3463" s="1">
        <v>45146</v>
      </c>
      <c r="K3463" s="4">
        <v>159</v>
      </c>
      <c r="L3463" s="1">
        <v>45196</v>
      </c>
      <c r="M3463">
        <v>50</v>
      </c>
      <c r="N3463" s="4">
        <f t="shared" si="54"/>
        <v>7950</v>
      </c>
    </row>
    <row r="3464" spans="1:14" hidden="1" x14ac:dyDescent="0.25">
      <c r="A3464" t="s">
        <v>14</v>
      </c>
      <c r="B3464" t="s">
        <v>22</v>
      </c>
      <c r="C3464" t="s">
        <v>53</v>
      </c>
      <c r="D3464">
        <v>865220156</v>
      </c>
      <c r="E3464" s="1">
        <v>44968</v>
      </c>
      <c r="F3464" s="1">
        <v>44968</v>
      </c>
      <c r="G3464">
        <v>9001956368</v>
      </c>
      <c r="H3464">
        <v>2307900012910</v>
      </c>
      <c r="I3464" s="5">
        <v>192.15</v>
      </c>
      <c r="J3464" s="1">
        <v>44985</v>
      </c>
      <c r="K3464" s="4">
        <v>157.5</v>
      </c>
      <c r="L3464" s="1">
        <v>45181</v>
      </c>
      <c r="M3464">
        <v>196</v>
      </c>
      <c r="N3464" s="4">
        <f t="shared" si="54"/>
        <v>30870</v>
      </c>
    </row>
    <row r="3465" spans="1:14" hidden="1" x14ac:dyDescent="0.25">
      <c r="A3465" t="s">
        <v>14</v>
      </c>
      <c r="B3465" t="s">
        <v>22</v>
      </c>
      <c r="C3465" t="s">
        <v>1236</v>
      </c>
      <c r="D3465">
        <v>4628270482</v>
      </c>
      <c r="E3465" s="1">
        <v>45107</v>
      </c>
      <c r="F3465" s="1">
        <v>45107</v>
      </c>
      <c r="G3465">
        <v>9958922204</v>
      </c>
      <c r="H3465">
        <v>6223291184</v>
      </c>
      <c r="I3465" s="5">
        <v>191.48</v>
      </c>
      <c r="J3465" s="1">
        <v>45169</v>
      </c>
      <c r="K3465" s="4">
        <v>156.94999999999999</v>
      </c>
      <c r="L3465" s="1">
        <v>45188</v>
      </c>
      <c r="M3465">
        <v>19</v>
      </c>
      <c r="N3465" s="4">
        <f t="shared" si="54"/>
        <v>2982.0499999999997</v>
      </c>
    </row>
    <row r="3466" spans="1:14" hidden="1" x14ac:dyDescent="0.25">
      <c r="A3466" t="s">
        <v>14</v>
      </c>
      <c r="B3466" t="s">
        <v>22</v>
      </c>
      <c r="C3466" t="s">
        <v>359</v>
      </c>
      <c r="D3466">
        <v>204260285</v>
      </c>
      <c r="E3466" s="1">
        <v>45133</v>
      </c>
      <c r="F3466" s="1">
        <v>45133</v>
      </c>
      <c r="G3466">
        <v>10138936662</v>
      </c>
      <c r="H3466">
        <v>200009992</v>
      </c>
      <c r="I3466" s="5">
        <v>171.6</v>
      </c>
      <c r="J3466" s="1">
        <v>45193</v>
      </c>
      <c r="K3466" s="4">
        <v>156</v>
      </c>
      <c r="L3466" s="1">
        <v>45196</v>
      </c>
      <c r="M3466">
        <v>3</v>
      </c>
      <c r="N3466" s="4">
        <f t="shared" si="54"/>
        <v>468</v>
      </c>
    </row>
    <row r="3467" spans="1:14" hidden="1" x14ac:dyDescent="0.25">
      <c r="A3467" t="s">
        <v>14</v>
      </c>
      <c r="B3467" t="s">
        <v>22</v>
      </c>
      <c r="C3467" t="s">
        <v>170</v>
      </c>
      <c r="D3467">
        <v>7246691005</v>
      </c>
      <c r="E3467" s="1">
        <v>45139</v>
      </c>
      <c r="F3467" s="1">
        <v>45139</v>
      </c>
      <c r="G3467">
        <v>10172010543</v>
      </c>
      <c r="H3467" t="s">
        <v>1657</v>
      </c>
      <c r="I3467" s="5">
        <v>189.1</v>
      </c>
      <c r="J3467" s="1">
        <v>45199</v>
      </c>
      <c r="K3467" s="4">
        <v>155</v>
      </c>
      <c r="L3467" s="1">
        <v>45196</v>
      </c>
      <c r="M3467">
        <v>-3</v>
      </c>
      <c r="N3467" s="4">
        <f t="shared" si="54"/>
        <v>-465</v>
      </c>
    </row>
    <row r="3468" spans="1:14" hidden="1" x14ac:dyDescent="0.25">
      <c r="A3468" t="s">
        <v>14</v>
      </c>
      <c r="B3468" t="s">
        <v>22</v>
      </c>
      <c r="C3468" t="s">
        <v>426</v>
      </c>
      <c r="D3468">
        <v>12785290151</v>
      </c>
      <c r="E3468" s="1">
        <v>45143</v>
      </c>
      <c r="F3468" s="1">
        <v>45143</v>
      </c>
      <c r="G3468">
        <v>10197526394</v>
      </c>
      <c r="H3468" t="s">
        <v>1726</v>
      </c>
      <c r="I3468" s="5">
        <v>188.86</v>
      </c>
      <c r="J3468" s="1">
        <v>45199</v>
      </c>
      <c r="K3468" s="4">
        <v>154.80000000000001</v>
      </c>
      <c r="L3468" s="1">
        <v>45177</v>
      </c>
      <c r="M3468">
        <v>-22</v>
      </c>
      <c r="N3468" s="4">
        <f t="shared" si="54"/>
        <v>-3405.6000000000004</v>
      </c>
    </row>
    <row r="3469" spans="1:14" hidden="1" x14ac:dyDescent="0.25">
      <c r="A3469" t="s">
        <v>14</v>
      </c>
      <c r="B3469" t="s">
        <v>22</v>
      </c>
      <c r="C3469" t="s">
        <v>170</v>
      </c>
      <c r="D3469">
        <v>7246691005</v>
      </c>
      <c r="E3469" s="1">
        <v>45108</v>
      </c>
      <c r="F3469" s="1">
        <v>45108</v>
      </c>
      <c r="G3469">
        <v>9956281238</v>
      </c>
      <c r="H3469" t="s">
        <v>1228</v>
      </c>
      <c r="I3469" s="5">
        <v>188.12</v>
      </c>
      <c r="J3469" s="1">
        <v>45168</v>
      </c>
      <c r="K3469" s="4">
        <v>154.19999999999999</v>
      </c>
      <c r="L3469" s="1">
        <v>45196</v>
      </c>
      <c r="M3469">
        <v>28</v>
      </c>
      <c r="N3469" s="4">
        <f t="shared" si="54"/>
        <v>4317.5999999999995</v>
      </c>
    </row>
    <row r="3470" spans="1:14" hidden="1" x14ac:dyDescent="0.25">
      <c r="A3470" t="s">
        <v>14</v>
      </c>
      <c r="B3470" t="s">
        <v>22</v>
      </c>
      <c r="C3470" t="s">
        <v>183</v>
      </c>
      <c r="D3470">
        <v>2158490595</v>
      </c>
      <c r="E3470" s="1">
        <v>45034</v>
      </c>
      <c r="F3470" s="1">
        <v>45034</v>
      </c>
      <c r="G3470">
        <v>9460686957</v>
      </c>
      <c r="H3470">
        <v>101830</v>
      </c>
      <c r="I3470" s="5">
        <v>169.4</v>
      </c>
      <c r="J3470" s="1">
        <v>45107</v>
      </c>
      <c r="K3470" s="4">
        <v>154</v>
      </c>
      <c r="L3470" s="1">
        <v>45132</v>
      </c>
      <c r="M3470">
        <v>25</v>
      </c>
      <c r="N3470" s="4">
        <f t="shared" si="54"/>
        <v>3850</v>
      </c>
    </row>
    <row r="3471" spans="1:14" hidden="1" x14ac:dyDescent="0.25">
      <c r="A3471" t="s">
        <v>14</v>
      </c>
      <c r="B3471" t="s">
        <v>22</v>
      </c>
      <c r="C3471" t="s">
        <v>134</v>
      </c>
      <c r="D3471">
        <v>1086690581</v>
      </c>
      <c r="E3471" s="1">
        <v>45119</v>
      </c>
      <c r="F3471" s="1">
        <v>45119</v>
      </c>
      <c r="G3471">
        <v>10049284807</v>
      </c>
      <c r="H3471" t="s">
        <v>1433</v>
      </c>
      <c r="I3471" s="5">
        <v>187.88</v>
      </c>
      <c r="J3471" s="1">
        <v>45179</v>
      </c>
      <c r="K3471" s="4">
        <v>154</v>
      </c>
      <c r="L3471" s="1">
        <v>45134</v>
      </c>
      <c r="M3471">
        <v>-45</v>
      </c>
      <c r="N3471" s="4">
        <f t="shared" si="54"/>
        <v>-6930</v>
      </c>
    </row>
    <row r="3472" spans="1:14" hidden="1" x14ac:dyDescent="0.25">
      <c r="A3472" t="s">
        <v>14</v>
      </c>
      <c r="B3472" t="s">
        <v>22</v>
      </c>
      <c r="C3472" t="s">
        <v>27</v>
      </c>
      <c r="D3472">
        <v>9238800156</v>
      </c>
      <c r="E3472" s="1">
        <v>45087</v>
      </c>
      <c r="F3472" s="1">
        <v>45087</v>
      </c>
      <c r="G3472">
        <v>9815079834</v>
      </c>
      <c r="H3472">
        <v>1209697732</v>
      </c>
      <c r="I3472" s="5">
        <v>186.66</v>
      </c>
      <c r="J3472" s="1">
        <v>45147</v>
      </c>
      <c r="K3472" s="4">
        <v>153</v>
      </c>
      <c r="L3472" s="1">
        <v>45163</v>
      </c>
      <c r="M3472">
        <v>16</v>
      </c>
      <c r="N3472" s="4">
        <f t="shared" si="54"/>
        <v>2448</v>
      </c>
    </row>
    <row r="3473" spans="1:14" hidden="1" x14ac:dyDescent="0.25">
      <c r="A3473" t="s">
        <v>14</v>
      </c>
      <c r="B3473" t="s">
        <v>22</v>
      </c>
      <c r="C3473" t="s">
        <v>1441</v>
      </c>
      <c r="D3473">
        <v>2789580590</v>
      </c>
      <c r="E3473" s="1">
        <v>45134</v>
      </c>
      <c r="F3473" s="1">
        <v>45134</v>
      </c>
      <c r="G3473">
        <v>10146784170</v>
      </c>
      <c r="H3473">
        <v>2023211008</v>
      </c>
      <c r="I3473" s="5">
        <v>168.3</v>
      </c>
      <c r="J3473" s="1">
        <v>45194</v>
      </c>
      <c r="K3473" s="4">
        <v>153</v>
      </c>
      <c r="L3473" s="1">
        <v>45196</v>
      </c>
      <c r="M3473">
        <v>2</v>
      </c>
      <c r="N3473" s="4">
        <f t="shared" si="54"/>
        <v>306</v>
      </c>
    </row>
    <row r="3474" spans="1:14" hidden="1" x14ac:dyDescent="0.25">
      <c r="A3474" t="s">
        <v>14</v>
      </c>
      <c r="B3474" t="s">
        <v>22</v>
      </c>
      <c r="C3474" t="s">
        <v>1441</v>
      </c>
      <c r="D3474">
        <v>2789580590</v>
      </c>
      <c r="E3474" s="1">
        <v>45135</v>
      </c>
      <c r="F3474" s="1">
        <v>45135</v>
      </c>
      <c r="G3474">
        <v>10158330037</v>
      </c>
      <c r="H3474">
        <v>2023214806</v>
      </c>
      <c r="I3474" s="5">
        <v>167.75</v>
      </c>
      <c r="J3474" s="1">
        <v>45195</v>
      </c>
      <c r="K3474" s="4">
        <v>152.5</v>
      </c>
      <c r="L3474" s="1">
        <v>45196</v>
      </c>
      <c r="M3474">
        <v>1</v>
      </c>
      <c r="N3474" s="4">
        <f t="shared" si="54"/>
        <v>152.5</v>
      </c>
    </row>
    <row r="3475" spans="1:14" hidden="1" x14ac:dyDescent="0.25">
      <c r="A3475" t="s">
        <v>14</v>
      </c>
      <c r="B3475" t="s">
        <v>22</v>
      </c>
      <c r="C3475" t="s">
        <v>170</v>
      </c>
      <c r="D3475">
        <v>7246691005</v>
      </c>
      <c r="E3475" s="1">
        <v>45170</v>
      </c>
      <c r="F3475" s="1">
        <v>45170</v>
      </c>
      <c r="G3475">
        <v>10356014752</v>
      </c>
      <c r="H3475" t="s">
        <v>1859</v>
      </c>
      <c r="I3475" s="5">
        <v>185.68</v>
      </c>
      <c r="J3475" s="1">
        <v>45230</v>
      </c>
      <c r="K3475" s="4">
        <v>152.19999999999999</v>
      </c>
      <c r="L3475" s="1">
        <v>45196</v>
      </c>
      <c r="M3475">
        <v>-34</v>
      </c>
      <c r="N3475" s="4">
        <f t="shared" si="54"/>
        <v>-5174.7999999999993</v>
      </c>
    </row>
    <row r="3476" spans="1:14" hidden="1" x14ac:dyDescent="0.25">
      <c r="A3476" t="s">
        <v>14</v>
      </c>
      <c r="B3476" t="s">
        <v>22</v>
      </c>
      <c r="C3476" t="s">
        <v>1441</v>
      </c>
      <c r="D3476">
        <v>2789580590</v>
      </c>
      <c r="E3476" s="1">
        <v>45134</v>
      </c>
      <c r="F3476" s="1">
        <v>45134</v>
      </c>
      <c r="G3476">
        <v>10146784146</v>
      </c>
      <c r="H3476">
        <v>2023211013</v>
      </c>
      <c r="I3476" s="5">
        <v>167.38</v>
      </c>
      <c r="J3476" s="1">
        <v>45194</v>
      </c>
      <c r="K3476" s="4">
        <v>152.16</v>
      </c>
      <c r="L3476" s="1">
        <v>45196</v>
      </c>
      <c r="M3476">
        <v>2</v>
      </c>
      <c r="N3476" s="4">
        <f t="shared" si="54"/>
        <v>304.32</v>
      </c>
    </row>
    <row r="3477" spans="1:14" hidden="1" x14ac:dyDescent="0.25">
      <c r="A3477" t="s">
        <v>14</v>
      </c>
      <c r="B3477" t="s">
        <v>22</v>
      </c>
      <c r="C3477" t="s">
        <v>592</v>
      </c>
      <c r="D3477">
        <v>96493500589</v>
      </c>
      <c r="E3477" s="1">
        <v>45049</v>
      </c>
      <c r="F3477" s="1">
        <v>45049</v>
      </c>
      <c r="G3477">
        <v>9558651627</v>
      </c>
      <c r="H3477" t="s">
        <v>593</v>
      </c>
      <c r="I3477" s="5">
        <v>152</v>
      </c>
      <c r="J3477" s="1">
        <v>45107</v>
      </c>
      <c r="K3477" s="4">
        <v>152</v>
      </c>
      <c r="L3477" s="1">
        <v>45148</v>
      </c>
      <c r="M3477">
        <v>41</v>
      </c>
      <c r="N3477" s="4">
        <f t="shared" si="54"/>
        <v>6232</v>
      </c>
    </row>
    <row r="3478" spans="1:14" hidden="1" x14ac:dyDescent="0.25">
      <c r="A3478" t="s">
        <v>14</v>
      </c>
      <c r="B3478" t="s">
        <v>22</v>
      </c>
      <c r="C3478" t="s">
        <v>429</v>
      </c>
      <c r="D3478">
        <v>791570153</v>
      </c>
      <c r="E3478" s="1">
        <v>45129</v>
      </c>
      <c r="F3478" s="1">
        <v>45129</v>
      </c>
      <c r="G3478">
        <v>10103811769</v>
      </c>
      <c r="H3478">
        <v>5700102928</v>
      </c>
      <c r="I3478" s="5">
        <v>167.2</v>
      </c>
      <c r="J3478" s="1">
        <v>45189</v>
      </c>
      <c r="K3478" s="4">
        <v>152</v>
      </c>
      <c r="L3478" s="1">
        <v>45196</v>
      </c>
      <c r="M3478">
        <v>7</v>
      </c>
      <c r="N3478" s="4">
        <f t="shared" si="54"/>
        <v>1064</v>
      </c>
    </row>
    <row r="3479" spans="1:14" hidden="1" x14ac:dyDescent="0.25">
      <c r="A3479" t="s">
        <v>14</v>
      </c>
      <c r="B3479" t="s">
        <v>22</v>
      </c>
      <c r="C3479" t="s">
        <v>1350</v>
      </c>
      <c r="D3479">
        <v>4427081007</v>
      </c>
      <c r="E3479" s="1">
        <v>45132</v>
      </c>
      <c r="F3479" s="1">
        <v>45132</v>
      </c>
      <c r="G3479">
        <v>10136656408</v>
      </c>
      <c r="H3479">
        <v>4411</v>
      </c>
      <c r="I3479" s="5">
        <v>185.27</v>
      </c>
      <c r="J3479" s="1">
        <v>45192</v>
      </c>
      <c r="K3479" s="4">
        <v>151.86000000000001</v>
      </c>
      <c r="L3479" s="1">
        <v>45163</v>
      </c>
      <c r="M3479">
        <v>-29</v>
      </c>
      <c r="N3479" s="4">
        <f t="shared" si="54"/>
        <v>-4403.9400000000005</v>
      </c>
    </row>
    <row r="3480" spans="1:14" hidden="1" x14ac:dyDescent="0.25">
      <c r="A3480" t="s">
        <v>14</v>
      </c>
      <c r="B3480" t="s">
        <v>22</v>
      </c>
      <c r="C3480" t="s">
        <v>307</v>
      </c>
      <c r="D3480">
        <v>9412650153</v>
      </c>
      <c r="E3480" s="1">
        <v>45100</v>
      </c>
      <c r="F3480" s="1">
        <v>45100</v>
      </c>
      <c r="G3480">
        <v>9916187079</v>
      </c>
      <c r="H3480" t="s">
        <v>1114</v>
      </c>
      <c r="I3480" s="5">
        <v>185.2</v>
      </c>
      <c r="J3480" s="1">
        <v>45160</v>
      </c>
      <c r="K3480" s="4">
        <v>151.80000000000001</v>
      </c>
      <c r="L3480" s="1">
        <v>45163</v>
      </c>
      <c r="M3480">
        <v>3</v>
      </c>
      <c r="N3480" s="4">
        <f t="shared" si="54"/>
        <v>455.40000000000003</v>
      </c>
    </row>
    <row r="3481" spans="1:14" hidden="1" x14ac:dyDescent="0.25">
      <c r="A3481" t="s">
        <v>14</v>
      </c>
      <c r="B3481" t="s">
        <v>22</v>
      </c>
      <c r="C3481" t="s">
        <v>307</v>
      </c>
      <c r="D3481">
        <v>9412650153</v>
      </c>
      <c r="E3481" s="1">
        <v>45127</v>
      </c>
      <c r="F3481" s="1">
        <v>45127</v>
      </c>
      <c r="G3481">
        <v>10094079398</v>
      </c>
      <c r="H3481" t="s">
        <v>1501</v>
      </c>
      <c r="I3481" s="5">
        <v>185.2</v>
      </c>
      <c r="J3481" s="1">
        <v>45187</v>
      </c>
      <c r="K3481" s="4">
        <v>151.80000000000001</v>
      </c>
      <c r="L3481" s="1">
        <v>45163</v>
      </c>
      <c r="M3481">
        <v>-24</v>
      </c>
      <c r="N3481" s="4">
        <f t="shared" si="54"/>
        <v>-3643.2000000000003</v>
      </c>
    </row>
    <row r="3482" spans="1:14" hidden="1" x14ac:dyDescent="0.25">
      <c r="A3482" t="s">
        <v>14</v>
      </c>
      <c r="B3482" t="s">
        <v>22</v>
      </c>
      <c r="C3482" t="s">
        <v>439</v>
      </c>
      <c r="D3482">
        <v>5038691001</v>
      </c>
      <c r="E3482" s="1">
        <v>45029</v>
      </c>
      <c r="F3482" s="1">
        <v>45029</v>
      </c>
      <c r="G3482">
        <v>9430668533</v>
      </c>
      <c r="H3482" t="s">
        <v>440</v>
      </c>
      <c r="I3482" s="5">
        <v>166.55</v>
      </c>
      <c r="J3482" s="1">
        <v>45089</v>
      </c>
      <c r="K3482" s="4">
        <v>151.41</v>
      </c>
      <c r="L3482" s="1">
        <v>45196</v>
      </c>
      <c r="M3482">
        <v>107</v>
      </c>
      <c r="N3482" s="4">
        <f t="shared" si="54"/>
        <v>16200.869999999999</v>
      </c>
    </row>
    <row r="3483" spans="1:14" hidden="1" x14ac:dyDescent="0.25">
      <c r="A3483" t="s">
        <v>14</v>
      </c>
      <c r="B3483" t="s">
        <v>22</v>
      </c>
      <c r="C3483" t="s">
        <v>170</v>
      </c>
      <c r="D3483">
        <v>7246691005</v>
      </c>
      <c r="E3483" s="1">
        <v>45076</v>
      </c>
      <c r="F3483" s="1">
        <v>45076</v>
      </c>
      <c r="G3483">
        <v>9736947669</v>
      </c>
      <c r="H3483" t="s">
        <v>787</v>
      </c>
      <c r="I3483" s="5">
        <v>184.22</v>
      </c>
      <c r="J3483" s="1">
        <v>45136</v>
      </c>
      <c r="K3483" s="4">
        <v>151</v>
      </c>
      <c r="L3483" s="1">
        <v>45134</v>
      </c>
      <c r="M3483">
        <v>-2</v>
      </c>
      <c r="N3483" s="4">
        <f t="shared" si="54"/>
        <v>-302</v>
      </c>
    </row>
    <row r="3484" spans="1:14" hidden="1" x14ac:dyDescent="0.25">
      <c r="A3484" t="s">
        <v>14</v>
      </c>
      <c r="B3484" t="s">
        <v>22</v>
      </c>
      <c r="C3484" t="s">
        <v>401</v>
      </c>
      <c r="D3484">
        <v>6324460150</v>
      </c>
      <c r="E3484" s="1">
        <v>45157</v>
      </c>
      <c r="F3484" s="1">
        <v>45157</v>
      </c>
      <c r="G3484">
        <v>10257190662</v>
      </c>
      <c r="H3484">
        <v>2233073978</v>
      </c>
      <c r="I3484" s="5">
        <v>183.61</v>
      </c>
      <c r="J3484" s="1">
        <v>45217</v>
      </c>
      <c r="K3484" s="4">
        <v>150.5</v>
      </c>
      <c r="L3484" s="1">
        <v>45163</v>
      </c>
      <c r="M3484">
        <v>-54</v>
      </c>
      <c r="N3484" s="4">
        <f t="shared" si="54"/>
        <v>-8127</v>
      </c>
    </row>
    <row r="3485" spans="1:14" hidden="1" x14ac:dyDescent="0.25">
      <c r="A3485" t="s">
        <v>14</v>
      </c>
      <c r="B3485" t="s">
        <v>22</v>
      </c>
      <c r="C3485" t="s">
        <v>216</v>
      </c>
      <c r="D3485">
        <v>2774840595</v>
      </c>
      <c r="E3485" s="1">
        <v>45041</v>
      </c>
      <c r="F3485" s="1">
        <v>45041</v>
      </c>
      <c r="G3485">
        <v>9506893960</v>
      </c>
      <c r="H3485">
        <v>9897165269</v>
      </c>
      <c r="I3485" s="5">
        <v>165.22</v>
      </c>
      <c r="J3485" s="1">
        <v>45101</v>
      </c>
      <c r="K3485" s="4">
        <v>150.19999999999999</v>
      </c>
      <c r="L3485" s="1">
        <v>45163</v>
      </c>
      <c r="M3485">
        <v>62</v>
      </c>
      <c r="N3485" s="4">
        <f t="shared" si="54"/>
        <v>9312.4</v>
      </c>
    </row>
    <row r="3486" spans="1:14" hidden="1" x14ac:dyDescent="0.25">
      <c r="A3486" t="s">
        <v>14</v>
      </c>
      <c r="B3486" t="s">
        <v>22</v>
      </c>
      <c r="C3486" t="s">
        <v>27</v>
      </c>
      <c r="D3486">
        <v>9238800156</v>
      </c>
      <c r="E3486" s="1">
        <v>45098</v>
      </c>
      <c r="F3486" s="1">
        <v>45098</v>
      </c>
      <c r="G3486">
        <v>9896000364</v>
      </c>
      <c r="H3486">
        <v>1209709185</v>
      </c>
      <c r="I3486" s="5">
        <v>157.5</v>
      </c>
      <c r="J3486" s="1">
        <v>45158</v>
      </c>
      <c r="K3486" s="4">
        <v>150</v>
      </c>
      <c r="L3486" s="1">
        <v>45134</v>
      </c>
      <c r="M3486">
        <v>-24</v>
      </c>
      <c r="N3486" s="4">
        <f t="shared" si="54"/>
        <v>-3600</v>
      </c>
    </row>
    <row r="3487" spans="1:14" hidden="1" x14ac:dyDescent="0.25">
      <c r="A3487" t="s">
        <v>14</v>
      </c>
      <c r="B3487" t="s">
        <v>22</v>
      </c>
      <c r="C3487" t="s">
        <v>342</v>
      </c>
      <c r="D3487">
        <v>4029180371</v>
      </c>
      <c r="E3487" s="1">
        <v>45112</v>
      </c>
      <c r="F3487" s="1">
        <v>45112</v>
      </c>
      <c r="G3487">
        <v>9987899844</v>
      </c>
      <c r="H3487" t="s">
        <v>1327</v>
      </c>
      <c r="I3487" s="5">
        <v>183</v>
      </c>
      <c r="J3487" s="1">
        <v>45172</v>
      </c>
      <c r="K3487" s="4">
        <v>150</v>
      </c>
      <c r="L3487" s="1">
        <v>45134</v>
      </c>
      <c r="M3487">
        <v>-38</v>
      </c>
      <c r="N3487" s="4">
        <f t="shared" si="54"/>
        <v>-5700</v>
      </c>
    </row>
    <row r="3488" spans="1:14" hidden="1" x14ac:dyDescent="0.25">
      <c r="A3488" t="s">
        <v>14</v>
      </c>
      <c r="B3488" t="s">
        <v>22</v>
      </c>
      <c r="C3488" t="s">
        <v>351</v>
      </c>
      <c r="D3488">
        <v>8230471008</v>
      </c>
      <c r="E3488" s="1">
        <v>45114</v>
      </c>
      <c r="F3488" s="1">
        <v>45114</v>
      </c>
      <c r="G3488">
        <v>10006299134</v>
      </c>
      <c r="H3488">
        <v>11011371</v>
      </c>
      <c r="I3488" s="5">
        <v>156</v>
      </c>
      <c r="J3488" s="1">
        <v>45174</v>
      </c>
      <c r="K3488" s="4">
        <v>150</v>
      </c>
      <c r="L3488" s="1">
        <v>45196</v>
      </c>
      <c r="M3488">
        <v>22</v>
      </c>
      <c r="N3488" s="4">
        <f t="shared" si="54"/>
        <v>3300</v>
      </c>
    </row>
    <row r="3489" spans="1:14" hidden="1" x14ac:dyDescent="0.25">
      <c r="A3489" t="s">
        <v>14</v>
      </c>
      <c r="B3489" t="s">
        <v>22</v>
      </c>
      <c r="C3489" t="s">
        <v>92</v>
      </c>
      <c r="D3489">
        <v>2006400960</v>
      </c>
      <c r="E3489" s="1">
        <v>45119</v>
      </c>
      <c r="F3489" s="1">
        <v>45119</v>
      </c>
      <c r="G3489">
        <v>10050145329</v>
      </c>
      <c r="H3489">
        <v>1634191</v>
      </c>
      <c r="I3489" s="5">
        <v>183</v>
      </c>
      <c r="J3489" s="1">
        <v>45138</v>
      </c>
      <c r="K3489" s="4">
        <v>150</v>
      </c>
      <c r="L3489" s="1">
        <v>45184</v>
      </c>
      <c r="M3489">
        <v>46</v>
      </c>
      <c r="N3489" s="4">
        <f t="shared" si="54"/>
        <v>6900</v>
      </c>
    </row>
    <row r="3490" spans="1:14" hidden="1" x14ac:dyDescent="0.25">
      <c r="A3490" t="s">
        <v>14</v>
      </c>
      <c r="B3490" t="s">
        <v>22</v>
      </c>
      <c r="C3490" t="s">
        <v>342</v>
      </c>
      <c r="D3490">
        <v>4029180371</v>
      </c>
      <c r="E3490" s="1">
        <v>45123</v>
      </c>
      <c r="F3490" s="1">
        <v>45123</v>
      </c>
      <c r="G3490">
        <v>10056968994</v>
      </c>
      <c r="H3490" t="s">
        <v>1442</v>
      </c>
      <c r="I3490" s="5">
        <v>183</v>
      </c>
      <c r="J3490" s="1">
        <v>45183</v>
      </c>
      <c r="K3490" s="4">
        <v>150</v>
      </c>
      <c r="L3490" s="1">
        <v>45196</v>
      </c>
      <c r="M3490">
        <v>13</v>
      </c>
      <c r="N3490" s="4">
        <f t="shared" si="54"/>
        <v>1950</v>
      </c>
    </row>
    <row r="3491" spans="1:14" hidden="1" x14ac:dyDescent="0.25">
      <c r="A3491" t="s">
        <v>14</v>
      </c>
      <c r="B3491" t="s">
        <v>22</v>
      </c>
      <c r="C3491" t="s">
        <v>235</v>
      </c>
      <c r="D3491">
        <v>5200381001</v>
      </c>
      <c r="E3491" s="1">
        <v>45129</v>
      </c>
      <c r="F3491" s="1">
        <v>45129</v>
      </c>
      <c r="G3491">
        <v>10114495536</v>
      </c>
      <c r="H3491" t="s">
        <v>1538</v>
      </c>
      <c r="I3491" s="5">
        <v>164.09</v>
      </c>
      <c r="J3491" s="1">
        <v>45189</v>
      </c>
      <c r="K3491" s="4">
        <v>149.16999999999999</v>
      </c>
      <c r="L3491" s="1">
        <v>45196</v>
      </c>
      <c r="M3491">
        <v>7</v>
      </c>
      <c r="N3491" s="4">
        <f t="shared" si="54"/>
        <v>1044.1899999999998</v>
      </c>
    </row>
    <row r="3492" spans="1:14" hidden="1" x14ac:dyDescent="0.25">
      <c r="A3492" t="s">
        <v>14</v>
      </c>
      <c r="B3492" t="s">
        <v>22</v>
      </c>
      <c r="C3492" t="s">
        <v>170</v>
      </c>
      <c r="D3492">
        <v>7246691005</v>
      </c>
      <c r="E3492" s="1">
        <v>45097</v>
      </c>
      <c r="F3492" s="1">
        <v>45097</v>
      </c>
      <c r="G3492">
        <v>9892051872</v>
      </c>
      <c r="H3492" t="s">
        <v>1070</v>
      </c>
      <c r="I3492" s="5">
        <v>181.78</v>
      </c>
      <c r="J3492" s="1">
        <v>45157</v>
      </c>
      <c r="K3492" s="4">
        <v>149</v>
      </c>
      <c r="L3492" s="1">
        <v>45163</v>
      </c>
      <c r="M3492">
        <v>6</v>
      </c>
      <c r="N3492" s="4">
        <f t="shared" si="54"/>
        <v>894</v>
      </c>
    </row>
    <row r="3493" spans="1:14" hidden="1" x14ac:dyDescent="0.25">
      <c r="A3493" t="s">
        <v>14</v>
      </c>
      <c r="B3493" t="s">
        <v>22</v>
      </c>
      <c r="C3493" t="s">
        <v>442</v>
      </c>
      <c r="D3493">
        <v>3531000820</v>
      </c>
      <c r="E3493" s="1">
        <v>45030</v>
      </c>
      <c r="F3493" s="1">
        <v>45030</v>
      </c>
      <c r="G3493">
        <v>9431008558</v>
      </c>
      <c r="H3493" t="s">
        <v>443</v>
      </c>
      <c r="I3493" s="5">
        <v>180.07</v>
      </c>
      <c r="J3493" s="1">
        <v>45107</v>
      </c>
      <c r="K3493" s="4">
        <v>147.6</v>
      </c>
      <c r="L3493" s="1">
        <v>45188</v>
      </c>
      <c r="M3493">
        <v>81</v>
      </c>
      <c r="N3493" s="4">
        <f t="shared" si="54"/>
        <v>11955.6</v>
      </c>
    </row>
    <row r="3494" spans="1:14" hidden="1" x14ac:dyDescent="0.25">
      <c r="A3494" t="s">
        <v>14</v>
      </c>
      <c r="B3494" t="s">
        <v>22</v>
      </c>
      <c r="C3494" t="s">
        <v>137</v>
      </c>
      <c r="D3494">
        <v>11189050153</v>
      </c>
      <c r="E3494" s="1">
        <v>45000</v>
      </c>
      <c r="F3494" s="1">
        <v>45000</v>
      </c>
      <c r="G3494">
        <v>9240947089</v>
      </c>
      <c r="H3494">
        <v>23500417</v>
      </c>
      <c r="I3494" s="5">
        <v>179.58</v>
      </c>
      <c r="J3494" s="1">
        <v>45060</v>
      </c>
      <c r="K3494" s="4">
        <v>147.19999999999999</v>
      </c>
      <c r="L3494" s="1">
        <v>45196</v>
      </c>
      <c r="M3494">
        <v>136</v>
      </c>
      <c r="N3494" s="4">
        <f t="shared" si="54"/>
        <v>20019.199999999997</v>
      </c>
    </row>
    <row r="3495" spans="1:14" hidden="1" x14ac:dyDescent="0.25">
      <c r="A3495" t="s">
        <v>14</v>
      </c>
      <c r="B3495" t="s">
        <v>22</v>
      </c>
      <c r="C3495" t="s">
        <v>102</v>
      </c>
      <c r="D3495">
        <v>421210485</v>
      </c>
      <c r="E3495" s="1">
        <v>45031</v>
      </c>
      <c r="F3495" s="1">
        <v>45031</v>
      </c>
      <c r="G3495">
        <v>9447223131</v>
      </c>
      <c r="H3495">
        <v>5029311237</v>
      </c>
      <c r="I3495" s="5">
        <v>161.21</v>
      </c>
      <c r="J3495" s="1">
        <v>45091</v>
      </c>
      <c r="K3495" s="4">
        <v>146.55000000000001</v>
      </c>
      <c r="L3495" s="1">
        <v>45163</v>
      </c>
      <c r="M3495">
        <v>72</v>
      </c>
      <c r="N3495" s="4">
        <f t="shared" si="54"/>
        <v>10551.6</v>
      </c>
    </row>
    <row r="3496" spans="1:14" hidden="1" x14ac:dyDescent="0.25">
      <c r="A3496" t="s">
        <v>14</v>
      </c>
      <c r="B3496" t="s">
        <v>22</v>
      </c>
      <c r="C3496" t="s">
        <v>244</v>
      </c>
      <c r="D3496">
        <v>1423300183</v>
      </c>
      <c r="E3496" s="1">
        <v>45036</v>
      </c>
      <c r="F3496" s="1">
        <v>45036</v>
      </c>
      <c r="G3496">
        <v>9484279232</v>
      </c>
      <c r="H3496">
        <v>2301006236</v>
      </c>
      <c r="I3496" s="5">
        <v>161.15</v>
      </c>
      <c r="J3496" s="1">
        <v>45077</v>
      </c>
      <c r="K3496" s="4">
        <v>146.5</v>
      </c>
      <c r="L3496" s="1">
        <v>45140</v>
      </c>
      <c r="M3496">
        <v>63</v>
      </c>
      <c r="N3496" s="4">
        <f t="shared" si="54"/>
        <v>9229.5</v>
      </c>
    </row>
    <row r="3497" spans="1:14" hidden="1" x14ac:dyDescent="0.25">
      <c r="A3497" t="s">
        <v>14</v>
      </c>
      <c r="B3497" t="s">
        <v>22</v>
      </c>
      <c r="C3497" t="s">
        <v>39</v>
      </c>
      <c r="D3497">
        <v>2123550200</v>
      </c>
      <c r="E3497" s="1">
        <v>44895</v>
      </c>
      <c r="F3497" s="1">
        <v>44895</v>
      </c>
      <c r="G3497">
        <v>8528828116</v>
      </c>
      <c r="H3497" t="s">
        <v>40</v>
      </c>
      <c r="I3497" s="5">
        <v>178.61</v>
      </c>
      <c r="J3497" s="1">
        <v>44955</v>
      </c>
      <c r="K3497" s="4">
        <v>146.4</v>
      </c>
      <c r="L3497" s="1">
        <v>45134</v>
      </c>
      <c r="M3497">
        <v>179</v>
      </c>
      <c r="N3497" s="4">
        <f t="shared" si="54"/>
        <v>26205.600000000002</v>
      </c>
    </row>
    <row r="3498" spans="1:14" hidden="1" x14ac:dyDescent="0.25">
      <c r="A3498" t="s">
        <v>14</v>
      </c>
      <c r="B3498" t="s">
        <v>22</v>
      </c>
      <c r="C3498" t="s">
        <v>686</v>
      </c>
      <c r="D3498">
        <v>10128980157</v>
      </c>
      <c r="E3498" s="1">
        <v>45169</v>
      </c>
      <c r="F3498" s="1">
        <v>45169</v>
      </c>
      <c r="G3498">
        <v>10352257294</v>
      </c>
      <c r="H3498" t="s">
        <v>1845</v>
      </c>
      <c r="I3498" s="5">
        <v>160.38</v>
      </c>
      <c r="J3498" s="1">
        <v>45229</v>
      </c>
      <c r="K3498" s="4">
        <v>145.80000000000001</v>
      </c>
      <c r="L3498" s="1">
        <v>45196</v>
      </c>
      <c r="M3498">
        <v>-33</v>
      </c>
      <c r="N3498" s="4">
        <f t="shared" si="54"/>
        <v>-4811.4000000000005</v>
      </c>
    </row>
    <row r="3499" spans="1:14" hidden="1" x14ac:dyDescent="0.25">
      <c r="A3499" t="s">
        <v>14</v>
      </c>
      <c r="B3499" t="s">
        <v>22</v>
      </c>
      <c r="C3499" t="s">
        <v>341</v>
      </c>
      <c r="D3499">
        <v>11654150157</v>
      </c>
      <c r="E3499" s="1">
        <v>45063</v>
      </c>
      <c r="F3499" s="1">
        <v>45063</v>
      </c>
      <c r="G3499">
        <v>9661296360</v>
      </c>
      <c r="H3499">
        <v>3300078362</v>
      </c>
      <c r="I3499" s="5">
        <v>160.22</v>
      </c>
      <c r="J3499" s="1">
        <v>45124</v>
      </c>
      <c r="K3499" s="4">
        <v>145.65</v>
      </c>
      <c r="L3499" s="1">
        <v>45134</v>
      </c>
      <c r="M3499">
        <v>10</v>
      </c>
      <c r="N3499" s="4">
        <f t="shared" si="54"/>
        <v>1456.5</v>
      </c>
    </row>
    <row r="3500" spans="1:14" hidden="1" x14ac:dyDescent="0.25">
      <c r="A3500" t="s">
        <v>14</v>
      </c>
      <c r="B3500" t="s">
        <v>22</v>
      </c>
      <c r="C3500" t="s">
        <v>1384</v>
      </c>
      <c r="D3500">
        <v>12549600158</v>
      </c>
      <c r="E3500" s="1">
        <v>45162</v>
      </c>
      <c r="F3500" s="1">
        <v>45162</v>
      </c>
      <c r="G3500">
        <v>10320385716</v>
      </c>
      <c r="H3500">
        <v>1022302802</v>
      </c>
      <c r="I3500" s="5">
        <v>177.33</v>
      </c>
      <c r="J3500" s="1">
        <v>45199</v>
      </c>
      <c r="K3500" s="4">
        <v>145.35</v>
      </c>
      <c r="L3500" s="1">
        <v>45182</v>
      </c>
      <c r="M3500">
        <v>-17</v>
      </c>
      <c r="N3500" s="4">
        <f t="shared" si="54"/>
        <v>-2470.9499999999998</v>
      </c>
    </row>
    <row r="3501" spans="1:14" hidden="1" x14ac:dyDescent="0.25">
      <c r="A3501" t="s">
        <v>14</v>
      </c>
      <c r="B3501" t="s">
        <v>22</v>
      </c>
      <c r="C3501" t="s">
        <v>293</v>
      </c>
      <c r="D3501">
        <v>492340583</v>
      </c>
      <c r="E3501" s="1">
        <v>45117</v>
      </c>
      <c r="F3501" s="1">
        <v>45117</v>
      </c>
      <c r="G3501">
        <v>10023028866</v>
      </c>
      <c r="H3501">
        <v>23087125</v>
      </c>
      <c r="I3501" s="5">
        <v>150.59</v>
      </c>
      <c r="J3501" s="1">
        <v>45177</v>
      </c>
      <c r="K3501" s="4">
        <v>144.80000000000001</v>
      </c>
      <c r="L3501" s="1">
        <v>45196</v>
      </c>
      <c r="M3501">
        <v>19</v>
      </c>
      <c r="N3501" s="4">
        <f t="shared" si="54"/>
        <v>2751.2000000000003</v>
      </c>
    </row>
    <row r="3502" spans="1:14" hidden="1" x14ac:dyDescent="0.25">
      <c r="A3502" t="s">
        <v>14</v>
      </c>
      <c r="B3502" t="s">
        <v>22</v>
      </c>
      <c r="C3502" t="s">
        <v>492</v>
      </c>
      <c r="D3502">
        <v>9018810151</v>
      </c>
      <c r="E3502" s="1">
        <v>45095</v>
      </c>
      <c r="F3502" s="1">
        <v>45095</v>
      </c>
      <c r="G3502">
        <v>9873915454</v>
      </c>
      <c r="H3502" t="s">
        <v>1014</v>
      </c>
      <c r="I3502" s="5">
        <v>175.81</v>
      </c>
      <c r="J3502" s="1">
        <v>45155</v>
      </c>
      <c r="K3502" s="4">
        <v>144.11000000000001</v>
      </c>
      <c r="L3502" s="1">
        <v>45134</v>
      </c>
      <c r="M3502">
        <v>-21</v>
      </c>
      <c r="N3502" s="4">
        <f t="shared" si="54"/>
        <v>-3026.3100000000004</v>
      </c>
    </row>
    <row r="3503" spans="1:14" hidden="1" x14ac:dyDescent="0.25">
      <c r="A3503" t="s">
        <v>14</v>
      </c>
      <c r="B3503" t="s">
        <v>22</v>
      </c>
      <c r="C3503" t="s">
        <v>235</v>
      </c>
      <c r="D3503">
        <v>5200381001</v>
      </c>
      <c r="E3503" s="1">
        <v>45105</v>
      </c>
      <c r="F3503" s="1">
        <v>45105</v>
      </c>
      <c r="G3503">
        <v>9939120633</v>
      </c>
      <c r="H3503" t="s">
        <v>1195</v>
      </c>
      <c r="I3503" s="5">
        <v>158</v>
      </c>
      <c r="J3503" s="1">
        <v>45165</v>
      </c>
      <c r="K3503" s="4">
        <v>143.63999999999999</v>
      </c>
      <c r="L3503" s="1">
        <v>45196</v>
      </c>
      <c r="M3503">
        <v>31</v>
      </c>
      <c r="N3503" s="4">
        <f t="shared" si="54"/>
        <v>4452.8399999999992</v>
      </c>
    </row>
    <row r="3504" spans="1:14" hidden="1" x14ac:dyDescent="0.25">
      <c r="A3504" t="s">
        <v>14</v>
      </c>
      <c r="B3504" t="s">
        <v>22</v>
      </c>
      <c r="C3504" t="s">
        <v>399</v>
      </c>
      <c r="D3504">
        <v>737420158</v>
      </c>
      <c r="E3504" s="1">
        <v>45076</v>
      </c>
      <c r="F3504" s="1">
        <v>45076</v>
      </c>
      <c r="G3504">
        <v>9733229090</v>
      </c>
      <c r="H3504">
        <v>2315414</v>
      </c>
      <c r="I3504" s="5">
        <v>157.25</v>
      </c>
      <c r="J3504" s="1">
        <v>45136</v>
      </c>
      <c r="K3504" s="4">
        <v>142.94999999999999</v>
      </c>
      <c r="L3504" s="1">
        <v>45196</v>
      </c>
      <c r="M3504">
        <v>60</v>
      </c>
      <c r="N3504" s="4">
        <f t="shared" si="54"/>
        <v>8577</v>
      </c>
    </row>
    <row r="3505" spans="1:14" hidden="1" x14ac:dyDescent="0.25">
      <c r="A3505" t="s">
        <v>14</v>
      </c>
      <c r="B3505" t="s">
        <v>22</v>
      </c>
      <c r="C3505" t="s">
        <v>121</v>
      </c>
      <c r="D3505">
        <v>226250165</v>
      </c>
      <c r="E3505" s="1">
        <v>45103</v>
      </c>
      <c r="F3505" s="1">
        <v>45103</v>
      </c>
      <c r="G3505">
        <v>9921300058</v>
      </c>
      <c r="H3505">
        <v>509663</v>
      </c>
      <c r="I3505" s="5">
        <v>156.99</v>
      </c>
      <c r="J3505" s="1">
        <v>45163</v>
      </c>
      <c r="K3505" s="4">
        <v>142.72</v>
      </c>
      <c r="L3505" s="1">
        <v>45196</v>
      </c>
      <c r="M3505">
        <v>33</v>
      </c>
      <c r="N3505" s="4">
        <f t="shared" si="54"/>
        <v>4709.76</v>
      </c>
    </row>
    <row r="3506" spans="1:14" hidden="1" x14ac:dyDescent="0.25">
      <c r="A3506" t="s">
        <v>14</v>
      </c>
      <c r="B3506" t="s">
        <v>22</v>
      </c>
      <c r="C3506" t="s">
        <v>385</v>
      </c>
      <c r="D3506">
        <v>4685201008</v>
      </c>
      <c r="E3506" s="1">
        <v>45123</v>
      </c>
      <c r="F3506" s="1">
        <v>45123</v>
      </c>
      <c r="G3506">
        <v>10064244543</v>
      </c>
      <c r="H3506">
        <v>987</v>
      </c>
      <c r="I3506" s="5">
        <v>172.02</v>
      </c>
      <c r="J3506" s="1">
        <v>45183</v>
      </c>
      <c r="K3506" s="4">
        <v>141</v>
      </c>
      <c r="L3506" s="1">
        <v>45196</v>
      </c>
      <c r="M3506">
        <v>13</v>
      </c>
      <c r="N3506" s="4">
        <f t="shared" si="54"/>
        <v>1833</v>
      </c>
    </row>
    <row r="3507" spans="1:14" hidden="1" x14ac:dyDescent="0.25">
      <c r="A3507" t="s">
        <v>14</v>
      </c>
      <c r="B3507" t="s">
        <v>22</v>
      </c>
      <c r="C3507" t="s">
        <v>93</v>
      </c>
      <c r="D3507">
        <v>2246610162</v>
      </c>
      <c r="E3507" s="1">
        <v>45141</v>
      </c>
      <c r="F3507" s="1">
        <v>45141</v>
      </c>
      <c r="G3507">
        <v>10183808939</v>
      </c>
      <c r="H3507">
        <v>5646</v>
      </c>
      <c r="I3507" s="5">
        <v>172.02</v>
      </c>
      <c r="J3507" s="1">
        <v>45201</v>
      </c>
      <c r="K3507" s="4">
        <v>141</v>
      </c>
      <c r="L3507" s="1">
        <v>45196</v>
      </c>
      <c r="M3507">
        <v>-5</v>
      </c>
      <c r="N3507" s="4">
        <f t="shared" si="54"/>
        <v>-705</v>
      </c>
    </row>
    <row r="3508" spans="1:14" hidden="1" x14ac:dyDescent="0.25">
      <c r="A3508" t="s">
        <v>14</v>
      </c>
      <c r="B3508" t="s">
        <v>22</v>
      </c>
      <c r="C3508" t="s">
        <v>385</v>
      </c>
      <c r="D3508">
        <v>4685201008</v>
      </c>
      <c r="E3508" s="1">
        <v>45148</v>
      </c>
      <c r="F3508" s="1">
        <v>45148</v>
      </c>
      <c r="G3508">
        <v>10240775262</v>
      </c>
      <c r="H3508">
        <v>1240</v>
      </c>
      <c r="I3508" s="5">
        <v>172.02</v>
      </c>
      <c r="J3508" s="1">
        <v>45208</v>
      </c>
      <c r="K3508" s="4">
        <v>141</v>
      </c>
      <c r="L3508" s="1">
        <v>45196</v>
      </c>
      <c r="M3508">
        <v>-12</v>
      </c>
      <c r="N3508" s="4">
        <f t="shared" si="54"/>
        <v>-1692</v>
      </c>
    </row>
    <row r="3509" spans="1:14" hidden="1" x14ac:dyDescent="0.25">
      <c r="A3509" t="s">
        <v>14</v>
      </c>
      <c r="B3509" t="s">
        <v>22</v>
      </c>
      <c r="C3509" t="s">
        <v>361</v>
      </c>
      <c r="D3509">
        <v>12432150154</v>
      </c>
      <c r="E3509" s="1">
        <v>45161</v>
      </c>
      <c r="F3509" s="1">
        <v>45161</v>
      </c>
      <c r="G3509">
        <v>10311952196</v>
      </c>
      <c r="H3509">
        <v>6000081054</v>
      </c>
      <c r="I3509" s="5">
        <v>155.05000000000001</v>
      </c>
      <c r="J3509" s="1">
        <v>45221</v>
      </c>
      <c r="K3509" s="4">
        <v>140.94999999999999</v>
      </c>
      <c r="L3509" s="1">
        <v>45196</v>
      </c>
      <c r="M3509">
        <v>-25</v>
      </c>
      <c r="N3509" s="4">
        <f t="shared" si="54"/>
        <v>-3523.7499999999995</v>
      </c>
    </row>
    <row r="3510" spans="1:14" hidden="1" x14ac:dyDescent="0.25">
      <c r="A3510" t="s">
        <v>14</v>
      </c>
      <c r="B3510" t="s">
        <v>22</v>
      </c>
      <c r="C3510" t="s">
        <v>361</v>
      </c>
      <c r="D3510">
        <v>12432150154</v>
      </c>
      <c r="E3510" s="1">
        <v>45168</v>
      </c>
      <c r="F3510" s="1">
        <v>45168</v>
      </c>
      <c r="G3510">
        <v>10340867855</v>
      </c>
      <c r="H3510">
        <v>6000082918</v>
      </c>
      <c r="I3510" s="5">
        <v>155.05000000000001</v>
      </c>
      <c r="J3510" s="1">
        <v>45228</v>
      </c>
      <c r="K3510" s="4">
        <v>140.94999999999999</v>
      </c>
      <c r="L3510" s="1">
        <v>45196</v>
      </c>
      <c r="M3510">
        <v>-32</v>
      </c>
      <c r="N3510" s="4">
        <f t="shared" si="54"/>
        <v>-4510.3999999999996</v>
      </c>
    </row>
    <row r="3511" spans="1:14" hidden="1" x14ac:dyDescent="0.25">
      <c r="A3511" t="s">
        <v>14</v>
      </c>
      <c r="B3511" t="s">
        <v>22</v>
      </c>
      <c r="C3511" t="s">
        <v>217</v>
      </c>
      <c r="D3511">
        <v>3524050238</v>
      </c>
      <c r="E3511" s="1">
        <v>45106</v>
      </c>
      <c r="F3511" s="1">
        <v>45106</v>
      </c>
      <c r="G3511">
        <v>9941957754</v>
      </c>
      <c r="H3511">
        <v>740967555</v>
      </c>
      <c r="I3511" s="5">
        <v>154.80000000000001</v>
      </c>
      <c r="J3511" s="1">
        <v>45166</v>
      </c>
      <c r="K3511" s="4">
        <v>140.72999999999999</v>
      </c>
      <c r="L3511" s="1">
        <v>45196</v>
      </c>
      <c r="M3511">
        <v>30</v>
      </c>
      <c r="N3511" s="4">
        <f t="shared" si="54"/>
        <v>4221.8999999999996</v>
      </c>
    </row>
    <row r="3512" spans="1:14" hidden="1" x14ac:dyDescent="0.25">
      <c r="A3512" t="s">
        <v>14</v>
      </c>
      <c r="B3512" t="s">
        <v>22</v>
      </c>
      <c r="C3512" t="s">
        <v>447</v>
      </c>
      <c r="D3512">
        <v>100190610</v>
      </c>
      <c r="E3512" s="1">
        <v>45063</v>
      </c>
      <c r="F3512" s="1">
        <v>45063</v>
      </c>
      <c r="G3512">
        <v>9660677278</v>
      </c>
      <c r="H3512">
        <v>9547059160</v>
      </c>
      <c r="I3512" s="5">
        <v>170.8</v>
      </c>
      <c r="J3512" s="1">
        <v>45124</v>
      </c>
      <c r="K3512" s="4">
        <v>140</v>
      </c>
      <c r="L3512" s="1">
        <v>45134</v>
      </c>
      <c r="M3512">
        <v>10</v>
      </c>
      <c r="N3512" s="4">
        <f t="shared" si="54"/>
        <v>1400</v>
      </c>
    </row>
    <row r="3513" spans="1:14" hidden="1" x14ac:dyDescent="0.25">
      <c r="A3513" t="s">
        <v>14</v>
      </c>
      <c r="B3513" t="s">
        <v>22</v>
      </c>
      <c r="C3513" t="s">
        <v>228</v>
      </c>
      <c r="D3513">
        <v>5870050589</v>
      </c>
      <c r="E3513" s="1">
        <v>45078</v>
      </c>
      <c r="F3513" s="1">
        <v>45078</v>
      </c>
      <c r="G3513">
        <v>9747135140</v>
      </c>
      <c r="H3513" t="s">
        <v>799</v>
      </c>
      <c r="I3513" s="5">
        <v>170.8</v>
      </c>
      <c r="J3513" s="1">
        <v>45138</v>
      </c>
      <c r="K3513" s="4">
        <v>140</v>
      </c>
      <c r="L3513" s="1">
        <v>45196</v>
      </c>
      <c r="M3513">
        <v>58</v>
      </c>
      <c r="N3513" s="4">
        <f t="shared" si="54"/>
        <v>8120</v>
      </c>
    </row>
    <row r="3514" spans="1:14" hidden="1" x14ac:dyDescent="0.25">
      <c r="A3514" t="s">
        <v>14</v>
      </c>
      <c r="B3514" t="s">
        <v>22</v>
      </c>
      <c r="C3514" t="s">
        <v>228</v>
      </c>
      <c r="D3514">
        <v>5870050589</v>
      </c>
      <c r="E3514" s="1">
        <v>45096</v>
      </c>
      <c r="F3514" s="1">
        <v>45096</v>
      </c>
      <c r="G3514">
        <v>9872334083</v>
      </c>
      <c r="H3514" t="s">
        <v>1007</v>
      </c>
      <c r="I3514" s="5">
        <v>170.8</v>
      </c>
      <c r="J3514" s="1">
        <v>45156</v>
      </c>
      <c r="K3514" s="4">
        <v>140</v>
      </c>
      <c r="L3514" s="1">
        <v>45163</v>
      </c>
      <c r="M3514">
        <v>7</v>
      </c>
      <c r="N3514" s="4">
        <f t="shared" si="54"/>
        <v>980</v>
      </c>
    </row>
    <row r="3515" spans="1:14" hidden="1" x14ac:dyDescent="0.25">
      <c r="A3515" t="s">
        <v>14</v>
      </c>
      <c r="B3515" t="s">
        <v>22</v>
      </c>
      <c r="C3515" t="s">
        <v>1808</v>
      </c>
      <c r="D3515">
        <v>2173800281</v>
      </c>
      <c r="E3515" s="1">
        <v>45180</v>
      </c>
      <c r="F3515" s="1">
        <v>45180</v>
      </c>
      <c r="G3515">
        <v>10420397055</v>
      </c>
      <c r="H3515" t="s">
        <v>1913</v>
      </c>
      <c r="I3515" s="5">
        <v>170.8</v>
      </c>
      <c r="J3515" s="1">
        <v>45240</v>
      </c>
      <c r="K3515" s="4">
        <v>140</v>
      </c>
      <c r="L3515" s="1">
        <v>45196</v>
      </c>
      <c r="M3515">
        <v>-44</v>
      </c>
      <c r="N3515" s="4">
        <f t="shared" si="54"/>
        <v>-6160</v>
      </c>
    </row>
    <row r="3516" spans="1:14" hidden="1" x14ac:dyDescent="0.25">
      <c r="A3516" t="s">
        <v>14</v>
      </c>
      <c r="B3516" t="s">
        <v>22</v>
      </c>
      <c r="C3516" t="s">
        <v>401</v>
      </c>
      <c r="D3516">
        <v>6324460150</v>
      </c>
      <c r="E3516" s="1">
        <v>45052</v>
      </c>
      <c r="F3516" s="1">
        <v>45052</v>
      </c>
      <c r="G3516">
        <v>9570575894</v>
      </c>
      <c r="H3516">
        <v>2233041209</v>
      </c>
      <c r="I3516" s="5">
        <v>170.5</v>
      </c>
      <c r="J3516" s="1">
        <v>45112</v>
      </c>
      <c r="K3516" s="4">
        <v>139.75</v>
      </c>
      <c r="L3516" s="1">
        <v>45196</v>
      </c>
      <c r="M3516">
        <v>84</v>
      </c>
      <c r="N3516" s="4">
        <f t="shared" si="54"/>
        <v>11739</v>
      </c>
    </row>
    <row r="3517" spans="1:14" hidden="1" x14ac:dyDescent="0.25">
      <c r="A3517" t="s">
        <v>14</v>
      </c>
      <c r="B3517" t="s">
        <v>22</v>
      </c>
      <c r="C3517" t="s">
        <v>1202</v>
      </c>
      <c r="D3517">
        <v>759430267</v>
      </c>
      <c r="E3517" s="1">
        <v>45106</v>
      </c>
      <c r="F3517" s="1">
        <v>45106</v>
      </c>
      <c r="G3517">
        <v>9946061206</v>
      </c>
      <c r="H3517">
        <v>2346219</v>
      </c>
      <c r="I3517" s="5">
        <v>168.36</v>
      </c>
      <c r="J3517" s="1">
        <v>45166</v>
      </c>
      <c r="K3517" s="4">
        <v>138</v>
      </c>
      <c r="L3517" s="1">
        <v>45196</v>
      </c>
      <c r="M3517">
        <v>30</v>
      </c>
      <c r="N3517" s="4">
        <f t="shared" si="54"/>
        <v>4140</v>
      </c>
    </row>
    <row r="3518" spans="1:14" hidden="1" x14ac:dyDescent="0.25">
      <c r="A3518" t="s">
        <v>14</v>
      </c>
      <c r="B3518" t="s">
        <v>22</v>
      </c>
      <c r="C3518" t="s">
        <v>26</v>
      </c>
      <c r="D3518">
        <v>302030374</v>
      </c>
      <c r="E3518" s="1">
        <v>44539</v>
      </c>
      <c r="F3518" s="1">
        <v>44539</v>
      </c>
      <c r="G3518">
        <v>6297884424</v>
      </c>
      <c r="H3518">
        <v>560210127</v>
      </c>
      <c r="I3518" s="5">
        <v>164.7</v>
      </c>
      <c r="J3518" s="1">
        <v>44599</v>
      </c>
      <c r="K3518" s="4">
        <v>135</v>
      </c>
      <c r="L3518" s="1">
        <v>45196</v>
      </c>
      <c r="M3518">
        <v>597</v>
      </c>
      <c r="N3518" s="4">
        <f t="shared" si="54"/>
        <v>80595</v>
      </c>
    </row>
    <row r="3519" spans="1:14" hidden="1" x14ac:dyDescent="0.25">
      <c r="A3519" t="s">
        <v>14</v>
      </c>
      <c r="B3519" t="s">
        <v>22</v>
      </c>
      <c r="C3519" t="s">
        <v>26</v>
      </c>
      <c r="D3519">
        <v>302030374</v>
      </c>
      <c r="E3519" s="1">
        <v>44854</v>
      </c>
      <c r="F3519" s="1">
        <v>44854</v>
      </c>
      <c r="G3519">
        <v>8269009123</v>
      </c>
      <c r="H3519">
        <v>560220134</v>
      </c>
      <c r="I3519" s="5">
        <v>164.7</v>
      </c>
      <c r="J3519" s="1">
        <v>44914</v>
      </c>
      <c r="K3519" s="4">
        <v>135</v>
      </c>
      <c r="L3519" s="1">
        <v>45196</v>
      </c>
      <c r="M3519">
        <v>282</v>
      </c>
      <c r="N3519" s="4">
        <f t="shared" si="54"/>
        <v>38070</v>
      </c>
    </row>
    <row r="3520" spans="1:14" hidden="1" x14ac:dyDescent="0.25">
      <c r="A3520" t="s">
        <v>14</v>
      </c>
      <c r="B3520" t="s">
        <v>22</v>
      </c>
      <c r="C3520" t="s">
        <v>26</v>
      </c>
      <c r="D3520">
        <v>302030374</v>
      </c>
      <c r="E3520" s="1">
        <v>44936</v>
      </c>
      <c r="F3520" s="1">
        <v>44936</v>
      </c>
      <c r="G3520">
        <v>8799389145</v>
      </c>
      <c r="H3520">
        <v>560220169</v>
      </c>
      <c r="I3520" s="5">
        <v>164.7</v>
      </c>
      <c r="J3520" s="1">
        <v>44996</v>
      </c>
      <c r="K3520" s="4">
        <v>135</v>
      </c>
      <c r="L3520" s="1">
        <v>45196</v>
      </c>
      <c r="M3520">
        <v>200</v>
      </c>
      <c r="N3520" s="4">
        <f t="shared" si="54"/>
        <v>27000</v>
      </c>
    </row>
    <row r="3521" spans="1:14" hidden="1" x14ac:dyDescent="0.25">
      <c r="A3521" t="s">
        <v>14</v>
      </c>
      <c r="B3521" t="s">
        <v>22</v>
      </c>
      <c r="C3521" t="s">
        <v>293</v>
      </c>
      <c r="D3521">
        <v>492340583</v>
      </c>
      <c r="E3521" s="1">
        <v>45058</v>
      </c>
      <c r="F3521" s="1">
        <v>45058</v>
      </c>
      <c r="G3521">
        <v>9622349117</v>
      </c>
      <c r="H3521">
        <v>23059999</v>
      </c>
      <c r="I3521" s="5">
        <v>140.4</v>
      </c>
      <c r="J3521" s="1">
        <v>45118</v>
      </c>
      <c r="K3521" s="4">
        <v>135</v>
      </c>
      <c r="L3521" s="1">
        <v>45196</v>
      </c>
      <c r="M3521">
        <v>78</v>
      </c>
      <c r="N3521" s="4">
        <f t="shared" si="54"/>
        <v>10530</v>
      </c>
    </row>
    <row r="3522" spans="1:14" hidden="1" x14ac:dyDescent="0.25">
      <c r="A3522" t="s">
        <v>14</v>
      </c>
      <c r="B3522" t="s">
        <v>22</v>
      </c>
      <c r="C3522" t="s">
        <v>92</v>
      </c>
      <c r="D3522">
        <v>2006400960</v>
      </c>
      <c r="E3522" s="1">
        <v>45059</v>
      </c>
      <c r="F3522" s="1">
        <v>45059</v>
      </c>
      <c r="G3522">
        <v>9625131949</v>
      </c>
      <c r="H3522">
        <v>1619324</v>
      </c>
      <c r="I3522" s="5">
        <v>164.7</v>
      </c>
      <c r="J3522" s="1">
        <v>45121</v>
      </c>
      <c r="K3522" s="4">
        <v>135</v>
      </c>
      <c r="L3522" s="1">
        <v>45163</v>
      </c>
      <c r="M3522">
        <v>42</v>
      </c>
      <c r="N3522" s="4">
        <f t="shared" ref="N3522:N3585" si="55">+K3522*M3522</f>
        <v>5670</v>
      </c>
    </row>
    <row r="3523" spans="1:14" hidden="1" x14ac:dyDescent="0.25">
      <c r="A3523" t="s">
        <v>14</v>
      </c>
      <c r="B3523" t="s">
        <v>22</v>
      </c>
      <c r="C3523" t="s">
        <v>384</v>
      </c>
      <c r="D3523">
        <v>2154270595</v>
      </c>
      <c r="E3523" s="1">
        <v>45070</v>
      </c>
      <c r="F3523" s="1">
        <v>45070</v>
      </c>
      <c r="G3523">
        <v>9707713617</v>
      </c>
      <c r="H3523">
        <v>92305856</v>
      </c>
      <c r="I3523" s="5">
        <v>164.7</v>
      </c>
      <c r="J3523" s="1">
        <v>45130</v>
      </c>
      <c r="K3523" s="4">
        <v>135</v>
      </c>
      <c r="L3523" s="1">
        <v>45196</v>
      </c>
      <c r="M3523">
        <v>66</v>
      </c>
      <c r="N3523" s="4">
        <f t="shared" si="55"/>
        <v>8910</v>
      </c>
    </row>
    <row r="3524" spans="1:14" hidden="1" x14ac:dyDescent="0.25">
      <c r="A3524" t="s">
        <v>14</v>
      </c>
      <c r="B3524" t="s">
        <v>22</v>
      </c>
      <c r="C3524" t="s">
        <v>293</v>
      </c>
      <c r="D3524">
        <v>492340583</v>
      </c>
      <c r="E3524" s="1">
        <v>45080</v>
      </c>
      <c r="F3524" s="1">
        <v>45080</v>
      </c>
      <c r="G3524">
        <v>9765236972</v>
      </c>
      <c r="H3524">
        <v>23068868</v>
      </c>
      <c r="I3524" s="5">
        <v>140.4</v>
      </c>
      <c r="J3524" s="1">
        <v>45140</v>
      </c>
      <c r="K3524" s="4">
        <v>135</v>
      </c>
      <c r="L3524" s="1">
        <v>45134</v>
      </c>
      <c r="M3524">
        <v>-6</v>
      </c>
      <c r="N3524" s="4">
        <f t="shared" si="55"/>
        <v>-810</v>
      </c>
    </row>
    <row r="3525" spans="1:14" hidden="1" x14ac:dyDescent="0.25">
      <c r="A3525" t="s">
        <v>14</v>
      </c>
      <c r="B3525" t="s">
        <v>22</v>
      </c>
      <c r="C3525" t="s">
        <v>92</v>
      </c>
      <c r="D3525">
        <v>2006400960</v>
      </c>
      <c r="E3525" s="1">
        <v>45122</v>
      </c>
      <c r="F3525" s="1">
        <v>45122</v>
      </c>
      <c r="G3525">
        <v>10050139180</v>
      </c>
      <c r="H3525">
        <v>1634133</v>
      </c>
      <c r="I3525" s="5">
        <v>164.7</v>
      </c>
      <c r="J3525" s="1">
        <v>45182</v>
      </c>
      <c r="K3525" s="4">
        <v>135</v>
      </c>
      <c r="L3525" s="1">
        <v>45163</v>
      </c>
      <c r="M3525">
        <v>-19</v>
      </c>
      <c r="N3525" s="4">
        <f t="shared" si="55"/>
        <v>-2565</v>
      </c>
    </row>
    <row r="3526" spans="1:14" hidden="1" x14ac:dyDescent="0.25">
      <c r="A3526" t="s">
        <v>14</v>
      </c>
      <c r="B3526" t="s">
        <v>22</v>
      </c>
      <c r="C3526" t="s">
        <v>27</v>
      </c>
      <c r="D3526">
        <v>9238800156</v>
      </c>
      <c r="E3526" s="1">
        <v>45144</v>
      </c>
      <c r="F3526" s="1">
        <v>45144</v>
      </c>
      <c r="G3526">
        <v>10205885783</v>
      </c>
      <c r="H3526">
        <v>1209772550</v>
      </c>
      <c r="I3526" s="5">
        <v>164.7</v>
      </c>
      <c r="J3526" s="1">
        <v>45204</v>
      </c>
      <c r="K3526" s="4">
        <v>135</v>
      </c>
      <c r="L3526" s="1">
        <v>45196</v>
      </c>
      <c r="M3526">
        <v>-8</v>
      </c>
      <c r="N3526" s="4">
        <f t="shared" si="55"/>
        <v>-1080</v>
      </c>
    </row>
    <row r="3527" spans="1:14" hidden="1" x14ac:dyDescent="0.25">
      <c r="A3527" t="s">
        <v>14</v>
      </c>
      <c r="B3527" t="s">
        <v>22</v>
      </c>
      <c r="C3527" t="s">
        <v>172</v>
      </c>
      <c r="D3527">
        <v>8082461008</v>
      </c>
      <c r="E3527" s="1">
        <v>45089</v>
      </c>
      <c r="F3527" s="1">
        <v>45089</v>
      </c>
      <c r="G3527">
        <v>9833784032</v>
      </c>
      <c r="H3527">
        <v>23145243</v>
      </c>
      <c r="I3527" s="5">
        <v>163.82</v>
      </c>
      <c r="J3527" s="1">
        <v>45149</v>
      </c>
      <c r="K3527" s="4">
        <v>134.28</v>
      </c>
      <c r="L3527" s="1">
        <v>45163</v>
      </c>
      <c r="M3527">
        <v>14</v>
      </c>
      <c r="N3527" s="4">
        <f t="shared" si="55"/>
        <v>1879.92</v>
      </c>
    </row>
    <row r="3528" spans="1:14" hidden="1" x14ac:dyDescent="0.25">
      <c r="A3528" t="s">
        <v>14</v>
      </c>
      <c r="B3528" t="s">
        <v>22</v>
      </c>
      <c r="C3528" t="s">
        <v>172</v>
      </c>
      <c r="D3528">
        <v>8082461008</v>
      </c>
      <c r="E3528" s="1">
        <v>45092</v>
      </c>
      <c r="F3528" s="1">
        <v>45092</v>
      </c>
      <c r="G3528">
        <v>9854985717</v>
      </c>
      <c r="H3528">
        <v>23147867</v>
      </c>
      <c r="I3528" s="5">
        <v>163.82</v>
      </c>
      <c r="J3528" s="1">
        <v>45152</v>
      </c>
      <c r="K3528" s="4">
        <v>134.28</v>
      </c>
      <c r="L3528" s="1">
        <v>45134</v>
      </c>
      <c r="M3528">
        <v>-18</v>
      </c>
      <c r="N3528" s="4">
        <f t="shared" si="55"/>
        <v>-2417.04</v>
      </c>
    </row>
    <row r="3529" spans="1:14" hidden="1" x14ac:dyDescent="0.25">
      <c r="A3529" t="s">
        <v>14</v>
      </c>
      <c r="B3529" t="s">
        <v>22</v>
      </c>
      <c r="C3529" t="s">
        <v>172</v>
      </c>
      <c r="D3529">
        <v>8082461008</v>
      </c>
      <c r="E3529" s="1">
        <v>45148</v>
      </c>
      <c r="F3529" s="1">
        <v>45148</v>
      </c>
      <c r="G3529">
        <v>10244182342</v>
      </c>
      <c r="H3529">
        <v>23196933</v>
      </c>
      <c r="I3529" s="5">
        <v>163.82</v>
      </c>
      <c r="J3529" s="1">
        <v>45208</v>
      </c>
      <c r="K3529" s="4">
        <v>134.28</v>
      </c>
      <c r="L3529" s="1">
        <v>45196</v>
      </c>
      <c r="M3529">
        <v>-12</v>
      </c>
      <c r="N3529" s="4">
        <f t="shared" si="55"/>
        <v>-1611.3600000000001</v>
      </c>
    </row>
    <row r="3530" spans="1:14" hidden="1" x14ac:dyDescent="0.25">
      <c r="A3530" t="s">
        <v>14</v>
      </c>
      <c r="B3530" t="s">
        <v>22</v>
      </c>
      <c r="C3530" t="s">
        <v>716</v>
      </c>
      <c r="D3530">
        <v>468270582</v>
      </c>
      <c r="E3530" s="1">
        <v>45070</v>
      </c>
      <c r="F3530" s="1">
        <v>45070</v>
      </c>
      <c r="G3530">
        <v>9704261028</v>
      </c>
      <c r="H3530">
        <v>450003474</v>
      </c>
      <c r="I3530" s="5">
        <v>147.4</v>
      </c>
      <c r="J3530" s="1">
        <v>45130</v>
      </c>
      <c r="K3530" s="4">
        <v>134</v>
      </c>
      <c r="L3530" s="1">
        <v>45196</v>
      </c>
      <c r="M3530">
        <v>66</v>
      </c>
      <c r="N3530" s="4">
        <f t="shared" si="55"/>
        <v>8844</v>
      </c>
    </row>
    <row r="3531" spans="1:14" hidden="1" x14ac:dyDescent="0.25">
      <c r="A3531" t="s">
        <v>14</v>
      </c>
      <c r="B3531" t="s">
        <v>22</v>
      </c>
      <c r="C3531" t="s">
        <v>172</v>
      </c>
      <c r="D3531">
        <v>8082461008</v>
      </c>
      <c r="E3531" s="1">
        <v>45021</v>
      </c>
      <c r="F3531" s="1">
        <v>45021</v>
      </c>
      <c r="G3531">
        <v>9378008434</v>
      </c>
      <c r="H3531">
        <v>23087471</v>
      </c>
      <c r="I3531" s="5">
        <v>162.5</v>
      </c>
      <c r="J3531" s="1">
        <v>45081</v>
      </c>
      <c r="K3531" s="4">
        <v>133.19999999999999</v>
      </c>
      <c r="L3531" s="1">
        <v>45134</v>
      </c>
      <c r="M3531">
        <v>53</v>
      </c>
      <c r="N3531" s="4">
        <f t="shared" si="55"/>
        <v>7059.5999999999995</v>
      </c>
    </row>
    <row r="3532" spans="1:14" hidden="1" x14ac:dyDescent="0.25">
      <c r="A3532" t="s">
        <v>14</v>
      </c>
      <c r="B3532" t="s">
        <v>22</v>
      </c>
      <c r="C3532" t="s">
        <v>603</v>
      </c>
      <c r="D3532">
        <v>8397890586</v>
      </c>
      <c r="E3532" s="1">
        <v>45133</v>
      </c>
      <c r="F3532" s="1">
        <v>45133</v>
      </c>
      <c r="G3532">
        <v>10144747211</v>
      </c>
      <c r="H3532" t="s">
        <v>1602</v>
      </c>
      <c r="I3532" s="5">
        <v>162.5</v>
      </c>
      <c r="J3532" s="1">
        <v>45193</v>
      </c>
      <c r="K3532" s="4">
        <v>133.19999999999999</v>
      </c>
      <c r="L3532" s="1">
        <v>45163</v>
      </c>
      <c r="M3532">
        <v>-30</v>
      </c>
      <c r="N3532" s="4">
        <f t="shared" si="55"/>
        <v>-3995.9999999999995</v>
      </c>
    </row>
    <row r="3533" spans="1:14" hidden="1" x14ac:dyDescent="0.25">
      <c r="A3533" t="s">
        <v>14</v>
      </c>
      <c r="B3533" t="s">
        <v>22</v>
      </c>
      <c r="C3533" t="s">
        <v>74</v>
      </c>
      <c r="D3533">
        <v>5526631006</v>
      </c>
      <c r="E3533" s="1">
        <v>45125</v>
      </c>
      <c r="F3533" s="1">
        <v>45125</v>
      </c>
      <c r="G3533">
        <v>10076585270</v>
      </c>
      <c r="H3533" t="s">
        <v>1470</v>
      </c>
      <c r="I3533" s="5">
        <v>162.26</v>
      </c>
      <c r="J3533" s="1">
        <v>45185</v>
      </c>
      <c r="K3533" s="4">
        <v>133</v>
      </c>
      <c r="L3533" s="1">
        <v>45163</v>
      </c>
      <c r="M3533">
        <v>-22</v>
      </c>
      <c r="N3533" s="4">
        <f t="shared" si="55"/>
        <v>-2926</v>
      </c>
    </row>
    <row r="3534" spans="1:14" hidden="1" x14ac:dyDescent="0.25">
      <c r="A3534" t="s">
        <v>14</v>
      </c>
      <c r="B3534" t="s">
        <v>22</v>
      </c>
      <c r="C3534" t="s">
        <v>253</v>
      </c>
      <c r="D3534">
        <v>458450012</v>
      </c>
      <c r="E3534" s="1">
        <v>45022</v>
      </c>
      <c r="F3534" s="1">
        <v>45022</v>
      </c>
      <c r="G3534">
        <v>9380769245</v>
      </c>
      <c r="H3534" t="s">
        <v>345</v>
      </c>
      <c r="I3534" s="5">
        <v>161.04</v>
      </c>
      <c r="J3534" s="1">
        <v>45082</v>
      </c>
      <c r="K3534" s="4">
        <v>132</v>
      </c>
      <c r="L3534" s="1">
        <v>45134</v>
      </c>
      <c r="M3534">
        <v>52</v>
      </c>
      <c r="N3534" s="4">
        <f t="shared" si="55"/>
        <v>6864</v>
      </c>
    </row>
    <row r="3535" spans="1:14" hidden="1" x14ac:dyDescent="0.25">
      <c r="A3535" t="s">
        <v>14</v>
      </c>
      <c r="B3535" t="s">
        <v>22</v>
      </c>
      <c r="C3535" t="s">
        <v>253</v>
      </c>
      <c r="D3535">
        <v>458450012</v>
      </c>
      <c r="E3535" s="1">
        <v>45083</v>
      </c>
      <c r="F3535" s="1">
        <v>45083</v>
      </c>
      <c r="G3535">
        <v>9781428821</v>
      </c>
      <c r="H3535" t="s">
        <v>857</v>
      </c>
      <c r="I3535" s="5">
        <v>161.04</v>
      </c>
      <c r="J3535" s="1">
        <v>45143</v>
      </c>
      <c r="K3535" s="4">
        <v>132</v>
      </c>
      <c r="L3535" s="1">
        <v>45134</v>
      </c>
      <c r="M3535">
        <v>-9</v>
      </c>
      <c r="N3535" s="4">
        <f t="shared" si="55"/>
        <v>-1188</v>
      </c>
    </row>
    <row r="3536" spans="1:14" hidden="1" x14ac:dyDescent="0.25">
      <c r="A3536" t="s">
        <v>14</v>
      </c>
      <c r="B3536" t="s">
        <v>22</v>
      </c>
      <c r="C3536" t="s">
        <v>253</v>
      </c>
      <c r="D3536">
        <v>458450012</v>
      </c>
      <c r="E3536" s="1">
        <v>45168</v>
      </c>
      <c r="F3536" s="1">
        <v>45168</v>
      </c>
      <c r="G3536">
        <v>10346600206</v>
      </c>
      <c r="H3536" t="s">
        <v>1835</v>
      </c>
      <c r="I3536" s="5">
        <v>161.04</v>
      </c>
      <c r="J3536" s="1">
        <v>45228</v>
      </c>
      <c r="K3536" s="4">
        <v>132</v>
      </c>
      <c r="L3536" s="1">
        <v>45196</v>
      </c>
      <c r="M3536">
        <v>-32</v>
      </c>
      <c r="N3536" s="4">
        <f t="shared" si="55"/>
        <v>-4224</v>
      </c>
    </row>
    <row r="3537" spans="1:14" hidden="1" x14ac:dyDescent="0.25">
      <c r="A3537" t="s">
        <v>14</v>
      </c>
      <c r="B3537" t="s">
        <v>22</v>
      </c>
      <c r="C3537" t="s">
        <v>27</v>
      </c>
      <c r="D3537">
        <v>9238800156</v>
      </c>
      <c r="E3537" s="1">
        <v>45037</v>
      </c>
      <c r="F3537" s="1">
        <v>45037</v>
      </c>
      <c r="G3537">
        <v>9487738864</v>
      </c>
      <c r="H3537">
        <v>1209635392</v>
      </c>
      <c r="I3537" s="5">
        <v>160.31</v>
      </c>
      <c r="J3537" s="1">
        <v>45097</v>
      </c>
      <c r="K3537" s="4">
        <v>131.4</v>
      </c>
      <c r="L3537" s="1">
        <v>45196</v>
      </c>
      <c r="M3537">
        <v>99</v>
      </c>
      <c r="N3537" s="4">
        <f t="shared" si="55"/>
        <v>13008.6</v>
      </c>
    </row>
    <row r="3538" spans="1:14" hidden="1" x14ac:dyDescent="0.25">
      <c r="A3538" t="s">
        <v>14</v>
      </c>
      <c r="B3538" t="s">
        <v>22</v>
      </c>
      <c r="C3538" t="s">
        <v>183</v>
      </c>
      <c r="D3538">
        <v>2158490595</v>
      </c>
      <c r="E3538" s="1">
        <v>45132</v>
      </c>
      <c r="F3538" s="1">
        <v>45132</v>
      </c>
      <c r="G3538">
        <v>10134596802</v>
      </c>
      <c r="H3538">
        <v>103474</v>
      </c>
      <c r="I3538" s="5">
        <v>144.03</v>
      </c>
      <c r="J3538" s="1">
        <v>45138</v>
      </c>
      <c r="K3538" s="4">
        <v>130.94</v>
      </c>
      <c r="L3538" s="1">
        <v>45196</v>
      </c>
      <c r="M3538">
        <v>58</v>
      </c>
      <c r="N3538" s="4">
        <f t="shared" si="55"/>
        <v>7594.5199999999995</v>
      </c>
    </row>
    <row r="3539" spans="1:14" hidden="1" x14ac:dyDescent="0.25">
      <c r="A3539" t="s">
        <v>14</v>
      </c>
      <c r="B3539" t="s">
        <v>22</v>
      </c>
      <c r="C3539" t="s">
        <v>66</v>
      </c>
      <c r="D3539">
        <v>803890151</v>
      </c>
      <c r="E3539" s="1">
        <v>45050</v>
      </c>
      <c r="F3539" s="1">
        <v>45050</v>
      </c>
      <c r="G3539">
        <v>9561891690</v>
      </c>
      <c r="H3539">
        <v>232028922</v>
      </c>
      <c r="I3539" s="5">
        <v>158.6</v>
      </c>
      <c r="J3539" s="1">
        <v>45111</v>
      </c>
      <c r="K3539" s="4">
        <v>130</v>
      </c>
      <c r="L3539" s="1">
        <v>45134</v>
      </c>
      <c r="M3539">
        <v>23</v>
      </c>
      <c r="N3539" s="4">
        <f t="shared" si="55"/>
        <v>2990</v>
      </c>
    </row>
    <row r="3540" spans="1:14" hidden="1" x14ac:dyDescent="0.25">
      <c r="A3540" t="s">
        <v>14</v>
      </c>
      <c r="B3540" t="s">
        <v>22</v>
      </c>
      <c r="C3540" t="s">
        <v>172</v>
      </c>
      <c r="D3540">
        <v>8082461008</v>
      </c>
      <c r="E3540" s="1">
        <v>45022</v>
      </c>
      <c r="F3540" s="1">
        <v>45022</v>
      </c>
      <c r="G3540">
        <v>9377985255</v>
      </c>
      <c r="H3540">
        <v>23087472</v>
      </c>
      <c r="I3540" s="5">
        <v>158.11000000000001</v>
      </c>
      <c r="J3540" s="1">
        <v>45082</v>
      </c>
      <c r="K3540" s="4">
        <v>129.6</v>
      </c>
      <c r="L3540" s="1">
        <v>45134</v>
      </c>
      <c r="M3540">
        <v>52</v>
      </c>
      <c r="N3540" s="4">
        <f t="shared" si="55"/>
        <v>6739.2</v>
      </c>
    </row>
    <row r="3541" spans="1:14" hidden="1" x14ac:dyDescent="0.25">
      <c r="A3541" t="s">
        <v>14</v>
      </c>
      <c r="B3541" t="s">
        <v>22</v>
      </c>
      <c r="C3541" t="s">
        <v>497</v>
      </c>
      <c r="D3541">
        <v>1835220482</v>
      </c>
      <c r="E3541" s="1">
        <v>45035</v>
      </c>
      <c r="F3541" s="1">
        <v>45035</v>
      </c>
      <c r="G3541">
        <v>9473358468</v>
      </c>
      <c r="H3541" t="s">
        <v>498</v>
      </c>
      <c r="I3541" s="5">
        <v>157.99</v>
      </c>
      <c r="J3541" s="1">
        <v>45095</v>
      </c>
      <c r="K3541" s="4">
        <v>129.5</v>
      </c>
      <c r="L3541" s="1">
        <v>45134</v>
      </c>
      <c r="M3541">
        <v>39</v>
      </c>
      <c r="N3541" s="4">
        <f t="shared" si="55"/>
        <v>5050.5</v>
      </c>
    </row>
    <row r="3542" spans="1:14" hidden="1" x14ac:dyDescent="0.25">
      <c r="A3542" t="s">
        <v>14</v>
      </c>
      <c r="B3542" t="s">
        <v>22</v>
      </c>
      <c r="C3542" t="s">
        <v>497</v>
      </c>
      <c r="D3542">
        <v>1835220482</v>
      </c>
      <c r="E3542" s="1">
        <v>45110</v>
      </c>
      <c r="F3542" s="1">
        <v>45110</v>
      </c>
      <c r="G3542">
        <v>9973691200</v>
      </c>
      <c r="H3542" t="s">
        <v>1273</v>
      </c>
      <c r="I3542" s="5">
        <v>157.99</v>
      </c>
      <c r="J3542" s="1">
        <v>45170</v>
      </c>
      <c r="K3542" s="4">
        <v>129.5</v>
      </c>
      <c r="L3542" s="1">
        <v>45134</v>
      </c>
      <c r="M3542">
        <v>-36</v>
      </c>
      <c r="N3542" s="4">
        <f t="shared" si="55"/>
        <v>-4662</v>
      </c>
    </row>
    <row r="3543" spans="1:14" hidden="1" x14ac:dyDescent="0.25">
      <c r="A3543" t="s">
        <v>14</v>
      </c>
      <c r="B3543" t="s">
        <v>22</v>
      </c>
      <c r="C3543" t="s">
        <v>471</v>
      </c>
      <c r="D3543">
        <v>1650760505</v>
      </c>
      <c r="E3543" s="1">
        <v>45091</v>
      </c>
      <c r="F3543" s="1">
        <v>45091</v>
      </c>
      <c r="G3543">
        <v>9840367935</v>
      </c>
      <c r="H3543">
        <v>50002760</v>
      </c>
      <c r="I3543" s="5">
        <v>139.26</v>
      </c>
      <c r="J3543" s="1">
        <v>45107</v>
      </c>
      <c r="K3543" s="4">
        <v>126.6</v>
      </c>
      <c r="L3543" s="1">
        <v>45175</v>
      </c>
      <c r="M3543">
        <v>68</v>
      </c>
      <c r="N3543" s="4">
        <f t="shared" si="55"/>
        <v>8608.7999999999993</v>
      </c>
    </row>
    <row r="3544" spans="1:14" hidden="1" x14ac:dyDescent="0.25">
      <c r="A3544" t="s">
        <v>14</v>
      </c>
      <c r="B3544" t="s">
        <v>22</v>
      </c>
      <c r="C3544" t="s">
        <v>608</v>
      </c>
      <c r="D3544">
        <v>832400154</v>
      </c>
      <c r="E3544" s="1">
        <v>45113</v>
      </c>
      <c r="F3544" s="1">
        <v>45113</v>
      </c>
      <c r="G3544">
        <v>9986637987</v>
      </c>
      <c r="H3544">
        <v>2000040085</v>
      </c>
      <c r="I3544" s="5">
        <v>139.08000000000001</v>
      </c>
      <c r="J3544" s="1">
        <v>45173</v>
      </c>
      <c r="K3544" s="4">
        <v>126.44</v>
      </c>
      <c r="L3544" s="1">
        <v>45196</v>
      </c>
      <c r="M3544">
        <v>23</v>
      </c>
      <c r="N3544" s="4">
        <f t="shared" si="55"/>
        <v>2908.12</v>
      </c>
    </row>
    <row r="3545" spans="1:14" hidden="1" x14ac:dyDescent="0.25">
      <c r="A3545" t="s">
        <v>14</v>
      </c>
      <c r="B3545" t="s">
        <v>22</v>
      </c>
      <c r="C3545" t="s">
        <v>501</v>
      </c>
      <c r="D3545">
        <v>97103880585</v>
      </c>
      <c r="E3545" s="1">
        <v>45130</v>
      </c>
      <c r="F3545" s="1">
        <v>45130</v>
      </c>
      <c r="G3545">
        <v>10121786551</v>
      </c>
      <c r="H3545">
        <v>3230292340</v>
      </c>
      <c r="I3545" s="5">
        <v>153.84</v>
      </c>
      <c r="J3545" s="1">
        <v>45169</v>
      </c>
      <c r="K3545" s="4">
        <v>126.1</v>
      </c>
      <c r="L3545" s="1">
        <v>45187</v>
      </c>
      <c r="M3545">
        <v>18</v>
      </c>
      <c r="N3545" s="4">
        <f t="shared" si="55"/>
        <v>2269.7999999999997</v>
      </c>
    </row>
    <row r="3546" spans="1:14" hidden="1" x14ac:dyDescent="0.25">
      <c r="A3546" t="s">
        <v>14</v>
      </c>
      <c r="B3546" t="s">
        <v>22</v>
      </c>
      <c r="C3546" t="s">
        <v>170</v>
      </c>
      <c r="D3546">
        <v>7246691005</v>
      </c>
      <c r="E3546" s="1">
        <v>45087</v>
      </c>
      <c r="F3546" s="1">
        <v>45087</v>
      </c>
      <c r="G3546">
        <v>9803760492</v>
      </c>
      <c r="H3546" t="s">
        <v>889</v>
      </c>
      <c r="I3546" s="5">
        <v>153.72</v>
      </c>
      <c r="J3546" s="1">
        <v>45147</v>
      </c>
      <c r="K3546" s="4">
        <v>126</v>
      </c>
      <c r="L3546" s="1">
        <v>45134</v>
      </c>
      <c r="M3546">
        <v>-13</v>
      </c>
      <c r="N3546" s="4">
        <f t="shared" si="55"/>
        <v>-1638</v>
      </c>
    </row>
    <row r="3547" spans="1:14" hidden="1" x14ac:dyDescent="0.25">
      <c r="A3547" t="s">
        <v>14</v>
      </c>
      <c r="B3547" t="s">
        <v>22</v>
      </c>
      <c r="C3547" t="s">
        <v>333</v>
      </c>
      <c r="D3547">
        <v>322800376</v>
      </c>
      <c r="E3547" s="1">
        <v>45115</v>
      </c>
      <c r="F3547" s="1">
        <v>45115</v>
      </c>
      <c r="G3547">
        <v>9999558793</v>
      </c>
      <c r="H3547">
        <v>8017744</v>
      </c>
      <c r="I3547" s="5">
        <v>153.72</v>
      </c>
      <c r="J3547" s="1">
        <v>45175</v>
      </c>
      <c r="K3547" s="4">
        <v>126</v>
      </c>
      <c r="L3547" s="1">
        <v>45134</v>
      </c>
      <c r="M3547">
        <v>-41</v>
      </c>
      <c r="N3547" s="4">
        <f t="shared" si="55"/>
        <v>-5166</v>
      </c>
    </row>
    <row r="3548" spans="1:14" hidden="1" x14ac:dyDescent="0.25">
      <c r="A3548" t="s">
        <v>14</v>
      </c>
      <c r="B3548" t="s">
        <v>22</v>
      </c>
      <c r="C3548" t="s">
        <v>213</v>
      </c>
      <c r="D3548">
        <v>2789580590</v>
      </c>
      <c r="E3548" s="1">
        <v>45115</v>
      </c>
      <c r="F3548" s="1">
        <v>45115</v>
      </c>
      <c r="G3548">
        <v>10005288491</v>
      </c>
      <c r="H3548">
        <v>2023191341</v>
      </c>
      <c r="I3548" s="5">
        <v>138.6</v>
      </c>
      <c r="J3548" s="1">
        <v>45175</v>
      </c>
      <c r="K3548" s="4">
        <v>126</v>
      </c>
      <c r="L3548" s="1">
        <v>45196</v>
      </c>
      <c r="M3548">
        <v>21</v>
      </c>
      <c r="N3548" s="4">
        <f t="shared" si="55"/>
        <v>2646</v>
      </c>
    </row>
    <row r="3549" spans="1:14" hidden="1" x14ac:dyDescent="0.25">
      <c r="A3549" t="s">
        <v>14</v>
      </c>
      <c r="B3549" t="s">
        <v>22</v>
      </c>
      <c r="C3549" t="s">
        <v>1441</v>
      </c>
      <c r="D3549">
        <v>2789580590</v>
      </c>
      <c r="E3549" s="1">
        <v>45122</v>
      </c>
      <c r="F3549" s="1">
        <v>45122</v>
      </c>
      <c r="G3549">
        <v>10052385496</v>
      </c>
      <c r="H3549">
        <v>2023198195</v>
      </c>
      <c r="I3549" s="5">
        <v>138.6</v>
      </c>
      <c r="J3549" s="1">
        <v>45182</v>
      </c>
      <c r="K3549" s="4">
        <v>126</v>
      </c>
      <c r="L3549" s="1">
        <v>45196</v>
      </c>
      <c r="M3549">
        <v>14</v>
      </c>
      <c r="N3549" s="4">
        <f t="shared" si="55"/>
        <v>1764</v>
      </c>
    </row>
    <row r="3550" spans="1:14" hidden="1" x14ac:dyDescent="0.25">
      <c r="A3550" t="s">
        <v>14</v>
      </c>
      <c r="B3550" t="s">
        <v>22</v>
      </c>
      <c r="C3550" t="s">
        <v>1441</v>
      </c>
      <c r="D3550">
        <v>2789580590</v>
      </c>
      <c r="E3550" s="1">
        <v>45124</v>
      </c>
      <c r="F3550" s="1">
        <v>45124</v>
      </c>
      <c r="G3550">
        <v>10064204384</v>
      </c>
      <c r="H3550">
        <v>2023191333</v>
      </c>
      <c r="I3550" s="5">
        <v>138.6</v>
      </c>
      <c r="J3550" s="1">
        <v>45184</v>
      </c>
      <c r="K3550" s="4">
        <v>126</v>
      </c>
      <c r="L3550" s="1">
        <v>45196</v>
      </c>
      <c r="M3550">
        <v>12</v>
      </c>
      <c r="N3550" s="4">
        <f t="shared" si="55"/>
        <v>1512</v>
      </c>
    </row>
    <row r="3551" spans="1:14" hidden="1" x14ac:dyDescent="0.25">
      <c r="A3551" t="s">
        <v>14</v>
      </c>
      <c r="B3551" t="s">
        <v>22</v>
      </c>
      <c r="C3551" t="s">
        <v>1441</v>
      </c>
      <c r="D3551">
        <v>2789580590</v>
      </c>
      <c r="E3551" s="1">
        <v>45123</v>
      </c>
      <c r="F3551" s="1">
        <v>45123</v>
      </c>
      <c r="G3551">
        <v>10064204453</v>
      </c>
      <c r="H3551">
        <v>2023191335</v>
      </c>
      <c r="I3551" s="5">
        <v>138.6</v>
      </c>
      <c r="J3551" s="1">
        <v>45183</v>
      </c>
      <c r="K3551" s="4">
        <v>126</v>
      </c>
      <c r="L3551" s="1">
        <v>45196</v>
      </c>
      <c r="M3551">
        <v>13</v>
      </c>
      <c r="N3551" s="4">
        <f t="shared" si="55"/>
        <v>1638</v>
      </c>
    </row>
    <row r="3552" spans="1:14" hidden="1" x14ac:dyDescent="0.25">
      <c r="A3552" t="s">
        <v>14</v>
      </c>
      <c r="B3552" t="s">
        <v>22</v>
      </c>
      <c r="C3552" t="s">
        <v>216</v>
      </c>
      <c r="D3552">
        <v>2774840595</v>
      </c>
      <c r="E3552" s="1">
        <v>45124</v>
      </c>
      <c r="F3552" s="1">
        <v>45124</v>
      </c>
      <c r="G3552">
        <v>10065907884</v>
      </c>
      <c r="H3552">
        <v>9897189864</v>
      </c>
      <c r="I3552" s="5">
        <v>138.55000000000001</v>
      </c>
      <c r="J3552" s="1">
        <v>45184</v>
      </c>
      <c r="K3552" s="4">
        <v>125.95</v>
      </c>
      <c r="L3552" s="1">
        <v>45196</v>
      </c>
      <c r="M3552">
        <v>12</v>
      </c>
      <c r="N3552" s="4">
        <f t="shared" si="55"/>
        <v>1511.4</v>
      </c>
    </row>
    <row r="3553" spans="1:14" hidden="1" x14ac:dyDescent="0.25">
      <c r="A3553" t="s">
        <v>14</v>
      </c>
      <c r="B3553" t="s">
        <v>22</v>
      </c>
      <c r="C3553" t="s">
        <v>351</v>
      </c>
      <c r="D3553">
        <v>8230471008</v>
      </c>
      <c r="E3553" s="1">
        <v>45065</v>
      </c>
      <c r="F3553" s="1">
        <v>45065</v>
      </c>
      <c r="G3553">
        <v>9678426733</v>
      </c>
      <c r="H3553">
        <v>11008009</v>
      </c>
      <c r="I3553" s="5">
        <v>152.5</v>
      </c>
      <c r="J3553" s="1">
        <v>45125</v>
      </c>
      <c r="K3553" s="4">
        <v>125</v>
      </c>
      <c r="L3553" s="1">
        <v>45134</v>
      </c>
      <c r="M3553">
        <v>9</v>
      </c>
      <c r="N3553" s="4">
        <f t="shared" si="55"/>
        <v>1125</v>
      </c>
    </row>
    <row r="3554" spans="1:14" hidden="1" x14ac:dyDescent="0.25">
      <c r="A3554" t="s">
        <v>14</v>
      </c>
      <c r="B3554" t="s">
        <v>22</v>
      </c>
      <c r="C3554" t="s">
        <v>603</v>
      </c>
      <c r="D3554">
        <v>8397890586</v>
      </c>
      <c r="E3554" s="1">
        <v>45110</v>
      </c>
      <c r="F3554" s="1">
        <v>45110</v>
      </c>
      <c r="G3554">
        <v>9973812030</v>
      </c>
      <c r="H3554" t="s">
        <v>1275</v>
      </c>
      <c r="I3554" s="5">
        <v>151.72999999999999</v>
      </c>
      <c r="J3554" s="1">
        <v>45170</v>
      </c>
      <c r="K3554" s="4">
        <v>124.37</v>
      </c>
      <c r="L3554" s="1">
        <v>45163</v>
      </c>
      <c r="M3554">
        <v>-7</v>
      </c>
      <c r="N3554" s="4">
        <f t="shared" si="55"/>
        <v>-870.59</v>
      </c>
    </row>
    <row r="3555" spans="1:14" hidden="1" x14ac:dyDescent="0.25">
      <c r="A3555" t="s">
        <v>14</v>
      </c>
      <c r="B3555" t="s">
        <v>22</v>
      </c>
      <c r="C3555" t="s">
        <v>170</v>
      </c>
      <c r="D3555">
        <v>7246691005</v>
      </c>
      <c r="E3555" s="1">
        <v>45076</v>
      </c>
      <c r="F3555" s="1">
        <v>45076</v>
      </c>
      <c r="G3555">
        <v>9736946850</v>
      </c>
      <c r="H3555" t="s">
        <v>786</v>
      </c>
      <c r="I3555" s="5">
        <v>151.28</v>
      </c>
      <c r="J3555" s="1">
        <v>45136</v>
      </c>
      <c r="K3555" s="4">
        <v>124</v>
      </c>
      <c r="L3555" s="1">
        <v>45134</v>
      </c>
      <c r="M3555">
        <v>-2</v>
      </c>
      <c r="N3555" s="4">
        <f t="shared" si="55"/>
        <v>-248</v>
      </c>
    </row>
    <row r="3556" spans="1:14" hidden="1" x14ac:dyDescent="0.25">
      <c r="A3556" t="s">
        <v>14</v>
      </c>
      <c r="B3556" t="s">
        <v>22</v>
      </c>
      <c r="C3556" t="s">
        <v>341</v>
      </c>
      <c r="D3556">
        <v>11654150157</v>
      </c>
      <c r="E3556" s="1">
        <v>45093</v>
      </c>
      <c r="F3556" s="1">
        <v>45093</v>
      </c>
      <c r="G3556">
        <v>9855003131</v>
      </c>
      <c r="H3556">
        <v>3300093864</v>
      </c>
      <c r="I3556" s="5">
        <v>136.29</v>
      </c>
      <c r="J3556" s="1">
        <v>45153</v>
      </c>
      <c r="K3556" s="4">
        <v>123.9</v>
      </c>
      <c r="L3556" s="1">
        <v>45134</v>
      </c>
      <c r="M3556">
        <v>-19</v>
      </c>
      <c r="N3556" s="4">
        <f t="shared" si="55"/>
        <v>-2354.1</v>
      </c>
    </row>
    <row r="3557" spans="1:14" hidden="1" x14ac:dyDescent="0.25">
      <c r="A3557" t="s">
        <v>14</v>
      </c>
      <c r="B3557" t="s">
        <v>22</v>
      </c>
      <c r="C3557" t="s">
        <v>129</v>
      </c>
      <c r="D3557">
        <v>13342400150</v>
      </c>
      <c r="E3557" s="1">
        <v>45139</v>
      </c>
      <c r="F3557" s="1">
        <v>45139</v>
      </c>
      <c r="G3557">
        <v>10175509369</v>
      </c>
      <c r="H3557" t="s">
        <v>1677</v>
      </c>
      <c r="I3557" s="5">
        <v>134.75</v>
      </c>
      <c r="J3557" s="1">
        <v>45199</v>
      </c>
      <c r="K3557" s="4">
        <v>122.5</v>
      </c>
      <c r="L3557" s="1">
        <v>45196</v>
      </c>
      <c r="M3557">
        <v>-3</v>
      </c>
      <c r="N3557" s="4">
        <f t="shared" si="55"/>
        <v>-367.5</v>
      </c>
    </row>
    <row r="3558" spans="1:14" hidden="1" x14ac:dyDescent="0.25">
      <c r="A3558" t="s">
        <v>14</v>
      </c>
      <c r="B3558" t="s">
        <v>22</v>
      </c>
      <c r="C3558" t="s">
        <v>134</v>
      </c>
      <c r="D3558">
        <v>1086690581</v>
      </c>
      <c r="E3558" s="1">
        <v>45085</v>
      </c>
      <c r="F3558" s="1">
        <v>45085</v>
      </c>
      <c r="G3558">
        <v>9794176064</v>
      </c>
      <c r="H3558" t="s">
        <v>873</v>
      </c>
      <c r="I3558" s="5">
        <v>148.84</v>
      </c>
      <c r="J3558" s="1">
        <v>45138</v>
      </c>
      <c r="K3558" s="4">
        <v>122</v>
      </c>
      <c r="L3558" s="1">
        <v>45128</v>
      </c>
      <c r="M3558">
        <v>-10</v>
      </c>
      <c r="N3558" s="4">
        <f t="shared" si="55"/>
        <v>-1220</v>
      </c>
    </row>
    <row r="3559" spans="1:14" hidden="1" x14ac:dyDescent="0.25">
      <c r="A3559" t="s">
        <v>14</v>
      </c>
      <c r="B3559" t="s">
        <v>22</v>
      </c>
      <c r="C3559" t="s">
        <v>134</v>
      </c>
      <c r="D3559">
        <v>1086690581</v>
      </c>
      <c r="E3559" s="1">
        <v>45084</v>
      </c>
      <c r="F3559" s="1">
        <v>45084</v>
      </c>
      <c r="G3559">
        <v>9794238417</v>
      </c>
      <c r="H3559" t="s">
        <v>874</v>
      </c>
      <c r="I3559" s="5">
        <v>148.84</v>
      </c>
      <c r="J3559" s="1">
        <v>45138</v>
      </c>
      <c r="K3559" s="4">
        <v>122</v>
      </c>
      <c r="L3559" s="1">
        <v>45128</v>
      </c>
      <c r="M3559">
        <v>-10</v>
      </c>
      <c r="N3559" s="4">
        <f t="shared" si="55"/>
        <v>-1220</v>
      </c>
    </row>
    <row r="3560" spans="1:14" hidden="1" x14ac:dyDescent="0.25">
      <c r="A3560" t="s">
        <v>14</v>
      </c>
      <c r="B3560" t="s">
        <v>22</v>
      </c>
      <c r="C3560" t="s">
        <v>38</v>
      </c>
      <c r="D3560">
        <v>9933630155</v>
      </c>
      <c r="E3560" s="1">
        <v>44999</v>
      </c>
      <c r="F3560" s="1">
        <v>44999</v>
      </c>
      <c r="G3560">
        <v>9229619039</v>
      </c>
      <c r="H3560">
        <v>9700234312</v>
      </c>
      <c r="I3560" s="5">
        <v>148.4</v>
      </c>
      <c r="J3560" s="1">
        <v>45059</v>
      </c>
      <c r="K3560" s="4">
        <v>121.64</v>
      </c>
      <c r="L3560" s="1">
        <v>45163</v>
      </c>
      <c r="M3560">
        <v>104</v>
      </c>
      <c r="N3560" s="4">
        <f t="shared" si="55"/>
        <v>12650.56</v>
      </c>
    </row>
    <row r="3561" spans="1:14" hidden="1" x14ac:dyDescent="0.25">
      <c r="A3561" t="s">
        <v>14</v>
      </c>
      <c r="B3561" t="s">
        <v>22</v>
      </c>
      <c r="C3561" t="s">
        <v>333</v>
      </c>
      <c r="D3561">
        <v>322800376</v>
      </c>
      <c r="E3561" s="1">
        <v>45021</v>
      </c>
      <c r="F3561" s="1">
        <v>45021</v>
      </c>
      <c r="G3561">
        <v>9373497335</v>
      </c>
      <c r="H3561">
        <v>8008621</v>
      </c>
      <c r="I3561" s="5">
        <v>148.22999999999999</v>
      </c>
      <c r="J3561" s="1">
        <v>45081</v>
      </c>
      <c r="K3561" s="4">
        <v>121.5</v>
      </c>
      <c r="L3561" s="1">
        <v>45134</v>
      </c>
      <c r="M3561">
        <v>53</v>
      </c>
      <c r="N3561" s="4">
        <f t="shared" si="55"/>
        <v>6439.5</v>
      </c>
    </row>
    <row r="3562" spans="1:14" hidden="1" x14ac:dyDescent="0.25">
      <c r="A3562" t="s">
        <v>14</v>
      </c>
      <c r="B3562" t="s">
        <v>22</v>
      </c>
      <c r="C3562" t="s">
        <v>134</v>
      </c>
      <c r="D3562">
        <v>1086690581</v>
      </c>
      <c r="E3562" s="1">
        <v>45086</v>
      </c>
      <c r="F3562" s="1">
        <v>45086</v>
      </c>
      <c r="G3562">
        <v>9794239982</v>
      </c>
      <c r="H3562" t="s">
        <v>875</v>
      </c>
      <c r="I3562" s="5">
        <v>146.4</v>
      </c>
      <c r="J3562" s="1">
        <v>45138</v>
      </c>
      <c r="K3562" s="4">
        <v>120</v>
      </c>
      <c r="L3562" s="1">
        <v>45128</v>
      </c>
      <c r="M3562">
        <v>-10</v>
      </c>
      <c r="N3562" s="4">
        <f t="shared" si="55"/>
        <v>-1200</v>
      </c>
    </row>
    <row r="3563" spans="1:14" hidden="1" x14ac:dyDescent="0.25">
      <c r="A3563" t="s">
        <v>14</v>
      </c>
      <c r="B3563" t="s">
        <v>22</v>
      </c>
      <c r="C3563" t="s">
        <v>146</v>
      </c>
      <c r="D3563">
        <v>5501420961</v>
      </c>
      <c r="E3563" s="1">
        <v>45120</v>
      </c>
      <c r="F3563" s="1">
        <v>45120</v>
      </c>
      <c r="G3563">
        <v>10065251727</v>
      </c>
      <c r="H3563">
        <v>2308112938</v>
      </c>
      <c r="I3563" s="5">
        <v>132</v>
      </c>
      <c r="J3563" s="1">
        <v>45169</v>
      </c>
      <c r="K3563" s="4">
        <v>120</v>
      </c>
      <c r="L3563" s="1">
        <v>45181</v>
      </c>
      <c r="M3563">
        <v>12</v>
      </c>
      <c r="N3563" s="4">
        <f t="shared" si="55"/>
        <v>1440</v>
      </c>
    </row>
    <row r="3564" spans="1:14" hidden="1" x14ac:dyDescent="0.25">
      <c r="A3564" t="s">
        <v>14</v>
      </c>
      <c r="B3564" t="s">
        <v>22</v>
      </c>
      <c r="C3564" t="s">
        <v>29</v>
      </c>
      <c r="D3564">
        <v>8374040585</v>
      </c>
      <c r="E3564" s="1">
        <v>45157</v>
      </c>
      <c r="F3564" s="1">
        <v>45157</v>
      </c>
      <c r="G3564">
        <v>10281827910</v>
      </c>
      <c r="H3564" t="s">
        <v>1790</v>
      </c>
      <c r="I3564" s="5">
        <v>146.4</v>
      </c>
      <c r="J3564" s="1">
        <v>45217</v>
      </c>
      <c r="K3564" s="4">
        <v>120</v>
      </c>
      <c r="L3564" s="1">
        <v>45163</v>
      </c>
      <c r="M3564">
        <v>-54</v>
      </c>
      <c r="N3564" s="4">
        <f t="shared" si="55"/>
        <v>-6480</v>
      </c>
    </row>
    <row r="3565" spans="1:14" hidden="1" x14ac:dyDescent="0.25">
      <c r="A3565" t="s">
        <v>14</v>
      </c>
      <c r="B3565" t="s">
        <v>22</v>
      </c>
      <c r="C3565" t="s">
        <v>29</v>
      </c>
      <c r="D3565">
        <v>8374040585</v>
      </c>
      <c r="E3565" s="1">
        <v>45157</v>
      </c>
      <c r="F3565" s="1">
        <v>45157</v>
      </c>
      <c r="G3565">
        <v>10281827979</v>
      </c>
      <c r="H3565" t="s">
        <v>1791</v>
      </c>
      <c r="I3565" s="5">
        <v>146.4</v>
      </c>
      <c r="J3565" s="1">
        <v>45217</v>
      </c>
      <c r="K3565" s="4">
        <v>120</v>
      </c>
      <c r="L3565" s="1">
        <v>45163</v>
      </c>
      <c r="M3565">
        <v>-54</v>
      </c>
      <c r="N3565" s="4">
        <f t="shared" si="55"/>
        <v>-6480</v>
      </c>
    </row>
    <row r="3566" spans="1:14" hidden="1" x14ac:dyDescent="0.25">
      <c r="A3566" t="s">
        <v>14</v>
      </c>
      <c r="B3566" t="s">
        <v>22</v>
      </c>
      <c r="C3566" t="s">
        <v>101</v>
      </c>
      <c r="D3566">
        <v>7123400157</v>
      </c>
      <c r="E3566" s="1">
        <v>45168</v>
      </c>
      <c r="F3566" s="1">
        <v>45168</v>
      </c>
      <c r="G3566">
        <v>10345640173</v>
      </c>
      <c r="H3566">
        <v>23029016</v>
      </c>
      <c r="I3566" s="5">
        <v>146.4</v>
      </c>
      <c r="J3566" s="1">
        <v>45228</v>
      </c>
      <c r="K3566" s="4">
        <v>120</v>
      </c>
      <c r="L3566" s="1">
        <v>45196</v>
      </c>
      <c r="M3566">
        <v>-32</v>
      </c>
      <c r="N3566" s="4">
        <f t="shared" si="55"/>
        <v>-3840</v>
      </c>
    </row>
    <row r="3567" spans="1:14" hidden="1" x14ac:dyDescent="0.25">
      <c r="A3567" t="s">
        <v>14</v>
      </c>
      <c r="B3567" t="s">
        <v>22</v>
      </c>
      <c r="C3567" t="s">
        <v>27</v>
      </c>
      <c r="D3567">
        <v>9238800156</v>
      </c>
      <c r="E3567" s="1">
        <v>45033</v>
      </c>
      <c r="F3567" s="1">
        <v>45033</v>
      </c>
      <c r="G3567">
        <v>9450389663</v>
      </c>
      <c r="H3567">
        <v>1209626677</v>
      </c>
      <c r="I3567" s="5">
        <v>124.95</v>
      </c>
      <c r="J3567" s="1">
        <v>45092</v>
      </c>
      <c r="K3567" s="4">
        <v>119</v>
      </c>
      <c r="L3567" s="1">
        <v>45196</v>
      </c>
      <c r="M3567">
        <v>104</v>
      </c>
      <c r="N3567" s="4">
        <f t="shared" si="55"/>
        <v>12376</v>
      </c>
    </row>
    <row r="3568" spans="1:14" hidden="1" x14ac:dyDescent="0.25">
      <c r="A3568" t="s">
        <v>14</v>
      </c>
      <c r="B3568" t="s">
        <v>22</v>
      </c>
      <c r="C3568" t="s">
        <v>518</v>
      </c>
      <c r="D3568">
        <v>2790240101</v>
      </c>
      <c r="E3568" s="1">
        <v>45115</v>
      </c>
      <c r="F3568" s="1">
        <v>45115</v>
      </c>
      <c r="G3568">
        <v>10004438561</v>
      </c>
      <c r="H3568">
        <v>19692</v>
      </c>
      <c r="I3568" s="5">
        <v>143.96</v>
      </c>
      <c r="J3568" s="1">
        <v>45175</v>
      </c>
      <c r="K3568" s="4">
        <v>118</v>
      </c>
      <c r="L3568" s="1">
        <v>45134</v>
      </c>
      <c r="M3568">
        <v>-41</v>
      </c>
      <c r="N3568" s="4">
        <f t="shared" si="55"/>
        <v>-4838</v>
      </c>
    </row>
    <row r="3569" spans="1:14" hidden="1" x14ac:dyDescent="0.25">
      <c r="A3569" t="s">
        <v>14</v>
      </c>
      <c r="B3569" t="s">
        <v>22</v>
      </c>
      <c r="C3569" t="s">
        <v>217</v>
      </c>
      <c r="D3569">
        <v>3524050238</v>
      </c>
      <c r="E3569" s="1">
        <v>45169</v>
      </c>
      <c r="F3569" s="1">
        <v>45169</v>
      </c>
      <c r="G3569">
        <v>10349775392</v>
      </c>
      <c r="H3569">
        <v>740981875</v>
      </c>
      <c r="I3569" s="5">
        <v>129.80000000000001</v>
      </c>
      <c r="J3569" s="1">
        <v>45229</v>
      </c>
      <c r="K3569" s="4">
        <v>118</v>
      </c>
      <c r="L3569" s="1">
        <v>45196</v>
      </c>
      <c r="M3569">
        <v>-33</v>
      </c>
      <c r="N3569" s="4">
        <f t="shared" si="55"/>
        <v>-3894</v>
      </c>
    </row>
    <row r="3570" spans="1:14" hidden="1" x14ac:dyDescent="0.25">
      <c r="A3570" t="s">
        <v>14</v>
      </c>
      <c r="B3570" t="s">
        <v>22</v>
      </c>
      <c r="C3570" t="s">
        <v>244</v>
      </c>
      <c r="D3570">
        <v>1423300183</v>
      </c>
      <c r="E3570" s="1">
        <v>45105</v>
      </c>
      <c r="F3570" s="1">
        <v>45105</v>
      </c>
      <c r="G3570">
        <v>9936306021</v>
      </c>
      <c r="H3570">
        <v>2301010224</v>
      </c>
      <c r="I3570" s="5">
        <v>127.3</v>
      </c>
      <c r="J3570" s="1">
        <v>45138</v>
      </c>
      <c r="K3570" s="4">
        <v>115.73</v>
      </c>
      <c r="L3570" s="1">
        <v>45140</v>
      </c>
      <c r="M3570">
        <v>2</v>
      </c>
      <c r="N3570" s="4">
        <f t="shared" si="55"/>
        <v>231.46</v>
      </c>
    </row>
    <row r="3571" spans="1:14" hidden="1" x14ac:dyDescent="0.25">
      <c r="A3571" t="s">
        <v>14</v>
      </c>
      <c r="B3571" t="s">
        <v>22</v>
      </c>
      <c r="C3571" t="s">
        <v>162</v>
      </c>
      <c r="D3571">
        <v>3318780966</v>
      </c>
      <c r="E3571" s="1">
        <v>45006</v>
      </c>
      <c r="F3571" s="1">
        <v>45006</v>
      </c>
      <c r="G3571">
        <v>9277886547</v>
      </c>
      <c r="H3571">
        <v>40042148</v>
      </c>
      <c r="I3571" s="5">
        <v>141.03</v>
      </c>
      <c r="J3571" s="1">
        <v>45066</v>
      </c>
      <c r="K3571" s="4">
        <v>115.6</v>
      </c>
      <c r="L3571" s="1">
        <v>45132</v>
      </c>
      <c r="M3571">
        <v>66</v>
      </c>
      <c r="N3571" s="4">
        <f t="shared" si="55"/>
        <v>7629.5999999999995</v>
      </c>
    </row>
    <row r="3572" spans="1:14" hidden="1" x14ac:dyDescent="0.25">
      <c r="A3572" t="s">
        <v>14</v>
      </c>
      <c r="B3572" t="s">
        <v>22</v>
      </c>
      <c r="C3572" t="s">
        <v>333</v>
      </c>
      <c r="D3572">
        <v>322800376</v>
      </c>
      <c r="E3572" s="1">
        <v>45143</v>
      </c>
      <c r="F3572" s="1">
        <v>45143</v>
      </c>
      <c r="G3572">
        <v>10200007787</v>
      </c>
      <c r="H3572">
        <v>8020862</v>
      </c>
      <c r="I3572" s="5">
        <v>140.91</v>
      </c>
      <c r="J3572" s="1">
        <v>45203</v>
      </c>
      <c r="K3572" s="4">
        <v>115.5</v>
      </c>
      <c r="L3572" s="1">
        <v>45196</v>
      </c>
      <c r="M3572">
        <v>-7</v>
      </c>
      <c r="N3572" s="4">
        <f t="shared" si="55"/>
        <v>-808.5</v>
      </c>
    </row>
    <row r="3573" spans="1:14" hidden="1" x14ac:dyDescent="0.25">
      <c r="A3573" t="s">
        <v>14</v>
      </c>
      <c r="B3573" t="s">
        <v>22</v>
      </c>
      <c r="C3573" t="s">
        <v>60</v>
      </c>
      <c r="D3573">
        <v>2578030153</v>
      </c>
      <c r="E3573" s="1">
        <v>44950</v>
      </c>
      <c r="F3573" s="1">
        <v>44950</v>
      </c>
      <c r="G3573">
        <v>8895548279</v>
      </c>
      <c r="H3573" t="s">
        <v>61</v>
      </c>
      <c r="I3573" s="5">
        <v>126.5</v>
      </c>
      <c r="J3573" s="1">
        <v>45010</v>
      </c>
      <c r="K3573" s="4">
        <v>115</v>
      </c>
      <c r="L3573" s="1">
        <v>45140</v>
      </c>
      <c r="M3573">
        <v>130</v>
      </c>
      <c r="N3573" s="4">
        <f t="shared" si="55"/>
        <v>14950</v>
      </c>
    </row>
    <row r="3574" spans="1:14" hidden="1" x14ac:dyDescent="0.25">
      <c r="A3574" t="s">
        <v>14</v>
      </c>
      <c r="B3574" t="s">
        <v>22</v>
      </c>
      <c r="C3574" t="s">
        <v>176</v>
      </c>
      <c r="D3574">
        <v>11388870153</v>
      </c>
      <c r="E3574" s="1">
        <v>45130</v>
      </c>
      <c r="F3574" s="1">
        <v>45130</v>
      </c>
      <c r="G3574">
        <v>10110766477</v>
      </c>
      <c r="H3574">
        <v>420008862</v>
      </c>
      <c r="I3574" s="5">
        <v>125.18</v>
      </c>
      <c r="J3574" s="1">
        <v>45138</v>
      </c>
      <c r="K3574" s="4">
        <v>113.8</v>
      </c>
      <c r="L3574" s="1">
        <v>45196</v>
      </c>
      <c r="M3574">
        <v>58</v>
      </c>
      <c r="N3574" s="4">
        <f t="shared" si="55"/>
        <v>6600.4</v>
      </c>
    </row>
    <row r="3575" spans="1:14" hidden="1" x14ac:dyDescent="0.25">
      <c r="A3575" t="s">
        <v>14</v>
      </c>
      <c r="B3575" t="s">
        <v>22</v>
      </c>
      <c r="C3575" t="s">
        <v>63</v>
      </c>
      <c r="D3575">
        <v>212840235</v>
      </c>
      <c r="E3575" s="1">
        <v>45106</v>
      </c>
      <c r="F3575" s="1">
        <v>45106</v>
      </c>
      <c r="G3575">
        <v>9944960576</v>
      </c>
      <c r="H3575">
        <v>1000063597</v>
      </c>
      <c r="I3575" s="5">
        <v>124.74</v>
      </c>
      <c r="J3575" s="1">
        <v>45166</v>
      </c>
      <c r="K3575" s="4">
        <v>113.4</v>
      </c>
      <c r="L3575" s="1">
        <v>45196</v>
      </c>
      <c r="M3575">
        <v>30</v>
      </c>
      <c r="N3575" s="4">
        <f t="shared" si="55"/>
        <v>3402</v>
      </c>
    </row>
    <row r="3576" spans="1:14" hidden="1" x14ac:dyDescent="0.25">
      <c r="A3576" t="s">
        <v>14</v>
      </c>
      <c r="B3576" t="s">
        <v>22</v>
      </c>
      <c r="C3576" t="s">
        <v>676</v>
      </c>
      <c r="D3576">
        <v>5941670969</v>
      </c>
      <c r="E3576" s="1">
        <v>45064</v>
      </c>
      <c r="F3576" s="1">
        <v>45064</v>
      </c>
      <c r="G3576">
        <v>9677525823</v>
      </c>
      <c r="H3576">
        <v>3223002498</v>
      </c>
      <c r="I3576" s="5">
        <v>124.3</v>
      </c>
      <c r="J3576" s="1">
        <v>45125</v>
      </c>
      <c r="K3576" s="4">
        <v>113</v>
      </c>
      <c r="L3576" s="1">
        <v>45134</v>
      </c>
      <c r="M3576">
        <v>9</v>
      </c>
      <c r="N3576" s="4">
        <f t="shared" si="55"/>
        <v>1017</v>
      </c>
    </row>
    <row r="3577" spans="1:14" hidden="1" x14ac:dyDescent="0.25">
      <c r="A3577" t="s">
        <v>14</v>
      </c>
      <c r="B3577" t="s">
        <v>22</v>
      </c>
      <c r="C3577" t="s">
        <v>172</v>
      </c>
      <c r="D3577">
        <v>8082461008</v>
      </c>
      <c r="E3577" s="1">
        <v>45118</v>
      </c>
      <c r="F3577" s="1">
        <v>45118</v>
      </c>
      <c r="G3577">
        <v>10030818970</v>
      </c>
      <c r="H3577">
        <v>23171986</v>
      </c>
      <c r="I3577" s="5">
        <v>137.25</v>
      </c>
      <c r="J3577" s="1">
        <v>45178</v>
      </c>
      <c r="K3577" s="4">
        <v>112.5</v>
      </c>
      <c r="L3577" s="1">
        <v>45196</v>
      </c>
      <c r="M3577">
        <v>18</v>
      </c>
      <c r="N3577" s="4">
        <f t="shared" si="55"/>
        <v>2025</v>
      </c>
    </row>
    <row r="3578" spans="1:14" hidden="1" x14ac:dyDescent="0.25">
      <c r="A3578" t="s">
        <v>14</v>
      </c>
      <c r="B3578" t="s">
        <v>22</v>
      </c>
      <c r="C3578" t="s">
        <v>217</v>
      </c>
      <c r="D3578">
        <v>3524050238</v>
      </c>
      <c r="E3578" s="1">
        <v>45021</v>
      </c>
      <c r="F3578" s="1">
        <v>45021</v>
      </c>
      <c r="G3578">
        <v>9371060000</v>
      </c>
      <c r="H3578">
        <v>740946743</v>
      </c>
      <c r="I3578" s="5">
        <v>122.76</v>
      </c>
      <c r="J3578" s="1">
        <v>45081</v>
      </c>
      <c r="K3578" s="4">
        <v>111.6</v>
      </c>
      <c r="L3578" s="1">
        <v>45196</v>
      </c>
      <c r="M3578">
        <v>115</v>
      </c>
      <c r="N3578" s="4">
        <f t="shared" si="55"/>
        <v>12834</v>
      </c>
    </row>
    <row r="3579" spans="1:14" hidden="1" x14ac:dyDescent="0.25">
      <c r="A3579" t="s">
        <v>14</v>
      </c>
      <c r="B3579" t="s">
        <v>22</v>
      </c>
      <c r="C3579" t="s">
        <v>603</v>
      </c>
      <c r="D3579">
        <v>8397890586</v>
      </c>
      <c r="E3579" s="1">
        <v>45080</v>
      </c>
      <c r="F3579" s="1">
        <v>45080</v>
      </c>
      <c r="G3579">
        <v>9764356000</v>
      </c>
      <c r="H3579" t="s">
        <v>840</v>
      </c>
      <c r="I3579" s="5">
        <v>136.03</v>
      </c>
      <c r="J3579" s="1">
        <v>45140</v>
      </c>
      <c r="K3579" s="4">
        <v>111.5</v>
      </c>
      <c r="L3579" s="1">
        <v>45134</v>
      </c>
      <c r="M3579">
        <v>-6</v>
      </c>
      <c r="N3579" s="4">
        <f t="shared" si="55"/>
        <v>-669</v>
      </c>
    </row>
    <row r="3580" spans="1:14" hidden="1" x14ac:dyDescent="0.25">
      <c r="A3580" t="s">
        <v>14</v>
      </c>
      <c r="B3580" t="s">
        <v>22</v>
      </c>
      <c r="C3580" t="s">
        <v>170</v>
      </c>
      <c r="D3580">
        <v>7246691005</v>
      </c>
      <c r="E3580" s="1">
        <v>45028</v>
      </c>
      <c r="F3580" s="1">
        <v>45028</v>
      </c>
      <c r="G3580">
        <v>9414098268</v>
      </c>
      <c r="H3580" t="s">
        <v>391</v>
      </c>
      <c r="I3580" s="5">
        <v>135.41999999999999</v>
      </c>
      <c r="J3580" s="1">
        <v>45088</v>
      </c>
      <c r="K3580" s="4">
        <v>111</v>
      </c>
      <c r="L3580" s="1">
        <v>45134</v>
      </c>
      <c r="M3580">
        <v>46</v>
      </c>
      <c r="N3580" s="4">
        <f t="shared" si="55"/>
        <v>5106</v>
      </c>
    </row>
    <row r="3581" spans="1:14" hidden="1" x14ac:dyDescent="0.25">
      <c r="A3581" t="s">
        <v>14</v>
      </c>
      <c r="B3581" t="s">
        <v>22</v>
      </c>
      <c r="C3581" t="s">
        <v>170</v>
      </c>
      <c r="D3581">
        <v>7246691005</v>
      </c>
      <c r="E3581" s="1">
        <v>45169</v>
      </c>
      <c r="F3581" s="1">
        <v>45169</v>
      </c>
      <c r="G3581">
        <v>10353678095</v>
      </c>
      <c r="H3581" t="s">
        <v>1847</v>
      </c>
      <c r="I3581" s="5">
        <v>135.41999999999999</v>
      </c>
      <c r="J3581" s="1">
        <v>45229</v>
      </c>
      <c r="K3581" s="4">
        <v>111</v>
      </c>
      <c r="L3581" s="1">
        <v>45196</v>
      </c>
      <c r="M3581">
        <v>-33</v>
      </c>
      <c r="N3581" s="4">
        <f t="shared" si="55"/>
        <v>-3663</v>
      </c>
    </row>
    <row r="3582" spans="1:14" hidden="1" x14ac:dyDescent="0.25">
      <c r="A3582" t="s">
        <v>14</v>
      </c>
      <c r="B3582" t="s">
        <v>22</v>
      </c>
      <c r="C3582" t="s">
        <v>66</v>
      </c>
      <c r="D3582">
        <v>803890151</v>
      </c>
      <c r="E3582" s="1">
        <v>44999</v>
      </c>
      <c r="F3582" s="1">
        <v>44999</v>
      </c>
      <c r="G3582">
        <v>9228272580</v>
      </c>
      <c r="H3582">
        <v>232017340</v>
      </c>
      <c r="I3582" s="5">
        <v>134.19999999999999</v>
      </c>
      <c r="J3582" s="1">
        <v>45059</v>
      </c>
      <c r="K3582" s="4">
        <v>110</v>
      </c>
      <c r="L3582" s="1">
        <v>45163</v>
      </c>
      <c r="M3582">
        <v>104</v>
      </c>
      <c r="N3582" s="4">
        <f t="shared" si="55"/>
        <v>11440</v>
      </c>
    </row>
    <row r="3583" spans="1:14" hidden="1" x14ac:dyDescent="0.25">
      <c r="A3583" t="s">
        <v>14</v>
      </c>
      <c r="B3583" t="s">
        <v>22</v>
      </c>
      <c r="C3583" t="s">
        <v>632</v>
      </c>
      <c r="D3583">
        <v>6522300968</v>
      </c>
      <c r="E3583" s="1">
        <v>45136</v>
      </c>
      <c r="F3583" s="1">
        <v>45136</v>
      </c>
      <c r="G3583">
        <v>10159473088</v>
      </c>
      <c r="H3583">
        <v>7000199122</v>
      </c>
      <c r="I3583" s="5">
        <v>120.65</v>
      </c>
      <c r="J3583" s="1">
        <v>45196</v>
      </c>
      <c r="K3583" s="4">
        <v>109.68</v>
      </c>
      <c r="L3583" s="1">
        <v>45196</v>
      </c>
      <c r="M3583">
        <v>0</v>
      </c>
      <c r="N3583" s="4">
        <f t="shared" si="55"/>
        <v>0</v>
      </c>
    </row>
    <row r="3584" spans="1:14" hidden="1" x14ac:dyDescent="0.25">
      <c r="A3584" t="s">
        <v>14</v>
      </c>
      <c r="B3584" t="s">
        <v>22</v>
      </c>
      <c r="C3584" t="s">
        <v>634</v>
      </c>
      <c r="D3584">
        <v>5773090013</v>
      </c>
      <c r="E3584" s="1">
        <v>45055</v>
      </c>
      <c r="F3584" s="1">
        <v>45055</v>
      </c>
      <c r="G3584">
        <v>9596920768</v>
      </c>
      <c r="H3584">
        <v>23103222</v>
      </c>
      <c r="I3584" s="5">
        <v>133.72</v>
      </c>
      <c r="J3584" s="1">
        <v>45115</v>
      </c>
      <c r="K3584" s="4">
        <v>109.61</v>
      </c>
      <c r="L3584" s="1">
        <v>45135</v>
      </c>
      <c r="M3584">
        <v>20</v>
      </c>
      <c r="N3584" s="4">
        <f t="shared" si="55"/>
        <v>2192.1999999999998</v>
      </c>
    </row>
    <row r="3585" spans="1:14" hidden="1" x14ac:dyDescent="0.25">
      <c r="A3585" t="s">
        <v>14</v>
      </c>
      <c r="B3585" t="s">
        <v>22</v>
      </c>
      <c r="C3585" t="s">
        <v>314</v>
      </c>
      <c r="D3585">
        <v>11278030157</v>
      </c>
      <c r="E3585" s="1">
        <v>45096</v>
      </c>
      <c r="F3585" s="1">
        <v>45096</v>
      </c>
      <c r="G3585">
        <v>9882126194</v>
      </c>
      <c r="H3585" t="s">
        <v>1023</v>
      </c>
      <c r="I3585" s="5">
        <v>120.01</v>
      </c>
      <c r="J3585" s="1">
        <v>45156</v>
      </c>
      <c r="K3585" s="4">
        <v>109.1</v>
      </c>
      <c r="L3585" s="1">
        <v>45134</v>
      </c>
      <c r="M3585">
        <v>-22</v>
      </c>
      <c r="N3585" s="4">
        <f t="shared" si="55"/>
        <v>-2400.1999999999998</v>
      </c>
    </row>
    <row r="3586" spans="1:14" hidden="1" x14ac:dyDescent="0.25">
      <c r="A3586" t="s">
        <v>14</v>
      </c>
      <c r="B3586" t="s">
        <v>22</v>
      </c>
      <c r="C3586" t="s">
        <v>384</v>
      </c>
      <c r="D3586">
        <v>2154270595</v>
      </c>
      <c r="E3586" s="1">
        <v>45028</v>
      </c>
      <c r="F3586" s="1">
        <v>45028</v>
      </c>
      <c r="G3586">
        <v>9411422077</v>
      </c>
      <c r="H3586">
        <v>92303910</v>
      </c>
      <c r="I3586" s="5">
        <v>131.76</v>
      </c>
      <c r="J3586" s="1">
        <v>45088</v>
      </c>
      <c r="K3586" s="4">
        <v>108</v>
      </c>
      <c r="L3586" s="1">
        <v>45196</v>
      </c>
      <c r="M3586">
        <v>108</v>
      </c>
      <c r="N3586" s="4">
        <f t="shared" ref="N3586:N3649" si="56">+K3586*M3586</f>
        <v>11664</v>
      </c>
    </row>
    <row r="3587" spans="1:14" hidden="1" x14ac:dyDescent="0.25">
      <c r="A3587" t="s">
        <v>14</v>
      </c>
      <c r="B3587" t="s">
        <v>22</v>
      </c>
      <c r="C3587" t="s">
        <v>332</v>
      </c>
      <c r="D3587">
        <v>10994940152</v>
      </c>
      <c r="E3587" s="1">
        <v>45095</v>
      </c>
      <c r="F3587" s="1">
        <v>45095</v>
      </c>
      <c r="G3587">
        <v>9870319761</v>
      </c>
      <c r="H3587">
        <v>6100244889</v>
      </c>
      <c r="I3587" s="5">
        <v>131.47</v>
      </c>
      <c r="J3587" s="1">
        <v>45155</v>
      </c>
      <c r="K3587" s="4">
        <v>107.76</v>
      </c>
      <c r="L3587" s="1">
        <v>45134</v>
      </c>
      <c r="M3587">
        <v>-21</v>
      </c>
      <c r="N3587" s="4">
        <f t="shared" si="56"/>
        <v>-2262.96</v>
      </c>
    </row>
    <row r="3588" spans="1:14" hidden="1" x14ac:dyDescent="0.25">
      <c r="A3588" t="s">
        <v>14</v>
      </c>
      <c r="B3588" t="s">
        <v>22</v>
      </c>
      <c r="C3588" t="s">
        <v>234</v>
      </c>
      <c r="D3588">
        <v>7195130153</v>
      </c>
      <c r="E3588" s="1">
        <v>45129</v>
      </c>
      <c r="F3588" s="1">
        <v>45129</v>
      </c>
      <c r="G3588">
        <v>10112856418</v>
      </c>
      <c r="H3588">
        <v>3623079650</v>
      </c>
      <c r="I3588" s="5">
        <v>118.48</v>
      </c>
      <c r="J3588" s="1">
        <v>45189</v>
      </c>
      <c r="K3588" s="4">
        <v>107.71</v>
      </c>
      <c r="L3588" s="1">
        <v>45196</v>
      </c>
      <c r="M3588">
        <v>7</v>
      </c>
      <c r="N3588" s="4">
        <f t="shared" si="56"/>
        <v>753.96999999999991</v>
      </c>
    </row>
    <row r="3589" spans="1:14" hidden="1" x14ac:dyDescent="0.25">
      <c r="A3589" t="s">
        <v>14</v>
      </c>
      <c r="B3589" t="s">
        <v>22</v>
      </c>
      <c r="C3589" t="s">
        <v>465</v>
      </c>
      <c r="D3589">
        <v>403210586</v>
      </c>
      <c r="E3589" s="1">
        <v>45033</v>
      </c>
      <c r="F3589" s="1">
        <v>45033</v>
      </c>
      <c r="G3589">
        <v>9456706785</v>
      </c>
      <c r="H3589" t="s">
        <v>466</v>
      </c>
      <c r="I3589" s="5">
        <v>118.44</v>
      </c>
      <c r="J3589" s="1">
        <v>45077</v>
      </c>
      <c r="K3589" s="4">
        <v>107.67</v>
      </c>
      <c r="L3589" s="1">
        <v>45135</v>
      </c>
      <c r="M3589">
        <v>58</v>
      </c>
      <c r="N3589" s="4">
        <f t="shared" si="56"/>
        <v>6244.86</v>
      </c>
    </row>
    <row r="3590" spans="1:14" hidden="1" x14ac:dyDescent="0.25">
      <c r="A3590" t="s">
        <v>14</v>
      </c>
      <c r="B3590" t="s">
        <v>22</v>
      </c>
      <c r="C3590" t="s">
        <v>465</v>
      </c>
      <c r="D3590">
        <v>403210586</v>
      </c>
      <c r="E3590" s="1">
        <v>45135</v>
      </c>
      <c r="F3590" s="1">
        <v>45135</v>
      </c>
      <c r="G3590">
        <v>10154852759</v>
      </c>
      <c r="H3590" t="s">
        <v>1618</v>
      </c>
      <c r="I3590" s="5">
        <v>118.43</v>
      </c>
      <c r="J3590" s="1">
        <v>45169</v>
      </c>
      <c r="K3590" s="4">
        <v>107.66</v>
      </c>
      <c r="L3590" s="1">
        <v>45196</v>
      </c>
      <c r="M3590">
        <v>27</v>
      </c>
      <c r="N3590" s="4">
        <f t="shared" si="56"/>
        <v>2906.8199999999997</v>
      </c>
    </row>
    <row r="3591" spans="1:14" hidden="1" x14ac:dyDescent="0.25">
      <c r="A3591" t="s">
        <v>14</v>
      </c>
      <c r="B3591" t="s">
        <v>22</v>
      </c>
      <c r="C3591" t="s">
        <v>515</v>
      </c>
      <c r="D3591">
        <v>3390700791</v>
      </c>
      <c r="E3591" s="1">
        <v>45057</v>
      </c>
      <c r="F3591" s="1">
        <v>45057</v>
      </c>
      <c r="G3591">
        <v>9614313204</v>
      </c>
      <c r="H3591">
        <v>317</v>
      </c>
      <c r="I3591" s="5">
        <v>131.15</v>
      </c>
      <c r="J3591" s="1">
        <v>45107</v>
      </c>
      <c r="K3591" s="4">
        <v>107.5</v>
      </c>
      <c r="L3591" s="1">
        <v>45141</v>
      </c>
      <c r="M3591">
        <v>34</v>
      </c>
      <c r="N3591" s="4">
        <f t="shared" si="56"/>
        <v>3655</v>
      </c>
    </row>
    <row r="3592" spans="1:14" hidden="1" x14ac:dyDescent="0.25">
      <c r="A3592" t="s">
        <v>14</v>
      </c>
      <c r="B3592" t="s">
        <v>22</v>
      </c>
      <c r="C3592" t="s">
        <v>27</v>
      </c>
      <c r="D3592">
        <v>9238800156</v>
      </c>
      <c r="E3592" s="1">
        <v>45162</v>
      </c>
      <c r="F3592" s="1">
        <v>45162</v>
      </c>
      <c r="G3592">
        <v>10321709819</v>
      </c>
      <c r="H3592">
        <v>1209792489</v>
      </c>
      <c r="I3592" s="5">
        <v>129.12</v>
      </c>
      <c r="J3592" s="1">
        <v>45222</v>
      </c>
      <c r="K3592" s="4">
        <v>105.84</v>
      </c>
      <c r="L3592" s="1">
        <v>45196</v>
      </c>
      <c r="M3592">
        <v>-26</v>
      </c>
      <c r="N3592" s="4">
        <f t="shared" si="56"/>
        <v>-2751.84</v>
      </c>
    </row>
    <row r="3593" spans="1:14" hidden="1" x14ac:dyDescent="0.25">
      <c r="A3593" t="s">
        <v>14</v>
      </c>
      <c r="B3593" t="s">
        <v>22</v>
      </c>
      <c r="C3593" t="s">
        <v>217</v>
      </c>
      <c r="D3593">
        <v>3524050238</v>
      </c>
      <c r="E3593" s="1">
        <v>45116</v>
      </c>
      <c r="F3593" s="1">
        <v>45116</v>
      </c>
      <c r="G3593">
        <v>10007546969</v>
      </c>
      <c r="H3593">
        <v>740970364</v>
      </c>
      <c r="I3593" s="5">
        <v>116.16</v>
      </c>
      <c r="J3593" s="1">
        <v>45176</v>
      </c>
      <c r="K3593" s="4">
        <v>105.6</v>
      </c>
      <c r="L3593" s="1">
        <v>45196</v>
      </c>
      <c r="M3593">
        <v>20</v>
      </c>
      <c r="N3593" s="4">
        <f t="shared" si="56"/>
        <v>2112</v>
      </c>
    </row>
    <row r="3594" spans="1:14" hidden="1" x14ac:dyDescent="0.25">
      <c r="A3594" t="s">
        <v>14</v>
      </c>
      <c r="B3594" t="s">
        <v>22</v>
      </c>
      <c r="C3594" t="s">
        <v>407</v>
      </c>
      <c r="D3594">
        <v>795170158</v>
      </c>
      <c r="E3594" s="1">
        <v>45168</v>
      </c>
      <c r="F3594" s="1">
        <v>45168</v>
      </c>
      <c r="G3594">
        <v>10343765320</v>
      </c>
      <c r="H3594">
        <v>2100109321</v>
      </c>
      <c r="I3594" s="5">
        <v>114.4</v>
      </c>
      <c r="J3594" s="1">
        <v>45228</v>
      </c>
      <c r="K3594" s="4">
        <v>104</v>
      </c>
      <c r="L3594" s="1">
        <v>45196</v>
      </c>
      <c r="M3594">
        <v>-32</v>
      </c>
      <c r="N3594" s="4">
        <f t="shared" si="56"/>
        <v>-3328</v>
      </c>
    </row>
    <row r="3595" spans="1:14" hidden="1" x14ac:dyDescent="0.25">
      <c r="A3595" t="s">
        <v>14</v>
      </c>
      <c r="B3595" t="s">
        <v>22</v>
      </c>
      <c r="C3595" t="s">
        <v>1808</v>
      </c>
      <c r="D3595">
        <v>2173800281</v>
      </c>
      <c r="E3595" s="1">
        <v>45167</v>
      </c>
      <c r="F3595" s="1">
        <v>45167</v>
      </c>
      <c r="G3595">
        <v>10338265767</v>
      </c>
      <c r="H3595" t="s">
        <v>1833</v>
      </c>
      <c r="I3595" s="5">
        <v>124.93</v>
      </c>
      <c r="J3595" s="1">
        <v>45227</v>
      </c>
      <c r="K3595" s="4">
        <v>102.4</v>
      </c>
      <c r="L3595" s="1">
        <v>45196</v>
      </c>
      <c r="M3595">
        <v>-31</v>
      </c>
      <c r="N3595" s="4">
        <f t="shared" si="56"/>
        <v>-3174.4</v>
      </c>
    </row>
    <row r="3596" spans="1:14" hidden="1" x14ac:dyDescent="0.25">
      <c r="A3596" t="s">
        <v>14</v>
      </c>
      <c r="B3596" t="s">
        <v>22</v>
      </c>
      <c r="C3596" t="s">
        <v>430</v>
      </c>
      <c r="D3596">
        <v>1376730188</v>
      </c>
      <c r="E3596" s="1">
        <v>45170</v>
      </c>
      <c r="F3596" s="1">
        <v>45170</v>
      </c>
      <c r="G3596">
        <v>10366456211</v>
      </c>
      <c r="H3596" t="s">
        <v>1884</v>
      </c>
      <c r="I3596" s="5">
        <v>124.44</v>
      </c>
      <c r="J3596" s="1">
        <v>45230</v>
      </c>
      <c r="K3596" s="4">
        <v>102</v>
      </c>
      <c r="L3596" s="1">
        <v>45196</v>
      </c>
      <c r="M3596">
        <v>-34</v>
      </c>
      <c r="N3596" s="4">
        <f t="shared" si="56"/>
        <v>-3468</v>
      </c>
    </row>
    <row r="3597" spans="1:14" hidden="1" x14ac:dyDescent="0.25">
      <c r="A3597" t="s">
        <v>14</v>
      </c>
      <c r="B3597" t="s">
        <v>22</v>
      </c>
      <c r="C3597" t="s">
        <v>182</v>
      </c>
      <c r="D3597">
        <v>8028050014</v>
      </c>
      <c r="E3597" s="1">
        <v>45028</v>
      </c>
      <c r="F3597" s="1">
        <v>45028</v>
      </c>
      <c r="G3597">
        <v>9416353869</v>
      </c>
      <c r="H3597">
        <v>10002564</v>
      </c>
      <c r="I3597" s="5">
        <v>111.1</v>
      </c>
      <c r="J3597" s="1">
        <v>45046</v>
      </c>
      <c r="K3597" s="4">
        <v>101</v>
      </c>
      <c r="L3597" s="1">
        <v>45191</v>
      </c>
      <c r="M3597">
        <v>145</v>
      </c>
      <c r="N3597" s="4">
        <f t="shared" si="56"/>
        <v>14645</v>
      </c>
    </row>
    <row r="3598" spans="1:14" hidden="1" x14ac:dyDescent="0.25">
      <c r="A3598" t="s">
        <v>14</v>
      </c>
      <c r="B3598" t="s">
        <v>22</v>
      </c>
      <c r="C3598" t="s">
        <v>827</v>
      </c>
      <c r="D3598">
        <v>399800580</v>
      </c>
      <c r="E3598" s="1">
        <v>45127</v>
      </c>
      <c r="F3598" s="1">
        <v>45127</v>
      </c>
      <c r="G3598">
        <v>10093278088</v>
      </c>
      <c r="H3598">
        <v>2023011716</v>
      </c>
      <c r="I3598" s="5">
        <v>110.88</v>
      </c>
      <c r="J3598" s="1">
        <v>45187</v>
      </c>
      <c r="K3598" s="4">
        <v>100.8</v>
      </c>
      <c r="L3598" s="1">
        <v>45196</v>
      </c>
      <c r="M3598">
        <v>9</v>
      </c>
      <c r="N3598" s="4">
        <f t="shared" si="56"/>
        <v>907.19999999999993</v>
      </c>
    </row>
    <row r="3599" spans="1:14" hidden="1" x14ac:dyDescent="0.25">
      <c r="A3599" t="s">
        <v>14</v>
      </c>
      <c r="B3599" t="s">
        <v>22</v>
      </c>
      <c r="C3599" t="s">
        <v>26</v>
      </c>
      <c r="D3599">
        <v>302030374</v>
      </c>
      <c r="E3599" s="1">
        <v>44995</v>
      </c>
      <c r="F3599" s="1">
        <v>44995</v>
      </c>
      <c r="G3599">
        <v>9204906709</v>
      </c>
      <c r="H3599">
        <v>560230027</v>
      </c>
      <c r="I3599" s="5">
        <v>122</v>
      </c>
      <c r="J3599" s="1">
        <v>45055</v>
      </c>
      <c r="K3599" s="4">
        <v>100</v>
      </c>
      <c r="L3599" s="1">
        <v>45196</v>
      </c>
      <c r="M3599">
        <v>141</v>
      </c>
      <c r="N3599" s="4">
        <f t="shared" si="56"/>
        <v>14100</v>
      </c>
    </row>
    <row r="3600" spans="1:14" hidden="1" x14ac:dyDescent="0.25">
      <c r="A3600" t="s">
        <v>14</v>
      </c>
      <c r="B3600" t="s">
        <v>22</v>
      </c>
      <c r="C3600" t="s">
        <v>92</v>
      </c>
      <c r="D3600">
        <v>2006400960</v>
      </c>
      <c r="E3600" s="1">
        <v>45059</v>
      </c>
      <c r="F3600" s="1">
        <v>45059</v>
      </c>
      <c r="G3600">
        <v>9625133290</v>
      </c>
      <c r="H3600">
        <v>1619326</v>
      </c>
      <c r="I3600" s="5">
        <v>122</v>
      </c>
      <c r="J3600" s="1">
        <v>45077</v>
      </c>
      <c r="K3600" s="4">
        <v>100</v>
      </c>
      <c r="L3600" s="1">
        <v>45184</v>
      </c>
      <c r="M3600">
        <v>107</v>
      </c>
      <c r="N3600" s="4">
        <f t="shared" si="56"/>
        <v>10700</v>
      </c>
    </row>
    <row r="3601" spans="1:14" hidden="1" x14ac:dyDescent="0.25">
      <c r="A3601" t="s">
        <v>14</v>
      </c>
      <c r="B3601" t="s">
        <v>22</v>
      </c>
      <c r="C3601" t="s">
        <v>92</v>
      </c>
      <c r="D3601">
        <v>2006400960</v>
      </c>
      <c r="E3601" s="1">
        <v>45089</v>
      </c>
      <c r="F3601" s="1">
        <v>45089</v>
      </c>
      <c r="G3601">
        <v>9833467602</v>
      </c>
      <c r="H3601">
        <v>1628469</v>
      </c>
      <c r="I3601" s="5">
        <v>122</v>
      </c>
      <c r="J3601" s="1">
        <v>45107</v>
      </c>
      <c r="K3601" s="4">
        <v>100</v>
      </c>
      <c r="L3601" s="1">
        <v>45184</v>
      </c>
      <c r="M3601">
        <v>77</v>
      </c>
      <c r="N3601" s="4">
        <f t="shared" si="56"/>
        <v>7700</v>
      </c>
    </row>
    <row r="3602" spans="1:14" hidden="1" x14ac:dyDescent="0.25">
      <c r="A3602" t="s">
        <v>14</v>
      </c>
      <c r="B3602" t="s">
        <v>22</v>
      </c>
      <c r="C3602" t="s">
        <v>92</v>
      </c>
      <c r="D3602">
        <v>2006400960</v>
      </c>
      <c r="E3602" s="1">
        <v>45089</v>
      </c>
      <c r="F3602" s="1">
        <v>45089</v>
      </c>
      <c r="G3602">
        <v>9833467821</v>
      </c>
      <c r="H3602">
        <v>1628470</v>
      </c>
      <c r="I3602" s="5">
        <v>122</v>
      </c>
      <c r="J3602" s="1">
        <v>45107</v>
      </c>
      <c r="K3602" s="4">
        <v>100</v>
      </c>
      <c r="L3602" s="1">
        <v>45184</v>
      </c>
      <c r="M3602">
        <v>77</v>
      </c>
      <c r="N3602" s="4">
        <f t="shared" si="56"/>
        <v>7700</v>
      </c>
    </row>
    <row r="3603" spans="1:14" hidden="1" x14ac:dyDescent="0.25">
      <c r="A3603" t="s">
        <v>14</v>
      </c>
      <c r="B3603" t="s">
        <v>22</v>
      </c>
      <c r="C3603" t="s">
        <v>92</v>
      </c>
      <c r="D3603">
        <v>2006400960</v>
      </c>
      <c r="E3603" s="1">
        <v>45090</v>
      </c>
      <c r="F3603" s="1">
        <v>45090</v>
      </c>
      <c r="G3603">
        <v>9833468547</v>
      </c>
      <c r="H3603">
        <v>1628473</v>
      </c>
      <c r="I3603" s="5">
        <v>122</v>
      </c>
      <c r="J3603" s="1">
        <v>45107</v>
      </c>
      <c r="K3603" s="4">
        <v>100</v>
      </c>
      <c r="L3603" s="1">
        <v>45184</v>
      </c>
      <c r="M3603">
        <v>77</v>
      </c>
      <c r="N3603" s="4">
        <f t="shared" si="56"/>
        <v>7700</v>
      </c>
    </row>
    <row r="3604" spans="1:14" hidden="1" x14ac:dyDescent="0.25">
      <c r="A3604" t="s">
        <v>14</v>
      </c>
      <c r="B3604" t="s">
        <v>22</v>
      </c>
      <c r="C3604" t="s">
        <v>92</v>
      </c>
      <c r="D3604">
        <v>2006400960</v>
      </c>
      <c r="E3604" s="1">
        <v>45090</v>
      </c>
      <c r="F3604" s="1">
        <v>45090</v>
      </c>
      <c r="G3604">
        <v>9833469066</v>
      </c>
      <c r="H3604">
        <v>1628475</v>
      </c>
      <c r="I3604" s="5">
        <v>122</v>
      </c>
      <c r="J3604" s="1">
        <v>45107</v>
      </c>
      <c r="K3604" s="4">
        <v>100</v>
      </c>
      <c r="L3604" s="1">
        <v>45184</v>
      </c>
      <c r="M3604">
        <v>77</v>
      </c>
      <c r="N3604" s="4">
        <f t="shared" si="56"/>
        <v>7700</v>
      </c>
    </row>
    <row r="3605" spans="1:14" hidden="1" x14ac:dyDescent="0.25">
      <c r="A3605" t="s">
        <v>14</v>
      </c>
      <c r="B3605" t="s">
        <v>22</v>
      </c>
      <c r="C3605" t="s">
        <v>92</v>
      </c>
      <c r="D3605">
        <v>2006400960</v>
      </c>
      <c r="E3605" s="1">
        <v>45090</v>
      </c>
      <c r="F3605" s="1">
        <v>45090</v>
      </c>
      <c r="G3605">
        <v>9833469351</v>
      </c>
      <c r="H3605">
        <v>1628476</v>
      </c>
      <c r="I3605" s="5">
        <v>122</v>
      </c>
      <c r="J3605" s="1">
        <v>45107</v>
      </c>
      <c r="K3605" s="4">
        <v>100</v>
      </c>
      <c r="L3605" s="1">
        <v>45184</v>
      </c>
      <c r="M3605">
        <v>77</v>
      </c>
      <c r="N3605" s="4">
        <f t="shared" si="56"/>
        <v>7700</v>
      </c>
    </row>
    <row r="3606" spans="1:14" hidden="1" x14ac:dyDescent="0.25">
      <c r="A3606" t="s">
        <v>14</v>
      </c>
      <c r="B3606" t="s">
        <v>22</v>
      </c>
      <c r="C3606" t="s">
        <v>1006</v>
      </c>
      <c r="D3606">
        <v>4303410726</v>
      </c>
      <c r="E3606" s="1">
        <v>45093</v>
      </c>
      <c r="F3606" s="1">
        <v>45093</v>
      </c>
      <c r="G3606">
        <v>9871838025</v>
      </c>
      <c r="H3606">
        <v>4353</v>
      </c>
      <c r="I3606" s="5">
        <v>122</v>
      </c>
      <c r="J3606" s="1">
        <v>45153</v>
      </c>
      <c r="K3606" s="4">
        <v>100</v>
      </c>
      <c r="L3606" s="1">
        <v>45134</v>
      </c>
      <c r="M3606">
        <v>-19</v>
      </c>
      <c r="N3606" s="4">
        <f t="shared" si="56"/>
        <v>-1900</v>
      </c>
    </row>
    <row r="3607" spans="1:14" hidden="1" x14ac:dyDescent="0.25">
      <c r="A3607" t="s">
        <v>14</v>
      </c>
      <c r="B3607" t="s">
        <v>22</v>
      </c>
      <c r="C3607" t="s">
        <v>353</v>
      </c>
      <c r="D3607">
        <v>10181220152</v>
      </c>
      <c r="E3607" s="1">
        <v>45105</v>
      </c>
      <c r="F3607" s="1">
        <v>45105</v>
      </c>
      <c r="G3607">
        <v>9936249196</v>
      </c>
      <c r="H3607">
        <v>9573323234</v>
      </c>
      <c r="I3607" s="5">
        <v>122</v>
      </c>
      <c r="J3607" s="1">
        <v>45165</v>
      </c>
      <c r="K3607" s="4">
        <v>100</v>
      </c>
      <c r="L3607" s="1">
        <v>45163</v>
      </c>
      <c r="M3607">
        <v>-2</v>
      </c>
      <c r="N3607" s="4">
        <f t="shared" si="56"/>
        <v>-200</v>
      </c>
    </row>
    <row r="3608" spans="1:14" hidden="1" x14ac:dyDescent="0.25">
      <c r="A3608" t="s">
        <v>14</v>
      </c>
      <c r="B3608" t="s">
        <v>22</v>
      </c>
      <c r="C3608" t="s">
        <v>172</v>
      </c>
      <c r="D3608">
        <v>8082461008</v>
      </c>
      <c r="E3608" s="1">
        <v>45106</v>
      </c>
      <c r="F3608" s="1">
        <v>45106</v>
      </c>
      <c r="G3608">
        <v>9940652395</v>
      </c>
      <c r="H3608">
        <v>23162117</v>
      </c>
      <c r="I3608" s="5">
        <v>122</v>
      </c>
      <c r="J3608" s="1">
        <v>45166</v>
      </c>
      <c r="K3608" s="4">
        <v>100</v>
      </c>
      <c r="L3608" s="1">
        <v>45134</v>
      </c>
      <c r="M3608">
        <v>-32</v>
      </c>
      <c r="N3608" s="4">
        <f t="shared" si="56"/>
        <v>-3200</v>
      </c>
    </row>
    <row r="3609" spans="1:14" hidden="1" x14ac:dyDescent="0.25">
      <c r="A3609" t="s">
        <v>14</v>
      </c>
      <c r="B3609" t="s">
        <v>22</v>
      </c>
      <c r="C3609" t="s">
        <v>170</v>
      </c>
      <c r="D3609">
        <v>7246691005</v>
      </c>
      <c r="E3609" s="1">
        <v>45108</v>
      </c>
      <c r="F3609" s="1">
        <v>45108</v>
      </c>
      <c r="G3609">
        <v>9956284276</v>
      </c>
      <c r="H3609" t="s">
        <v>1230</v>
      </c>
      <c r="I3609" s="5">
        <v>122</v>
      </c>
      <c r="J3609" s="1">
        <v>45168</v>
      </c>
      <c r="K3609" s="4">
        <v>100</v>
      </c>
      <c r="L3609" s="1">
        <v>45134</v>
      </c>
      <c r="M3609">
        <v>-34</v>
      </c>
      <c r="N3609" s="4">
        <f t="shared" si="56"/>
        <v>-3400</v>
      </c>
    </row>
    <row r="3610" spans="1:14" hidden="1" x14ac:dyDescent="0.25">
      <c r="A3610" t="s">
        <v>14</v>
      </c>
      <c r="B3610" t="s">
        <v>22</v>
      </c>
      <c r="C3610" t="s">
        <v>92</v>
      </c>
      <c r="D3610">
        <v>2006400960</v>
      </c>
      <c r="E3610" s="1">
        <v>45119</v>
      </c>
      <c r="F3610" s="1">
        <v>45119</v>
      </c>
      <c r="G3610">
        <v>10050139314</v>
      </c>
      <c r="H3610">
        <v>1634135</v>
      </c>
      <c r="I3610" s="5">
        <v>122</v>
      </c>
      <c r="J3610" s="1">
        <v>45138</v>
      </c>
      <c r="K3610" s="4">
        <v>100</v>
      </c>
      <c r="L3610" s="1">
        <v>45184</v>
      </c>
      <c r="M3610">
        <v>46</v>
      </c>
      <c r="N3610" s="4">
        <f t="shared" si="56"/>
        <v>4600</v>
      </c>
    </row>
    <row r="3611" spans="1:14" hidden="1" x14ac:dyDescent="0.25">
      <c r="A3611" t="s">
        <v>14</v>
      </c>
      <c r="B3611" t="s">
        <v>22</v>
      </c>
      <c r="C3611" t="s">
        <v>746</v>
      </c>
      <c r="D3611">
        <v>2645920592</v>
      </c>
      <c r="E3611" s="1">
        <v>45127</v>
      </c>
      <c r="F3611" s="1">
        <v>45127</v>
      </c>
      <c r="G3611">
        <v>10110470223</v>
      </c>
      <c r="H3611">
        <v>2023045391</v>
      </c>
      <c r="I3611" s="5">
        <v>108.46</v>
      </c>
      <c r="J3611" s="1">
        <v>45187</v>
      </c>
      <c r="K3611" s="4">
        <v>98.6</v>
      </c>
      <c r="L3611" s="1">
        <v>45196</v>
      </c>
      <c r="M3611">
        <v>9</v>
      </c>
      <c r="N3611" s="4">
        <f t="shared" si="56"/>
        <v>887.4</v>
      </c>
    </row>
    <row r="3612" spans="1:14" hidden="1" x14ac:dyDescent="0.25">
      <c r="A3612" t="s">
        <v>14</v>
      </c>
      <c r="B3612" t="s">
        <v>22</v>
      </c>
      <c r="C3612" t="s">
        <v>297</v>
      </c>
      <c r="D3612">
        <v>7973040582</v>
      </c>
      <c r="E3612" s="1">
        <v>45084</v>
      </c>
      <c r="F3612" s="1">
        <v>45084</v>
      </c>
      <c r="G3612">
        <v>9784407980</v>
      </c>
      <c r="H3612" t="s">
        <v>865</v>
      </c>
      <c r="I3612" s="5">
        <v>120.05</v>
      </c>
      <c r="J3612" s="1">
        <v>45144</v>
      </c>
      <c r="K3612" s="4">
        <v>98.4</v>
      </c>
      <c r="L3612" s="1">
        <v>45134</v>
      </c>
      <c r="M3612">
        <v>-10</v>
      </c>
      <c r="N3612" s="4">
        <f t="shared" si="56"/>
        <v>-984</v>
      </c>
    </row>
    <row r="3613" spans="1:14" hidden="1" x14ac:dyDescent="0.25">
      <c r="A3613" t="s">
        <v>14</v>
      </c>
      <c r="B3613" t="s">
        <v>22</v>
      </c>
      <c r="C3613" t="s">
        <v>82</v>
      </c>
      <c r="D3613">
        <v>4742650585</v>
      </c>
      <c r="E3613" s="1">
        <v>45008</v>
      </c>
      <c r="F3613" s="1">
        <v>45008</v>
      </c>
      <c r="G3613">
        <v>9294085658</v>
      </c>
      <c r="H3613" t="s">
        <v>169</v>
      </c>
      <c r="I3613" s="5">
        <v>119.56</v>
      </c>
      <c r="J3613" s="1">
        <v>45068</v>
      </c>
      <c r="K3613" s="4">
        <v>98</v>
      </c>
      <c r="L3613" s="1">
        <v>45163</v>
      </c>
      <c r="M3613">
        <v>95</v>
      </c>
      <c r="N3613" s="4">
        <f t="shared" si="56"/>
        <v>9310</v>
      </c>
    </row>
    <row r="3614" spans="1:14" hidden="1" x14ac:dyDescent="0.25">
      <c r="A3614" t="s">
        <v>14</v>
      </c>
      <c r="B3614" t="s">
        <v>22</v>
      </c>
      <c r="C3614" t="s">
        <v>82</v>
      </c>
      <c r="D3614">
        <v>4742650585</v>
      </c>
      <c r="E3614" s="1">
        <v>45094</v>
      </c>
      <c r="F3614" s="1">
        <v>45094</v>
      </c>
      <c r="G3614">
        <v>9861208485</v>
      </c>
      <c r="H3614" t="s">
        <v>981</v>
      </c>
      <c r="I3614" s="5">
        <v>119.56</v>
      </c>
      <c r="J3614" s="1">
        <v>45154</v>
      </c>
      <c r="K3614" s="4">
        <v>98</v>
      </c>
      <c r="L3614" s="1">
        <v>45163</v>
      </c>
      <c r="M3614">
        <v>9</v>
      </c>
      <c r="N3614" s="4">
        <f t="shared" si="56"/>
        <v>882</v>
      </c>
    </row>
    <row r="3615" spans="1:14" hidden="1" x14ac:dyDescent="0.25">
      <c r="A3615" t="s">
        <v>14</v>
      </c>
      <c r="B3615" t="s">
        <v>22</v>
      </c>
      <c r="C3615" t="s">
        <v>170</v>
      </c>
      <c r="D3615">
        <v>7246691005</v>
      </c>
      <c r="E3615" s="1">
        <v>45108</v>
      </c>
      <c r="F3615" s="1">
        <v>45108</v>
      </c>
      <c r="G3615">
        <v>9956282528</v>
      </c>
      <c r="H3615" t="s">
        <v>1229</v>
      </c>
      <c r="I3615" s="5">
        <v>119.56</v>
      </c>
      <c r="J3615" s="1">
        <v>45168</v>
      </c>
      <c r="K3615" s="4">
        <v>98</v>
      </c>
      <c r="L3615" s="1">
        <v>45196</v>
      </c>
      <c r="M3615">
        <v>28</v>
      </c>
      <c r="N3615" s="4">
        <f t="shared" si="56"/>
        <v>2744</v>
      </c>
    </row>
    <row r="3616" spans="1:14" hidden="1" x14ac:dyDescent="0.25">
      <c r="A3616" t="s">
        <v>14</v>
      </c>
      <c r="B3616" t="s">
        <v>22</v>
      </c>
      <c r="C3616" t="s">
        <v>82</v>
      </c>
      <c r="D3616">
        <v>4742650585</v>
      </c>
      <c r="E3616" s="1">
        <v>45113</v>
      </c>
      <c r="F3616" s="1">
        <v>45113</v>
      </c>
      <c r="G3616">
        <v>9988880783</v>
      </c>
      <c r="H3616" t="s">
        <v>1330</v>
      </c>
      <c r="I3616" s="5">
        <v>119.56</v>
      </c>
      <c r="J3616" s="1">
        <v>45173</v>
      </c>
      <c r="K3616" s="4">
        <v>98</v>
      </c>
      <c r="L3616" s="1">
        <v>45196</v>
      </c>
      <c r="M3616">
        <v>23</v>
      </c>
      <c r="N3616" s="4">
        <f t="shared" si="56"/>
        <v>2254</v>
      </c>
    </row>
    <row r="3617" spans="1:14" hidden="1" x14ac:dyDescent="0.25">
      <c r="A3617" t="s">
        <v>14</v>
      </c>
      <c r="B3617" t="s">
        <v>22</v>
      </c>
      <c r="C3617" t="s">
        <v>82</v>
      </c>
      <c r="D3617">
        <v>4742650585</v>
      </c>
      <c r="E3617" s="1">
        <v>45131</v>
      </c>
      <c r="F3617" s="1">
        <v>45131</v>
      </c>
      <c r="G3617">
        <v>10115256777</v>
      </c>
      <c r="H3617" t="s">
        <v>1539</v>
      </c>
      <c r="I3617" s="5">
        <v>119.56</v>
      </c>
      <c r="J3617" s="1">
        <v>45191</v>
      </c>
      <c r="K3617" s="4">
        <v>98</v>
      </c>
      <c r="L3617" s="1">
        <v>45196</v>
      </c>
      <c r="M3617">
        <v>5</v>
      </c>
      <c r="N3617" s="4">
        <f t="shared" si="56"/>
        <v>490</v>
      </c>
    </row>
    <row r="3618" spans="1:14" hidden="1" x14ac:dyDescent="0.25">
      <c r="A3618" t="s">
        <v>14</v>
      </c>
      <c r="B3618" t="s">
        <v>22</v>
      </c>
      <c r="C3618" t="s">
        <v>57</v>
      </c>
      <c r="D3618">
        <v>6991810588</v>
      </c>
      <c r="E3618" s="1">
        <v>45120</v>
      </c>
      <c r="F3618" s="1">
        <v>45120</v>
      </c>
      <c r="G3618">
        <v>10039714445</v>
      </c>
      <c r="H3618">
        <v>3029</v>
      </c>
      <c r="I3618" s="5">
        <v>118.95</v>
      </c>
      <c r="J3618" s="1">
        <v>45180</v>
      </c>
      <c r="K3618" s="4">
        <v>97.5</v>
      </c>
      <c r="L3618" s="1">
        <v>45134</v>
      </c>
      <c r="M3618">
        <v>-46</v>
      </c>
      <c r="N3618" s="4">
        <f t="shared" si="56"/>
        <v>-4485</v>
      </c>
    </row>
    <row r="3619" spans="1:14" hidden="1" x14ac:dyDescent="0.25">
      <c r="A3619" t="s">
        <v>14</v>
      </c>
      <c r="B3619" t="s">
        <v>22</v>
      </c>
      <c r="C3619" t="s">
        <v>341</v>
      </c>
      <c r="D3619">
        <v>11654150157</v>
      </c>
      <c r="E3619" s="1">
        <v>45116</v>
      </c>
      <c r="F3619" s="1">
        <v>45116</v>
      </c>
      <c r="G3619">
        <v>10020750749</v>
      </c>
      <c r="H3619">
        <v>3300108966</v>
      </c>
      <c r="I3619" s="5">
        <v>106.92</v>
      </c>
      <c r="J3619" s="1">
        <v>45176</v>
      </c>
      <c r="K3619" s="4">
        <v>97.2</v>
      </c>
      <c r="L3619" s="1">
        <v>45163</v>
      </c>
      <c r="M3619">
        <v>-13</v>
      </c>
      <c r="N3619" s="4">
        <f t="shared" si="56"/>
        <v>-1263.6000000000001</v>
      </c>
    </row>
    <row r="3620" spans="1:14" hidden="1" x14ac:dyDescent="0.25">
      <c r="A3620" t="s">
        <v>14</v>
      </c>
      <c r="B3620" t="s">
        <v>22</v>
      </c>
      <c r="C3620" t="s">
        <v>225</v>
      </c>
      <c r="D3620">
        <v>11815361008</v>
      </c>
      <c r="E3620" s="1">
        <v>45014</v>
      </c>
      <c r="F3620" s="1">
        <v>45014</v>
      </c>
      <c r="G3620">
        <v>9322107054</v>
      </c>
      <c r="H3620" t="s">
        <v>226</v>
      </c>
      <c r="I3620" s="5">
        <v>106.14</v>
      </c>
      <c r="J3620" s="1">
        <v>45074</v>
      </c>
      <c r="K3620" s="4">
        <v>96.49</v>
      </c>
      <c r="L3620" s="1">
        <v>45196</v>
      </c>
      <c r="M3620">
        <v>122</v>
      </c>
      <c r="N3620" s="4">
        <f t="shared" si="56"/>
        <v>11771.779999999999</v>
      </c>
    </row>
    <row r="3621" spans="1:14" hidden="1" x14ac:dyDescent="0.25">
      <c r="A3621" t="s">
        <v>14</v>
      </c>
      <c r="B3621" t="s">
        <v>22</v>
      </c>
      <c r="C3621" t="s">
        <v>492</v>
      </c>
      <c r="D3621">
        <v>9018810151</v>
      </c>
      <c r="E3621" s="1">
        <v>45106</v>
      </c>
      <c r="F3621" s="1">
        <v>45106</v>
      </c>
      <c r="G3621">
        <v>9946821536</v>
      </c>
      <c r="H3621" t="s">
        <v>1205</v>
      </c>
      <c r="I3621" s="5">
        <v>117.22</v>
      </c>
      <c r="J3621" s="1">
        <v>45166</v>
      </c>
      <c r="K3621" s="4">
        <v>96.08</v>
      </c>
      <c r="L3621" s="1">
        <v>45134</v>
      </c>
      <c r="M3621">
        <v>-32</v>
      </c>
      <c r="N3621" s="4">
        <f t="shared" si="56"/>
        <v>-3074.56</v>
      </c>
    </row>
    <row r="3622" spans="1:14" hidden="1" x14ac:dyDescent="0.25">
      <c r="A3622" t="s">
        <v>14</v>
      </c>
      <c r="B3622" t="s">
        <v>22</v>
      </c>
      <c r="C3622" t="s">
        <v>165</v>
      </c>
      <c r="D3622" t="s">
        <v>166</v>
      </c>
      <c r="E3622" s="1">
        <v>45054</v>
      </c>
      <c r="F3622" s="1">
        <v>45054</v>
      </c>
      <c r="G3622">
        <v>9546997910</v>
      </c>
      <c r="H3622">
        <v>224</v>
      </c>
      <c r="I3622" s="5">
        <v>117.12</v>
      </c>
      <c r="J3622" s="1">
        <v>45077</v>
      </c>
      <c r="K3622" s="4">
        <v>96</v>
      </c>
      <c r="L3622" s="1">
        <v>45124</v>
      </c>
      <c r="M3622">
        <v>47</v>
      </c>
      <c r="N3622" s="4">
        <f t="shared" si="56"/>
        <v>4512</v>
      </c>
    </row>
    <row r="3623" spans="1:14" hidden="1" x14ac:dyDescent="0.25">
      <c r="A3623" t="s">
        <v>14</v>
      </c>
      <c r="B3623" t="s">
        <v>22</v>
      </c>
      <c r="C3623" t="s">
        <v>165</v>
      </c>
      <c r="D3623" t="s">
        <v>166</v>
      </c>
      <c r="E3623" s="1">
        <v>45139</v>
      </c>
      <c r="F3623" s="1">
        <v>45139</v>
      </c>
      <c r="G3623">
        <v>10180912705</v>
      </c>
      <c r="H3623">
        <v>416</v>
      </c>
      <c r="I3623" s="5">
        <v>117.12</v>
      </c>
      <c r="J3623" s="1">
        <v>45169</v>
      </c>
      <c r="K3623" s="4">
        <v>96</v>
      </c>
      <c r="L3623" s="1">
        <v>45177</v>
      </c>
      <c r="M3623">
        <v>8</v>
      </c>
      <c r="N3623" s="4">
        <f t="shared" si="56"/>
        <v>768</v>
      </c>
    </row>
    <row r="3624" spans="1:14" hidden="1" x14ac:dyDescent="0.25">
      <c r="A3624" t="s">
        <v>14</v>
      </c>
      <c r="B3624" t="s">
        <v>22</v>
      </c>
      <c r="C3624" t="s">
        <v>518</v>
      </c>
      <c r="D3624">
        <v>2790240101</v>
      </c>
      <c r="E3624" s="1">
        <v>45145</v>
      </c>
      <c r="F3624" s="1">
        <v>45145</v>
      </c>
      <c r="G3624">
        <v>10216569193</v>
      </c>
      <c r="H3624">
        <v>22927</v>
      </c>
      <c r="I3624" s="5">
        <v>117.12</v>
      </c>
      <c r="J3624" s="1">
        <v>45205</v>
      </c>
      <c r="K3624" s="4">
        <v>96</v>
      </c>
      <c r="L3624" s="1">
        <v>45163</v>
      </c>
      <c r="M3624">
        <v>-42</v>
      </c>
      <c r="N3624" s="4">
        <f t="shared" si="56"/>
        <v>-4032</v>
      </c>
    </row>
    <row r="3625" spans="1:14" hidden="1" x14ac:dyDescent="0.25">
      <c r="A3625" t="s">
        <v>14</v>
      </c>
      <c r="B3625" t="s">
        <v>22</v>
      </c>
      <c r="C3625" t="s">
        <v>250</v>
      </c>
      <c r="D3625">
        <v>1282550555</v>
      </c>
      <c r="E3625" s="1">
        <v>45169</v>
      </c>
      <c r="F3625" s="1">
        <v>45169</v>
      </c>
      <c r="G3625">
        <v>10356650808</v>
      </c>
      <c r="H3625" t="s">
        <v>1861</v>
      </c>
      <c r="I3625" s="5">
        <v>115.9</v>
      </c>
      <c r="J3625" s="1">
        <v>45229</v>
      </c>
      <c r="K3625" s="4">
        <v>95</v>
      </c>
      <c r="L3625" s="1">
        <v>45196</v>
      </c>
      <c r="M3625">
        <v>-33</v>
      </c>
      <c r="N3625" s="4">
        <f t="shared" si="56"/>
        <v>-3135</v>
      </c>
    </row>
    <row r="3626" spans="1:14" hidden="1" x14ac:dyDescent="0.25">
      <c r="A3626" t="s">
        <v>14</v>
      </c>
      <c r="B3626" t="s">
        <v>22</v>
      </c>
      <c r="C3626" t="s">
        <v>176</v>
      </c>
      <c r="D3626">
        <v>11388870153</v>
      </c>
      <c r="E3626" s="1">
        <v>45009</v>
      </c>
      <c r="F3626" s="1">
        <v>45009</v>
      </c>
      <c r="G3626">
        <v>9299698601</v>
      </c>
      <c r="H3626">
        <v>420003251</v>
      </c>
      <c r="I3626" s="5">
        <v>104.39</v>
      </c>
      <c r="J3626" s="1">
        <v>45069</v>
      </c>
      <c r="K3626" s="4">
        <v>94.9</v>
      </c>
      <c r="L3626" s="1">
        <v>45145</v>
      </c>
      <c r="M3626">
        <v>76</v>
      </c>
      <c r="N3626" s="4">
        <f t="shared" si="56"/>
        <v>7212.4000000000005</v>
      </c>
    </row>
    <row r="3627" spans="1:14" hidden="1" x14ac:dyDescent="0.25">
      <c r="A3627" t="s">
        <v>14</v>
      </c>
      <c r="B3627" t="s">
        <v>22</v>
      </c>
      <c r="C3627" t="s">
        <v>170</v>
      </c>
      <c r="D3627">
        <v>7246691005</v>
      </c>
      <c r="E3627" s="1">
        <v>45087</v>
      </c>
      <c r="F3627" s="1">
        <v>45087</v>
      </c>
      <c r="G3627">
        <v>9803758472</v>
      </c>
      <c r="H3627" t="s">
        <v>887</v>
      </c>
      <c r="I3627" s="5">
        <v>112.24</v>
      </c>
      <c r="J3627" s="1">
        <v>45147</v>
      </c>
      <c r="K3627" s="4">
        <v>92</v>
      </c>
      <c r="L3627" s="1">
        <v>45196</v>
      </c>
      <c r="M3627">
        <v>49</v>
      </c>
      <c r="N3627" s="4">
        <f t="shared" si="56"/>
        <v>4508</v>
      </c>
    </row>
    <row r="3628" spans="1:14" hidden="1" x14ac:dyDescent="0.25">
      <c r="A3628" t="s">
        <v>14</v>
      </c>
      <c r="B3628" t="s">
        <v>22</v>
      </c>
      <c r="C3628" t="s">
        <v>517</v>
      </c>
      <c r="D3628">
        <v>10616310156</v>
      </c>
      <c r="E3628" s="1">
        <v>45132</v>
      </c>
      <c r="F3628" s="1">
        <v>45132</v>
      </c>
      <c r="G3628">
        <v>10131170956</v>
      </c>
      <c r="H3628">
        <v>4000008781</v>
      </c>
      <c r="I3628" s="5">
        <v>100.27</v>
      </c>
      <c r="J3628" s="1">
        <v>45192</v>
      </c>
      <c r="K3628" s="4">
        <v>91.15</v>
      </c>
      <c r="L3628" s="1">
        <v>45196</v>
      </c>
      <c r="M3628">
        <v>4</v>
      </c>
      <c r="N3628" s="4">
        <f t="shared" si="56"/>
        <v>364.6</v>
      </c>
    </row>
    <row r="3629" spans="1:14" hidden="1" x14ac:dyDescent="0.25">
      <c r="A3629" t="s">
        <v>14</v>
      </c>
      <c r="B3629" t="s">
        <v>22</v>
      </c>
      <c r="C3629" t="s">
        <v>144</v>
      </c>
      <c r="D3629">
        <v>5559430482</v>
      </c>
      <c r="E3629" s="1">
        <v>45103</v>
      </c>
      <c r="F3629" s="1">
        <v>45103</v>
      </c>
      <c r="G3629">
        <v>9923121684</v>
      </c>
      <c r="H3629" t="s">
        <v>1123</v>
      </c>
      <c r="I3629" s="5">
        <v>110.17</v>
      </c>
      <c r="J3629" s="1">
        <v>45107</v>
      </c>
      <c r="K3629" s="4">
        <v>90.3</v>
      </c>
      <c r="L3629" s="1">
        <v>45183</v>
      </c>
      <c r="M3629">
        <v>76</v>
      </c>
      <c r="N3629" s="4">
        <f t="shared" si="56"/>
        <v>6862.8</v>
      </c>
    </row>
    <row r="3630" spans="1:14" hidden="1" x14ac:dyDescent="0.25">
      <c r="A3630" t="s">
        <v>14</v>
      </c>
      <c r="B3630" t="s">
        <v>22</v>
      </c>
      <c r="C3630" t="s">
        <v>817</v>
      </c>
      <c r="D3630">
        <v>7649050965</v>
      </c>
      <c r="E3630" s="1">
        <v>45079</v>
      </c>
      <c r="F3630" s="1">
        <v>45079</v>
      </c>
      <c r="G3630">
        <v>9757566655</v>
      </c>
      <c r="H3630">
        <v>3042319112</v>
      </c>
      <c r="I3630" s="5">
        <v>99</v>
      </c>
      <c r="J3630" s="1">
        <v>45139</v>
      </c>
      <c r="K3630" s="4">
        <v>90</v>
      </c>
      <c r="L3630" s="1">
        <v>45196</v>
      </c>
      <c r="M3630">
        <v>57</v>
      </c>
      <c r="N3630" s="4">
        <f t="shared" si="56"/>
        <v>5130</v>
      </c>
    </row>
    <row r="3631" spans="1:14" hidden="1" x14ac:dyDescent="0.25">
      <c r="A3631" t="s">
        <v>14</v>
      </c>
      <c r="B3631" t="s">
        <v>22</v>
      </c>
      <c r="C3631" t="s">
        <v>170</v>
      </c>
      <c r="D3631">
        <v>7246691005</v>
      </c>
      <c r="E3631" s="1">
        <v>45096</v>
      </c>
      <c r="F3631" s="1">
        <v>45096</v>
      </c>
      <c r="G3631">
        <v>9873406386</v>
      </c>
      <c r="H3631" t="s">
        <v>1009</v>
      </c>
      <c r="I3631" s="5">
        <v>109.8</v>
      </c>
      <c r="J3631" s="1">
        <v>45156</v>
      </c>
      <c r="K3631" s="4">
        <v>90</v>
      </c>
      <c r="L3631" s="1">
        <v>45196</v>
      </c>
      <c r="M3631">
        <v>40</v>
      </c>
      <c r="N3631" s="4">
        <f t="shared" si="56"/>
        <v>3600</v>
      </c>
    </row>
    <row r="3632" spans="1:14" hidden="1" x14ac:dyDescent="0.25">
      <c r="A3632" t="s">
        <v>14</v>
      </c>
      <c r="B3632" t="s">
        <v>22</v>
      </c>
      <c r="C3632" t="s">
        <v>27</v>
      </c>
      <c r="D3632">
        <v>9238800156</v>
      </c>
      <c r="E3632" s="1">
        <v>45122</v>
      </c>
      <c r="F3632" s="1">
        <v>45122</v>
      </c>
      <c r="G3632">
        <v>10052916170</v>
      </c>
      <c r="H3632">
        <v>1209739819</v>
      </c>
      <c r="I3632" s="5">
        <v>94.5</v>
      </c>
      <c r="J3632" s="1">
        <v>45182</v>
      </c>
      <c r="K3632" s="4">
        <v>90</v>
      </c>
      <c r="L3632" s="1">
        <v>45196</v>
      </c>
      <c r="M3632">
        <v>14</v>
      </c>
      <c r="N3632" s="4">
        <f t="shared" si="56"/>
        <v>1260</v>
      </c>
    </row>
    <row r="3633" spans="1:14" hidden="1" x14ac:dyDescent="0.25">
      <c r="A3633" t="s">
        <v>14</v>
      </c>
      <c r="B3633" t="s">
        <v>22</v>
      </c>
      <c r="C3633" t="s">
        <v>27</v>
      </c>
      <c r="D3633">
        <v>9238800156</v>
      </c>
      <c r="E3633" s="1">
        <v>45130</v>
      </c>
      <c r="F3633" s="1">
        <v>45130</v>
      </c>
      <c r="G3633">
        <v>10110562951</v>
      </c>
      <c r="H3633">
        <v>1209751424</v>
      </c>
      <c r="I3633" s="5">
        <v>94.5</v>
      </c>
      <c r="J3633" s="1">
        <v>45190</v>
      </c>
      <c r="K3633" s="4">
        <v>90</v>
      </c>
      <c r="L3633" s="1">
        <v>45196</v>
      </c>
      <c r="M3633">
        <v>6</v>
      </c>
      <c r="N3633" s="4">
        <f t="shared" si="56"/>
        <v>540</v>
      </c>
    </row>
    <row r="3634" spans="1:14" hidden="1" x14ac:dyDescent="0.25">
      <c r="A3634" t="s">
        <v>14</v>
      </c>
      <c r="B3634" t="s">
        <v>22</v>
      </c>
      <c r="C3634" t="s">
        <v>27</v>
      </c>
      <c r="D3634">
        <v>9238800156</v>
      </c>
      <c r="E3634" s="1">
        <v>45129</v>
      </c>
      <c r="F3634" s="1">
        <v>45129</v>
      </c>
      <c r="G3634">
        <v>10118800324</v>
      </c>
      <c r="H3634">
        <v>1209753734</v>
      </c>
      <c r="I3634" s="5">
        <v>94.5</v>
      </c>
      <c r="J3634" s="1">
        <v>45189</v>
      </c>
      <c r="K3634" s="4">
        <v>90</v>
      </c>
      <c r="L3634" s="1">
        <v>45196</v>
      </c>
      <c r="M3634">
        <v>7</v>
      </c>
      <c r="N3634" s="4">
        <f t="shared" si="56"/>
        <v>630</v>
      </c>
    </row>
    <row r="3635" spans="1:14" hidden="1" x14ac:dyDescent="0.25">
      <c r="A3635" t="s">
        <v>14</v>
      </c>
      <c r="B3635" t="s">
        <v>22</v>
      </c>
      <c r="C3635" t="s">
        <v>817</v>
      </c>
      <c r="D3635">
        <v>7649050965</v>
      </c>
      <c r="E3635" s="1">
        <v>45133</v>
      </c>
      <c r="F3635" s="1">
        <v>45133</v>
      </c>
      <c r="G3635">
        <v>10143380701</v>
      </c>
      <c r="H3635">
        <v>3042323233</v>
      </c>
      <c r="I3635" s="5">
        <v>99</v>
      </c>
      <c r="J3635" s="1">
        <v>45193</v>
      </c>
      <c r="K3635" s="4">
        <v>90</v>
      </c>
      <c r="L3635" s="1">
        <v>45196</v>
      </c>
      <c r="M3635">
        <v>3</v>
      </c>
      <c r="N3635" s="4">
        <f t="shared" si="56"/>
        <v>270</v>
      </c>
    </row>
    <row r="3636" spans="1:14" hidden="1" x14ac:dyDescent="0.25">
      <c r="A3636" t="s">
        <v>14</v>
      </c>
      <c r="B3636" t="s">
        <v>22</v>
      </c>
      <c r="C3636" t="s">
        <v>180</v>
      </c>
      <c r="D3636">
        <v>11206730159</v>
      </c>
      <c r="E3636" s="1">
        <v>45141</v>
      </c>
      <c r="F3636" s="1">
        <v>45141</v>
      </c>
      <c r="G3636">
        <v>10205334012</v>
      </c>
      <c r="H3636">
        <v>7172280348</v>
      </c>
      <c r="I3636" s="5">
        <v>109.8</v>
      </c>
      <c r="J3636" s="1">
        <v>45201</v>
      </c>
      <c r="K3636" s="4">
        <v>90</v>
      </c>
      <c r="L3636" s="1">
        <v>45196</v>
      </c>
      <c r="M3636">
        <v>-5</v>
      </c>
      <c r="N3636" s="4">
        <f t="shared" si="56"/>
        <v>-450</v>
      </c>
    </row>
    <row r="3637" spans="1:14" hidden="1" x14ac:dyDescent="0.25">
      <c r="A3637" t="s">
        <v>14</v>
      </c>
      <c r="B3637" t="s">
        <v>22</v>
      </c>
      <c r="C3637" t="s">
        <v>170</v>
      </c>
      <c r="D3637">
        <v>7246691005</v>
      </c>
      <c r="E3637" s="1">
        <v>45169</v>
      </c>
      <c r="F3637" s="1">
        <v>45169</v>
      </c>
      <c r="G3637">
        <v>10353684001</v>
      </c>
      <c r="H3637" t="s">
        <v>1850</v>
      </c>
      <c r="I3637" s="5">
        <v>109.8</v>
      </c>
      <c r="J3637" s="1">
        <v>45229</v>
      </c>
      <c r="K3637" s="4">
        <v>90</v>
      </c>
      <c r="L3637" s="1">
        <v>45196</v>
      </c>
      <c r="M3637">
        <v>-33</v>
      </c>
      <c r="N3637" s="4">
        <f t="shared" si="56"/>
        <v>-2970</v>
      </c>
    </row>
    <row r="3638" spans="1:14" hidden="1" x14ac:dyDescent="0.25">
      <c r="A3638" t="s">
        <v>14</v>
      </c>
      <c r="B3638" t="s">
        <v>22</v>
      </c>
      <c r="C3638" t="s">
        <v>58</v>
      </c>
      <c r="D3638">
        <v>426150488</v>
      </c>
      <c r="E3638" s="1">
        <v>45128</v>
      </c>
      <c r="F3638" s="1">
        <v>45128</v>
      </c>
      <c r="G3638">
        <v>10097989974</v>
      </c>
      <c r="H3638">
        <v>137883</v>
      </c>
      <c r="I3638" s="5">
        <v>98.34</v>
      </c>
      <c r="J3638" s="1">
        <v>45188</v>
      </c>
      <c r="K3638" s="4">
        <v>89.4</v>
      </c>
      <c r="L3638" s="1">
        <v>45196</v>
      </c>
      <c r="M3638">
        <v>8</v>
      </c>
      <c r="N3638" s="4">
        <f t="shared" si="56"/>
        <v>715.2</v>
      </c>
    </row>
    <row r="3639" spans="1:14" hidden="1" x14ac:dyDescent="0.25">
      <c r="A3639" t="s">
        <v>14</v>
      </c>
      <c r="B3639" t="s">
        <v>22</v>
      </c>
      <c r="C3639" t="s">
        <v>216</v>
      </c>
      <c r="D3639">
        <v>2774840595</v>
      </c>
      <c r="E3639" s="1">
        <v>45108</v>
      </c>
      <c r="F3639" s="1">
        <v>45108</v>
      </c>
      <c r="G3639">
        <v>9962111441</v>
      </c>
      <c r="H3639">
        <v>9897185611</v>
      </c>
      <c r="I3639" s="5">
        <v>98.25</v>
      </c>
      <c r="J3639" s="1">
        <v>45168</v>
      </c>
      <c r="K3639" s="4">
        <v>89.32</v>
      </c>
      <c r="L3639" s="1">
        <v>45196</v>
      </c>
      <c r="M3639">
        <v>28</v>
      </c>
      <c r="N3639" s="4">
        <f t="shared" si="56"/>
        <v>2500.96</v>
      </c>
    </row>
    <row r="3640" spans="1:14" hidden="1" x14ac:dyDescent="0.25">
      <c r="A3640" t="s">
        <v>14</v>
      </c>
      <c r="B3640" t="s">
        <v>22</v>
      </c>
      <c r="C3640" t="s">
        <v>170</v>
      </c>
      <c r="D3640">
        <v>7246691005</v>
      </c>
      <c r="E3640" s="1">
        <v>45028</v>
      </c>
      <c r="F3640" s="1">
        <v>45028</v>
      </c>
      <c r="G3640">
        <v>9414092662</v>
      </c>
      <c r="H3640" t="s">
        <v>387</v>
      </c>
      <c r="I3640" s="5">
        <v>107.36</v>
      </c>
      <c r="J3640" s="1">
        <v>45088</v>
      </c>
      <c r="K3640" s="4">
        <v>88</v>
      </c>
      <c r="L3640" s="1">
        <v>45196</v>
      </c>
      <c r="M3640">
        <v>108</v>
      </c>
      <c r="N3640" s="4">
        <f t="shared" si="56"/>
        <v>9504</v>
      </c>
    </row>
    <row r="3641" spans="1:14" hidden="1" x14ac:dyDescent="0.25">
      <c r="A3641" t="s">
        <v>14</v>
      </c>
      <c r="B3641" t="s">
        <v>22</v>
      </c>
      <c r="C3641" t="s">
        <v>253</v>
      </c>
      <c r="D3641">
        <v>458450012</v>
      </c>
      <c r="E3641" s="1">
        <v>45062</v>
      </c>
      <c r="F3641" s="1">
        <v>45062</v>
      </c>
      <c r="G3641">
        <v>9654929416</v>
      </c>
      <c r="H3641" t="s">
        <v>655</v>
      </c>
      <c r="I3641" s="5">
        <v>106.26</v>
      </c>
      <c r="J3641" s="1">
        <v>45122</v>
      </c>
      <c r="K3641" s="4">
        <v>87.1</v>
      </c>
      <c r="L3641" s="1">
        <v>45134</v>
      </c>
      <c r="M3641">
        <v>12</v>
      </c>
      <c r="N3641" s="4">
        <f t="shared" si="56"/>
        <v>1045.1999999999998</v>
      </c>
    </row>
    <row r="3642" spans="1:14" hidden="1" x14ac:dyDescent="0.25">
      <c r="A3642" t="s">
        <v>14</v>
      </c>
      <c r="B3642" t="s">
        <v>22</v>
      </c>
      <c r="C3642" t="s">
        <v>217</v>
      </c>
      <c r="D3642">
        <v>3524050238</v>
      </c>
      <c r="E3642" s="1">
        <v>45155</v>
      </c>
      <c r="F3642" s="1">
        <v>45155</v>
      </c>
      <c r="G3642">
        <v>10284995422</v>
      </c>
      <c r="H3642">
        <v>740979578</v>
      </c>
      <c r="I3642" s="5">
        <v>95.37</v>
      </c>
      <c r="J3642" s="1">
        <v>45215</v>
      </c>
      <c r="K3642" s="4">
        <v>86.7</v>
      </c>
      <c r="L3642" s="1">
        <v>45163</v>
      </c>
      <c r="M3642">
        <v>-52</v>
      </c>
      <c r="N3642" s="4">
        <f t="shared" si="56"/>
        <v>-4508.4000000000005</v>
      </c>
    </row>
    <row r="3643" spans="1:14" hidden="1" x14ac:dyDescent="0.25">
      <c r="A3643" t="s">
        <v>14</v>
      </c>
      <c r="B3643" t="s">
        <v>22</v>
      </c>
      <c r="C3643" t="s">
        <v>217</v>
      </c>
      <c r="D3643">
        <v>3524050238</v>
      </c>
      <c r="E3643" s="1">
        <v>45169</v>
      </c>
      <c r="F3643" s="1">
        <v>45169</v>
      </c>
      <c r="G3643">
        <v>10349773217</v>
      </c>
      <c r="H3643">
        <v>740981778</v>
      </c>
      <c r="I3643" s="5">
        <v>95.37</v>
      </c>
      <c r="J3643" s="1">
        <v>45229</v>
      </c>
      <c r="K3643" s="4">
        <v>86.7</v>
      </c>
      <c r="L3643" s="1">
        <v>45196</v>
      </c>
      <c r="M3643">
        <v>-33</v>
      </c>
      <c r="N3643" s="4">
        <f t="shared" si="56"/>
        <v>-2861.1</v>
      </c>
    </row>
    <row r="3644" spans="1:14" hidden="1" x14ac:dyDescent="0.25">
      <c r="A3644" t="s">
        <v>14</v>
      </c>
      <c r="B3644" t="s">
        <v>22</v>
      </c>
      <c r="C3644" t="s">
        <v>170</v>
      </c>
      <c r="D3644">
        <v>7246691005</v>
      </c>
      <c r="E3644" s="1">
        <v>45028</v>
      </c>
      <c r="F3644" s="1">
        <v>45028</v>
      </c>
      <c r="G3644">
        <v>9414096935</v>
      </c>
      <c r="H3644" t="s">
        <v>390</v>
      </c>
      <c r="I3644" s="5">
        <v>104.92</v>
      </c>
      <c r="J3644" s="1">
        <v>45088</v>
      </c>
      <c r="K3644" s="4">
        <v>86</v>
      </c>
      <c r="L3644" s="1">
        <v>45134</v>
      </c>
      <c r="M3644">
        <v>46</v>
      </c>
      <c r="N3644" s="4">
        <f t="shared" si="56"/>
        <v>3956</v>
      </c>
    </row>
    <row r="3645" spans="1:14" hidden="1" x14ac:dyDescent="0.25">
      <c r="A3645" t="s">
        <v>14</v>
      </c>
      <c r="B3645" t="s">
        <v>22</v>
      </c>
      <c r="C3645" t="s">
        <v>333</v>
      </c>
      <c r="D3645">
        <v>322800376</v>
      </c>
      <c r="E3645" s="1">
        <v>45035</v>
      </c>
      <c r="F3645" s="1">
        <v>45035</v>
      </c>
      <c r="G3645">
        <v>9475498597</v>
      </c>
      <c r="H3645">
        <v>8010009</v>
      </c>
      <c r="I3645" s="5">
        <v>104.92</v>
      </c>
      <c r="J3645" s="1">
        <v>45095</v>
      </c>
      <c r="K3645" s="4">
        <v>86</v>
      </c>
      <c r="L3645" s="1">
        <v>45134</v>
      </c>
      <c r="M3645">
        <v>39</v>
      </c>
      <c r="N3645" s="4">
        <f t="shared" si="56"/>
        <v>3354</v>
      </c>
    </row>
    <row r="3646" spans="1:14" hidden="1" x14ac:dyDescent="0.25">
      <c r="A3646" t="s">
        <v>14</v>
      </c>
      <c r="B3646" t="s">
        <v>22</v>
      </c>
      <c r="C3646" t="s">
        <v>359</v>
      </c>
      <c r="D3646">
        <v>204260285</v>
      </c>
      <c r="E3646" s="1">
        <v>45077</v>
      </c>
      <c r="F3646" s="1">
        <v>45077</v>
      </c>
      <c r="G3646">
        <v>9751444725</v>
      </c>
      <c r="H3646">
        <v>200007174</v>
      </c>
      <c r="I3646" s="5">
        <v>94.6</v>
      </c>
      <c r="J3646" s="1">
        <v>45137</v>
      </c>
      <c r="K3646" s="4">
        <v>86</v>
      </c>
      <c r="L3646" s="1">
        <v>45134</v>
      </c>
      <c r="M3646">
        <v>-3</v>
      </c>
      <c r="N3646" s="4">
        <f t="shared" si="56"/>
        <v>-258</v>
      </c>
    </row>
    <row r="3647" spans="1:14" hidden="1" x14ac:dyDescent="0.25">
      <c r="A3647" t="s">
        <v>14</v>
      </c>
      <c r="B3647" t="s">
        <v>22</v>
      </c>
      <c r="C3647" t="s">
        <v>359</v>
      </c>
      <c r="D3647">
        <v>204260285</v>
      </c>
      <c r="E3647" s="1">
        <v>45175</v>
      </c>
      <c r="F3647" s="1">
        <v>45175</v>
      </c>
      <c r="G3647">
        <v>10393985201</v>
      </c>
      <c r="H3647">
        <v>200011375</v>
      </c>
      <c r="I3647" s="5">
        <v>94.6</v>
      </c>
      <c r="J3647" s="1">
        <v>45235</v>
      </c>
      <c r="K3647" s="4">
        <v>86</v>
      </c>
      <c r="L3647" s="1">
        <v>45196</v>
      </c>
      <c r="M3647">
        <v>-39</v>
      </c>
      <c r="N3647" s="4">
        <f t="shared" si="56"/>
        <v>-3354</v>
      </c>
    </row>
    <row r="3648" spans="1:14" hidden="1" x14ac:dyDescent="0.25">
      <c r="A3648" t="s">
        <v>14</v>
      </c>
      <c r="B3648" t="s">
        <v>22</v>
      </c>
      <c r="C3648" t="s">
        <v>46</v>
      </c>
      <c r="D3648">
        <v>803890151</v>
      </c>
      <c r="E3648" s="1">
        <v>45092</v>
      </c>
      <c r="F3648" s="1">
        <v>45092</v>
      </c>
      <c r="G3648">
        <v>9843878886</v>
      </c>
      <c r="H3648">
        <v>9300009990</v>
      </c>
      <c r="I3648" s="5">
        <v>88.4</v>
      </c>
      <c r="J3648" s="1">
        <v>45152</v>
      </c>
      <c r="K3648" s="4">
        <v>85</v>
      </c>
      <c r="L3648" s="1">
        <v>45196</v>
      </c>
      <c r="M3648">
        <v>44</v>
      </c>
      <c r="N3648" s="4">
        <f t="shared" si="56"/>
        <v>3740</v>
      </c>
    </row>
    <row r="3649" spans="1:14" hidden="1" x14ac:dyDescent="0.25">
      <c r="A3649" t="s">
        <v>14</v>
      </c>
      <c r="B3649" t="s">
        <v>22</v>
      </c>
      <c r="C3649" t="s">
        <v>216</v>
      </c>
      <c r="D3649">
        <v>2774840595</v>
      </c>
      <c r="E3649" s="1">
        <v>45148</v>
      </c>
      <c r="F3649" s="1">
        <v>45148</v>
      </c>
      <c r="G3649">
        <v>10235574294</v>
      </c>
      <c r="H3649">
        <v>9897197722</v>
      </c>
      <c r="I3649" s="5">
        <v>93.5</v>
      </c>
      <c r="J3649" s="1">
        <v>45208</v>
      </c>
      <c r="K3649" s="4">
        <v>85</v>
      </c>
      <c r="L3649" s="1">
        <v>45196</v>
      </c>
      <c r="M3649">
        <v>-12</v>
      </c>
      <c r="N3649" s="4">
        <f t="shared" si="56"/>
        <v>-1020</v>
      </c>
    </row>
    <row r="3650" spans="1:14" hidden="1" x14ac:dyDescent="0.25">
      <c r="A3650" t="s">
        <v>14</v>
      </c>
      <c r="B3650" t="s">
        <v>22</v>
      </c>
      <c r="C3650" t="s">
        <v>142</v>
      </c>
      <c r="D3650">
        <v>2221101203</v>
      </c>
      <c r="E3650" s="1">
        <v>45051</v>
      </c>
      <c r="F3650" s="1">
        <v>45051</v>
      </c>
      <c r="G3650">
        <v>9576932527</v>
      </c>
      <c r="H3650">
        <v>422310166018</v>
      </c>
      <c r="I3650" s="5">
        <v>101.67</v>
      </c>
      <c r="J3650" s="1">
        <v>45123</v>
      </c>
      <c r="K3650" s="4">
        <v>83.34</v>
      </c>
      <c r="L3650" s="1">
        <v>45118</v>
      </c>
      <c r="M3650">
        <v>-5</v>
      </c>
      <c r="N3650" s="4">
        <f t="shared" ref="N3650:N3713" si="57">+K3650*M3650</f>
        <v>-416.70000000000005</v>
      </c>
    </row>
    <row r="3651" spans="1:14" hidden="1" x14ac:dyDescent="0.25">
      <c r="A3651" t="s">
        <v>14</v>
      </c>
      <c r="B3651" t="s">
        <v>22</v>
      </c>
      <c r="C3651" t="s">
        <v>142</v>
      </c>
      <c r="D3651">
        <v>2221101203</v>
      </c>
      <c r="E3651" s="1">
        <v>45159</v>
      </c>
      <c r="F3651" s="1">
        <v>45159</v>
      </c>
      <c r="G3651">
        <v>10304300234</v>
      </c>
      <c r="H3651">
        <v>422310311166</v>
      </c>
      <c r="I3651" s="5">
        <v>101.67</v>
      </c>
      <c r="J3651" s="1">
        <v>45169</v>
      </c>
      <c r="K3651" s="4">
        <v>83.34</v>
      </c>
      <c r="L3651" s="1">
        <v>45180</v>
      </c>
      <c r="M3651">
        <v>11</v>
      </c>
      <c r="N3651" s="4">
        <f t="shared" si="57"/>
        <v>916.74</v>
      </c>
    </row>
    <row r="3652" spans="1:14" hidden="1" x14ac:dyDescent="0.25">
      <c r="A3652" t="s">
        <v>14</v>
      </c>
      <c r="B3652" t="s">
        <v>22</v>
      </c>
      <c r="C3652" t="s">
        <v>632</v>
      </c>
      <c r="D3652">
        <v>6522300968</v>
      </c>
      <c r="E3652" s="1">
        <v>45120</v>
      </c>
      <c r="F3652" s="1">
        <v>45120</v>
      </c>
      <c r="G3652">
        <v>10057282214</v>
      </c>
      <c r="H3652">
        <v>7000197571</v>
      </c>
      <c r="I3652" s="5">
        <v>90.49</v>
      </c>
      <c r="J3652" s="1">
        <v>45180</v>
      </c>
      <c r="K3652" s="4">
        <v>82.26</v>
      </c>
      <c r="L3652" s="1">
        <v>45196</v>
      </c>
      <c r="M3652">
        <v>16</v>
      </c>
      <c r="N3652" s="4">
        <f t="shared" si="57"/>
        <v>1316.16</v>
      </c>
    </row>
    <row r="3653" spans="1:14" hidden="1" x14ac:dyDescent="0.25">
      <c r="A3653" t="s">
        <v>14</v>
      </c>
      <c r="B3653" t="s">
        <v>22</v>
      </c>
      <c r="C3653" t="s">
        <v>333</v>
      </c>
      <c r="D3653">
        <v>322800376</v>
      </c>
      <c r="E3653" s="1">
        <v>45113</v>
      </c>
      <c r="F3653" s="1">
        <v>45113</v>
      </c>
      <c r="G3653">
        <v>9999559108</v>
      </c>
      <c r="H3653">
        <v>8017745</v>
      </c>
      <c r="I3653" s="5">
        <v>100.04</v>
      </c>
      <c r="J3653" s="1">
        <v>45173</v>
      </c>
      <c r="K3653" s="4">
        <v>82</v>
      </c>
      <c r="L3653" s="1">
        <v>45196</v>
      </c>
      <c r="M3653">
        <v>23</v>
      </c>
      <c r="N3653" s="4">
        <f t="shared" si="57"/>
        <v>1886</v>
      </c>
    </row>
    <row r="3654" spans="1:14" hidden="1" x14ac:dyDescent="0.25">
      <c r="A3654" t="s">
        <v>14</v>
      </c>
      <c r="B3654" t="s">
        <v>22</v>
      </c>
      <c r="C3654" t="s">
        <v>142</v>
      </c>
      <c r="D3654">
        <v>2221101203</v>
      </c>
      <c r="E3654" s="1">
        <v>45002</v>
      </c>
      <c r="F3654" s="1">
        <v>45002</v>
      </c>
      <c r="G3654">
        <v>9253934606</v>
      </c>
      <c r="H3654">
        <v>412303641258</v>
      </c>
      <c r="I3654" s="5">
        <v>86.08</v>
      </c>
      <c r="J3654" s="1">
        <v>45062</v>
      </c>
      <c r="K3654" s="4">
        <v>81.42</v>
      </c>
      <c r="L3654" s="1">
        <v>45118</v>
      </c>
      <c r="M3654">
        <v>56</v>
      </c>
      <c r="N3654" s="4">
        <f t="shared" si="57"/>
        <v>4559.5200000000004</v>
      </c>
    </row>
    <row r="3655" spans="1:14" hidden="1" x14ac:dyDescent="0.25">
      <c r="A3655" t="s">
        <v>14</v>
      </c>
      <c r="B3655" t="s">
        <v>22</v>
      </c>
      <c r="C3655" t="s">
        <v>213</v>
      </c>
      <c r="D3655">
        <v>2789580590</v>
      </c>
      <c r="E3655" s="1">
        <v>45013</v>
      </c>
      <c r="F3655" s="1">
        <v>45013</v>
      </c>
      <c r="G3655">
        <v>9316653770</v>
      </c>
      <c r="H3655">
        <v>2023093543</v>
      </c>
      <c r="I3655" s="5">
        <v>89.43</v>
      </c>
      <c r="J3655" s="1">
        <v>45073</v>
      </c>
      <c r="K3655" s="4">
        <v>81.3</v>
      </c>
      <c r="L3655" s="1">
        <v>45134</v>
      </c>
      <c r="M3655">
        <v>61</v>
      </c>
      <c r="N3655" s="4">
        <f t="shared" si="57"/>
        <v>4959.3</v>
      </c>
    </row>
    <row r="3656" spans="1:14" hidden="1" x14ac:dyDescent="0.25">
      <c r="A3656" t="s">
        <v>14</v>
      </c>
      <c r="B3656" t="s">
        <v>22</v>
      </c>
      <c r="C3656" t="s">
        <v>213</v>
      </c>
      <c r="D3656">
        <v>2789580590</v>
      </c>
      <c r="E3656" s="1">
        <v>45030</v>
      </c>
      <c r="F3656" s="1">
        <v>45030</v>
      </c>
      <c r="G3656">
        <v>9432843089</v>
      </c>
      <c r="H3656">
        <v>2023107253</v>
      </c>
      <c r="I3656" s="5">
        <v>89.43</v>
      </c>
      <c r="J3656" s="1">
        <v>45090</v>
      </c>
      <c r="K3656" s="4">
        <v>81.3</v>
      </c>
      <c r="L3656" s="1">
        <v>45163</v>
      </c>
      <c r="M3656">
        <v>73</v>
      </c>
      <c r="N3656" s="4">
        <f t="shared" si="57"/>
        <v>5934.9</v>
      </c>
    </row>
    <row r="3657" spans="1:14" hidden="1" x14ac:dyDescent="0.25">
      <c r="A3657" t="s">
        <v>14</v>
      </c>
      <c r="B3657" t="s">
        <v>22</v>
      </c>
      <c r="C3657" t="s">
        <v>1441</v>
      </c>
      <c r="D3657">
        <v>2789580590</v>
      </c>
      <c r="E3657" s="1">
        <v>45122</v>
      </c>
      <c r="F3657" s="1">
        <v>45122</v>
      </c>
      <c r="G3657">
        <v>10052385636</v>
      </c>
      <c r="H3657">
        <v>2023198197</v>
      </c>
      <c r="I3657" s="5">
        <v>89.43</v>
      </c>
      <c r="J3657" s="1">
        <v>45182</v>
      </c>
      <c r="K3657" s="4">
        <v>81.3</v>
      </c>
      <c r="L3657" s="1">
        <v>45196</v>
      </c>
      <c r="M3657">
        <v>14</v>
      </c>
      <c r="N3657" s="4">
        <f t="shared" si="57"/>
        <v>1138.2</v>
      </c>
    </row>
    <row r="3658" spans="1:14" hidden="1" x14ac:dyDescent="0.25">
      <c r="A3658" t="s">
        <v>14</v>
      </c>
      <c r="B3658" t="s">
        <v>22</v>
      </c>
      <c r="C3658" t="s">
        <v>144</v>
      </c>
      <c r="D3658">
        <v>5559430482</v>
      </c>
      <c r="E3658" s="1">
        <v>45009</v>
      </c>
      <c r="F3658" s="1">
        <v>45009</v>
      </c>
      <c r="G3658">
        <v>9301987255</v>
      </c>
      <c r="H3658" t="s">
        <v>181</v>
      </c>
      <c r="I3658" s="5">
        <v>98.54</v>
      </c>
      <c r="J3658" s="1">
        <v>45069</v>
      </c>
      <c r="K3658" s="4">
        <v>80.77</v>
      </c>
      <c r="L3658" s="1">
        <v>45183</v>
      </c>
      <c r="M3658">
        <v>114</v>
      </c>
      <c r="N3658" s="4">
        <f t="shared" si="57"/>
        <v>9207.7799999999988</v>
      </c>
    </row>
    <row r="3659" spans="1:14" hidden="1" x14ac:dyDescent="0.25">
      <c r="A3659" t="s">
        <v>14</v>
      </c>
      <c r="B3659" t="s">
        <v>22</v>
      </c>
      <c r="C3659" t="s">
        <v>144</v>
      </c>
      <c r="D3659">
        <v>5559430482</v>
      </c>
      <c r="E3659" s="1">
        <v>45103</v>
      </c>
      <c r="F3659" s="1">
        <v>45103</v>
      </c>
      <c r="G3659">
        <v>9923119125</v>
      </c>
      <c r="H3659" t="s">
        <v>1122</v>
      </c>
      <c r="I3659" s="5">
        <v>98.49</v>
      </c>
      <c r="J3659" s="1">
        <v>45107</v>
      </c>
      <c r="K3659" s="4">
        <v>80.73</v>
      </c>
      <c r="L3659" s="1">
        <v>45183</v>
      </c>
      <c r="M3659">
        <v>76</v>
      </c>
      <c r="N3659" s="4">
        <f t="shared" si="57"/>
        <v>6135.4800000000005</v>
      </c>
    </row>
    <row r="3660" spans="1:14" hidden="1" x14ac:dyDescent="0.25">
      <c r="A3660" t="s">
        <v>14</v>
      </c>
      <c r="B3660" t="s">
        <v>22</v>
      </c>
      <c r="C3660" t="s">
        <v>603</v>
      </c>
      <c r="D3660">
        <v>8397890586</v>
      </c>
      <c r="E3660" s="1">
        <v>45133</v>
      </c>
      <c r="F3660" s="1">
        <v>45133</v>
      </c>
      <c r="G3660">
        <v>10144747229</v>
      </c>
      <c r="H3660" t="s">
        <v>1604</v>
      </c>
      <c r="I3660" s="5">
        <v>98.45</v>
      </c>
      <c r="J3660" s="1">
        <v>45193</v>
      </c>
      <c r="K3660" s="4">
        <v>80.7</v>
      </c>
      <c r="L3660" s="1">
        <v>45163</v>
      </c>
      <c r="M3660">
        <v>-30</v>
      </c>
      <c r="N3660" s="4">
        <f t="shared" si="57"/>
        <v>-2421</v>
      </c>
    </row>
    <row r="3661" spans="1:14" hidden="1" x14ac:dyDescent="0.25">
      <c r="A3661" t="s">
        <v>14</v>
      </c>
      <c r="B3661" t="s">
        <v>22</v>
      </c>
      <c r="C3661" t="s">
        <v>603</v>
      </c>
      <c r="D3661">
        <v>8397890586</v>
      </c>
      <c r="E3661" s="1">
        <v>45087</v>
      </c>
      <c r="F3661" s="1">
        <v>45087</v>
      </c>
      <c r="G3661">
        <v>9811770643</v>
      </c>
      <c r="H3661" t="s">
        <v>902</v>
      </c>
      <c r="I3661" s="5">
        <v>97.72</v>
      </c>
      <c r="J3661" s="1">
        <v>45147</v>
      </c>
      <c r="K3661" s="4">
        <v>80.099999999999994</v>
      </c>
      <c r="L3661" s="1">
        <v>45134</v>
      </c>
      <c r="M3661">
        <v>-13</v>
      </c>
      <c r="N3661" s="4">
        <f t="shared" si="57"/>
        <v>-1041.3</v>
      </c>
    </row>
    <row r="3662" spans="1:14" hidden="1" x14ac:dyDescent="0.25">
      <c r="A3662" t="s">
        <v>14</v>
      </c>
      <c r="B3662" t="s">
        <v>22</v>
      </c>
      <c r="C3662" t="s">
        <v>182</v>
      </c>
      <c r="D3662">
        <v>8028050014</v>
      </c>
      <c r="E3662" s="1">
        <v>45131</v>
      </c>
      <c r="F3662" s="1">
        <v>45131</v>
      </c>
      <c r="G3662">
        <v>10118914285</v>
      </c>
      <c r="H3662">
        <v>10005126</v>
      </c>
      <c r="I3662" s="5">
        <v>87.99</v>
      </c>
      <c r="J3662" s="1">
        <v>45138</v>
      </c>
      <c r="K3662" s="4">
        <v>79.989999999999995</v>
      </c>
      <c r="L3662" s="1">
        <v>45191</v>
      </c>
      <c r="M3662">
        <v>53</v>
      </c>
      <c r="N3662" s="4">
        <f t="shared" si="57"/>
        <v>4239.4699999999993</v>
      </c>
    </row>
    <row r="3663" spans="1:14" hidden="1" x14ac:dyDescent="0.25">
      <c r="A3663" t="s">
        <v>14</v>
      </c>
      <c r="B3663" t="s">
        <v>22</v>
      </c>
      <c r="C3663" t="s">
        <v>176</v>
      </c>
      <c r="D3663">
        <v>11388870153</v>
      </c>
      <c r="E3663" s="1">
        <v>45140</v>
      </c>
      <c r="F3663" s="1">
        <v>45140</v>
      </c>
      <c r="G3663">
        <v>10177272850</v>
      </c>
      <c r="H3663">
        <v>420009449</v>
      </c>
      <c r="I3663" s="5">
        <v>87.99</v>
      </c>
      <c r="J3663" s="1">
        <v>45169</v>
      </c>
      <c r="K3663" s="4">
        <v>79.989999999999995</v>
      </c>
      <c r="L3663" s="1">
        <v>45196</v>
      </c>
      <c r="M3663">
        <v>27</v>
      </c>
      <c r="N3663" s="4">
        <f t="shared" si="57"/>
        <v>2159.73</v>
      </c>
    </row>
    <row r="3664" spans="1:14" hidden="1" x14ac:dyDescent="0.25">
      <c r="A3664" t="s">
        <v>14</v>
      </c>
      <c r="B3664" t="s">
        <v>22</v>
      </c>
      <c r="C3664" t="s">
        <v>313</v>
      </c>
      <c r="D3664">
        <v>777280157</v>
      </c>
      <c r="E3664" s="1">
        <v>45108</v>
      </c>
      <c r="F3664" s="1">
        <v>45108</v>
      </c>
      <c r="G3664">
        <v>9963901547</v>
      </c>
      <c r="H3664">
        <v>1003118786</v>
      </c>
      <c r="I3664" s="5">
        <v>85.8</v>
      </c>
      <c r="J3664" s="1">
        <v>45168</v>
      </c>
      <c r="K3664" s="4">
        <v>78</v>
      </c>
      <c r="L3664" s="1">
        <v>45196</v>
      </c>
      <c r="M3664">
        <v>28</v>
      </c>
      <c r="N3664" s="4">
        <f t="shared" si="57"/>
        <v>2184</v>
      </c>
    </row>
    <row r="3665" spans="1:14" hidden="1" x14ac:dyDescent="0.25">
      <c r="A3665" t="s">
        <v>14</v>
      </c>
      <c r="B3665" t="s">
        <v>22</v>
      </c>
      <c r="C3665" t="s">
        <v>24</v>
      </c>
      <c r="D3665">
        <v>11173091007</v>
      </c>
      <c r="E3665" s="1">
        <v>45142</v>
      </c>
      <c r="F3665" s="1">
        <v>45142</v>
      </c>
      <c r="G3665">
        <v>10190755351</v>
      </c>
      <c r="H3665" t="s">
        <v>1716</v>
      </c>
      <c r="I3665" s="5">
        <v>95.16</v>
      </c>
      <c r="J3665" s="1">
        <v>45202</v>
      </c>
      <c r="K3665" s="4">
        <v>78</v>
      </c>
      <c r="L3665" s="1">
        <v>45196</v>
      </c>
      <c r="M3665">
        <v>-6</v>
      </c>
      <c r="N3665" s="4">
        <f t="shared" si="57"/>
        <v>-468</v>
      </c>
    </row>
    <row r="3666" spans="1:14" hidden="1" x14ac:dyDescent="0.25">
      <c r="A3666" t="s">
        <v>14</v>
      </c>
      <c r="B3666" t="s">
        <v>22</v>
      </c>
      <c r="C3666" t="s">
        <v>126</v>
      </c>
      <c r="D3666">
        <v>3859880969</v>
      </c>
      <c r="E3666" s="1">
        <v>45135</v>
      </c>
      <c r="F3666" s="1">
        <v>45135</v>
      </c>
      <c r="G3666">
        <v>10153463533</v>
      </c>
      <c r="H3666" t="s">
        <v>1617</v>
      </c>
      <c r="I3666" s="5">
        <v>85.14</v>
      </c>
      <c r="J3666" s="1">
        <v>45195</v>
      </c>
      <c r="K3666" s="4">
        <v>77.400000000000006</v>
      </c>
      <c r="L3666" s="1">
        <v>45196</v>
      </c>
      <c r="M3666">
        <v>1</v>
      </c>
      <c r="N3666" s="4">
        <f t="shared" si="57"/>
        <v>77.400000000000006</v>
      </c>
    </row>
    <row r="3667" spans="1:14" hidden="1" x14ac:dyDescent="0.25">
      <c r="A3667" t="s">
        <v>14</v>
      </c>
      <c r="B3667" t="s">
        <v>22</v>
      </c>
      <c r="C3667" t="s">
        <v>342</v>
      </c>
      <c r="D3667">
        <v>4029180371</v>
      </c>
      <c r="E3667" s="1">
        <v>45022</v>
      </c>
      <c r="F3667" s="1">
        <v>45022</v>
      </c>
      <c r="G3667">
        <v>9378874996</v>
      </c>
      <c r="H3667" t="s">
        <v>343</v>
      </c>
      <c r="I3667" s="5">
        <v>93.94</v>
      </c>
      <c r="J3667" s="1">
        <v>45082</v>
      </c>
      <c r="K3667" s="4">
        <v>77</v>
      </c>
      <c r="L3667" s="1">
        <v>45134</v>
      </c>
      <c r="M3667">
        <v>52</v>
      </c>
      <c r="N3667" s="4">
        <f t="shared" si="57"/>
        <v>4004</v>
      </c>
    </row>
    <row r="3668" spans="1:14" hidden="1" x14ac:dyDescent="0.25">
      <c r="A3668" t="s">
        <v>14</v>
      </c>
      <c r="B3668" t="s">
        <v>22</v>
      </c>
      <c r="C3668" t="s">
        <v>97</v>
      </c>
      <c r="D3668">
        <v>3296950151</v>
      </c>
      <c r="E3668" s="1">
        <v>45128</v>
      </c>
      <c r="F3668" s="1">
        <v>45128</v>
      </c>
      <c r="G3668">
        <v>10094767163</v>
      </c>
      <c r="H3668">
        <v>2023000010026840</v>
      </c>
      <c r="I3668" s="5">
        <v>84.64</v>
      </c>
      <c r="J3668" s="1">
        <v>45188</v>
      </c>
      <c r="K3668" s="4">
        <v>76.94</v>
      </c>
      <c r="L3668" s="1">
        <v>45196</v>
      </c>
      <c r="M3668">
        <v>8</v>
      </c>
      <c r="N3668" s="4">
        <f t="shared" si="57"/>
        <v>615.52</v>
      </c>
    </row>
    <row r="3669" spans="1:14" hidden="1" x14ac:dyDescent="0.25">
      <c r="A3669" t="s">
        <v>14</v>
      </c>
      <c r="B3669" t="s">
        <v>22</v>
      </c>
      <c r="C3669" t="s">
        <v>225</v>
      </c>
      <c r="D3669">
        <v>11815361008</v>
      </c>
      <c r="E3669" s="1">
        <v>45141</v>
      </c>
      <c r="F3669" s="1">
        <v>45141</v>
      </c>
      <c r="G3669">
        <v>10186632195</v>
      </c>
      <c r="H3669" t="s">
        <v>1703</v>
      </c>
      <c r="I3669" s="5">
        <v>84.63</v>
      </c>
      <c r="J3669" s="1">
        <v>45201</v>
      </c>
      <c r="K3669" s="4">
        <v>76.94</v>
      </c>
      <c r="L3669" s="1">
        <v>45196</v>
      </c>
      <c r="M3669">
        <v>-5</v>
      </c>
      <c r="N3669" s="4">
        <f t="shared" si="57"/>
        <v>-384.7</v>
      </c>
    </row>
    <row r="3670" spans="1:14" hidden="1" x14ac:dyDescent="0.25">
      <c r="A3670" t="s">
        <v>14</v>
      </c>
      <c r="B3670" t="s">
        <v>22</v>
      </c>
      <c r="C3670" t="s">
        <v>103</v>
      </c>
      <c r="D3670">
        <v>12792100153</v>
      </c>
      <c r="E3670" s="1">
        <v>45024</v>
      </c>
      <c r="F3670" s="1">
        <v>45024</v>
      </c>
      <c r="G3670">
        <v>9399075994</v>
      </c>
      <c r="H3670">
        <v>23014775</v>
      </c>
      <c r="I3670" s="5">
        <v>93.82</v>
      </c>
      <c r="J3670" s="1">
        <v>45084</v>
      </c>
      <c r="K3670" s="4">
        <v>76.900000000000006</v>
      </c>
      <c r="L3670" s="1">
        <v>45196</v>
      </c>
      <c r="M3670">
        <v>112</v>
      </c>
      <c r="N3670" s="4">
        <f t="shared" si="57"/>
        <v>8612.8000000000011</v>
      </c>
    </row>
    <row r="3671" spans="1:14" hidden="1" x14ac:dyDescent="0.25">
      <c r="A3671" t="s">
        <v>14</v>
      </c>
      <c r="B3671" t="s">
        <v>22</v>
      </c>
      <c r="C3671" t="s">
        <v>172</v>
      </c>
      <c r="D3671">
        <v>8082461008</v>
      </c>
      <c r="E3671" s="1">
        <v>45116</v>
      </c>
      <c r="F3671" s="1">
        <v>45116</v>
      </c>
      <c r="G3671">
        <v>10006159290</v>
      </c>
      <c r="H3671">
        <v>23170237</v>
      </c>
      <c r="I3671" s="5">
        <v>92.52</v>
      </c>
      <c r="J3671" s="1">
        <v>45176</v>
      </c>
      <c r="K3671" s="4">
        <v>75.84</v>
      </c>
      <c r="L3671" s="1">
        <v>45196</v>
      </c>
      <c r="M3671">
        <v>20</v>
      </c>
      <c r="N3671" s="4">
        <f t="shared" si="57"/>
        <v>1516.8000000000002</v>
      </c>
    </row>
    <row r="3672" spans="1:14" hidden="1" x14ac:dyDescent="0.25">
      <c r="A3672" t="s">
        <v>14</v>
      </c>
      <c r="B3672" t="s">
        <v>22</v>
      </c>
      <c r="C3672" t="s">
        <v>74</v>
      </c>
      <c r="D3672">
        <v>5526631006</v>
      </c>
      <c r="E3672" s="1">
        <v>45024</v>
      </c>
      <c r="F3672" s="1">
        <v>45024</v>
      </c>
      <c r="G3672">
        <v>9398392372</v>
      </c>
      <c r="H3672" t="s">
        <v>362</v>
      </c>
      <c r="I3672" s="5">
        <v>79.28</v>
      </c>
      <c r="J3672" s="1">
        <v>45084</v>
      </c>
      <c r="K3672" s="4">
        <v>75.5</v>
      </c>
      <c r="L3672" s="1">
        <v>45196</v>
      </c>
      <c r="M3672">
        <v>112</v>
      </c>
      <c r="N3672" s="4">
        <f t="shared" si="57"/>
        <v>8456</v>
      </c>
    </row>
    <row r="3673" spans="1:14" hidden="1" x14ac:dyDescent="0.25">
      <c r="A3673" t="s">
        <v>14</v>
      </c>
      <c r="B3673" t="s">
        <v>22</v>
      </c>
      <c r="C3673" t="s">
        <v>109</v>
      </c>
      <c r="D3673">
        <v>13118231003</v>
      </c>
      <c r="E3673" s="1">
        <v>45005</v>
      </c>
      <c r="F3673" s="1">
        <v>45005</v>
      </c>
      <c r="G3673">
        <v>9271893024</v>
      </c>
      <c r="H3673" t="s">
        <v>150</v>
      </c>
      <c r="I3673" s="5">
        <v>82.5</v>
      </c>
      <c r="J3673" s="1">
        <v>45065</v>
      </c>
      <c r="K3673" s="4">
        <v>75</v>
      </c>
      <c r="L3673" s="1">
        <v>45163</v>
      </c>
      <c r="M3673">
        <v>98</v>
      </c>
      <c r="N3673" s="4">
        <f t="shared" si="57"/>
        <v>7350</v>
      </c>
    </row>
    <row r="3674" spans="1:14" hidden="1" x14ac:dyDescent="0.25">
      <c r="A3674" t="s">
        <v>14</v>
      </c>
      <c r="B3674" t="s">
        <v>22</v>
      </c>
      <c r="C3674" t="s">
        <v>213</v>
      </c>
      <c r="D3674">
        <v>2789580590</v>
      </c>
      <c r="E3674" s="1">
        <v>45022</v>
      </c>
      <c r="F3674" s="1">
        <v>45022</v>
      </c>
      <c r="G3674">
        <v>9380951520</v>
      </c>
      <c r="H3674">
        <v>2023096289</v>
      </c>
      <c r="I3674" s="5">
        <v>82.5</v>
      </c>
      <c r="J3674" s="1">
        <v>45082</v>
      </c>
      <c r="K3674" s="4">
        <v>75</v>
      </c>
      <c r="L3674" s="1">
        <v>45196</v>
      </c>
      <c r="M3674">
        <v>114</v>
      </c>
      <c r="N3674" s="4">
        <f t="shared" si="57"/>
        <v>8550</v>
      </c>
    </row>
    <row r="3675" spans="1:14" hidden="1" x14ac:dyDescent="0.25">
      <c r="A3675" t="s">
        <v>14</v>
      </c>
      <c r="B3675" t="s">
        <v>22</v>
      </c>
      <c r="C3675" t="s">
        <v>401</v>
      </c>
      <c r="D3675">
        <v>6324460150</v>
      </c>
      <c r="E3675" s="1">
        <v>45090</v>
      </c>
      <c r="F3675" s="1">
        <v>45090</v>
      </c>
      <c r="G3675">
        <v>9834402874</v>
      </c>
      <c r="H3675">
        <v>2233053016</v>
      </c>
      <c r="I3675" s="5">
        <v>78.75</v>
      </c>
      <c r="J3675" s="1">
        <v>45150</v>
      </c>
      <c r="K3675" s="4">
        <v>75</v>
      </c>
      <c r="L3675" s="1">
        <v>45163</v>
      </c>
      <c r="M3675">
        <v>13</v>
      </c>
      <c r="N3675" s="4">
        <f t="shared" si="57"/>
        <v>975</v>
      </c>
    </row>
    <row r="3676" spans="1:14" hidden="1" x14ac:dyDescent="0.25">
      <c r="A3676" t="s">
        <v>14</v>
      </c>
      <c r="B3676" t="s">
        <v>22</v>
      </c>
      <c r="C3676" t="s">
        <v>66</v>
      </c>
      <c r="D3676">
        <v>803890151</v>
      </c>
      <c r="E3676" s="1">
        <v>45097</v>
      </c>
      <c r="F3676" s="1">
        <v>45097</v>
      </c>
      <c r="G3676">
        <v>9895885944</v>
      </c>
      <c r="H3676">
        <v>232039809</v>
      </c>
      <c r="I3676" s="5">
        <v>91.5</v>
      </c>
      <c r="J3676" s="1">
        <v>45157</v>
      </c>
      <c r="K3676" s="4">
        <v>75</v>
      </c>
      <c r="L3676" s="1">
        <v>45134</v>
      </c>
      <c r="M3676">
        <v>-23</v>
      </c>
      <c r="N3676" s="4">
        <f t="shared" si="57"/>
        <v>-1725</v>
      </c>
    </row>
    <row r="3677" spans="1:14" hidden="1" x14ac:dyDescent="0.25">
      <c r="A3677" t="s">
        <v>14</v>
      </c>
      <c r="B3677" t="s">
        <v>22</v>
      </c>
      <c r="C3677" t="s">
        <v>608</v>
      </c>
      <c r="D3677">
        <v>832400154</v>
      </c>
      <c r="E3677" s="1">
        <v>45132</v>
      </c>
      <c r="F3677" s="1">
        <v>45132</v>
      </c>
      <c r="G3677">
        <v>10131281383</v>
      </c>
      <c r="H3677">
        <v>2000046593</v>
      </c>
      <c r="I3677" s="5">
        <v>82.5</v>
      </c>
      <c r="J3677" s="1">
        <v>45192</v>
      </c>
      <c r="K3677" s="4">
        <v>75</v>
      </c>
      <c r="L3677" s="1">
        <v>45196</v>
      </c>
      <c r="M3677">
        <v>4</v>
      </c>
      <c r="N3677" s="4">
        <f t="shared" si="57"/>
        <v>300</v>
      </c>
    </row>
    <row r="3678" spans="1:14" hidden="1" x14ac:dyDescent="0.25">
      <c r="A3678" t="s">
        <v>14</v>
      </c>
      <c r="B3678" t="s">
        <v>22</v>
      </c>
      <c r="C3678" t="s">
        <v>170</v>
      </c>
      <c r="D3678">
        <v>7246691005</v>
      </c>
      <c r="E3678" s="1">
        <v>45139</v>
      </c>
      <c r="F3678" s="1">
        <v>45139</v>
      </c>
      <c r="G3678">
        <v>10172014230</v>
      </c>
      <c r="H3678" t="s">
        <v>1659</v>
      </c>
      <c r="I3678" s="5">
        <v>91.5</v>
      </c>
      <c r="J3678" s="1">
        <v>45199</v>
      </c>
      <c r="K3678" s="4">
        <v>75</v>
      </c>
      <c r="L3678" s="1">
        <v>45196</v>
      </c>
      <c r="M3678">
        <v>-3</v>
      </c>
      <c r="N3678" s="4">
        <f t="shared" si="57"/>
        <v>-225</v>
      </c>
    </row>
    <row r="3679" spans="1:14" hidden="1" x14ac:dyDescent="0.25">
      <c r="A3679" t="s">
        <v>14</v>
      </c>
      <c r="B3679" t="s">
        <v>22</v>
      </c>
      <c r="C3679" t="s">
        <v>170</v>
      </c>
      <c r="D3679">
        <v>7246691005</v>
      </c>
      <c r="E3679" s="1">
        <v>45169</v>
      </c>
      <c r="F3679" s="1">
        <v>45169</v>
      </c>
      <c r="G3679">
        <v>10353679479</v>
      </c>
      <c r="H3679" t="s">
        <v>1848</v>
      </c>
      <c r="I3679" s="5">
        <v>90.28</v>
      </c>
      <c r="J3679" s="1">
        <v>45229</v>
      </c>
      <c r="K3679" s="4">
        <v>74</v>
      </c>
      <c r="L3679" s="1">
        <v>45196</v>
      </c>
      <c r="M3679">
        <v>-33</v>
      </c>
      <c r="N3679" s="4">
        <f t="shared" si="57"/>
        <v>-2442</v>
      </c>
    </row>
    <row r="3680" spans="1:14" hidden="1" x14ac:dyDescent="0.25">
      <c r="A3680" t="s">
        <v>14</v>
      </c>
      <c r="B3680" t="s">
        <v>22</v>
      </c>
      <c r="C3680" t="s">
        <v>170</v>
      </c>
      <c r="D3680">
        <v>7246691005</v>
      </c>
      <c r="E3680" s="1">
        <v>45169</v>
      </c>
      <c r="F3680" s="1">
        <v>45169</v>
      </c>
      <c r="G3680">
        <v>10356008816</v>
      </c>
      <c r="H3680" t="s">
        <v>1856</v>
      </c>
      <c r="I3680" s="5">
        <v>90.28</v>
      </c>
      <c r="J3680" s="1">
        <v>45229</v>
      </c>
      <c r="K3680" s="4">
        <v>74</v>
      </c>
      <c r="L3680" s="1">
        <v>45196</v>
      </c>
      <c r="M3680">
        <v>-33</v>
      </c>
      <c r="N3680" s="4">
        <f t="shared" si="57"/>
        <v>-2442</v>
      </c>
    </row>
    <row r="3681" spans="1:14" hidden="1" x14ac:dyDescent="0.25">
      <c r="A3681" t="s">
        <v>14</v>
      </c>
      <c r="B3681" t="s">
        <v>22</v>
      </c>
      <c r="C3681" t="s">
        <v>162</v>
      </c>
      <c r="D3681">
        <v>3318780966</v>
      </c>
      <c r="E3681" s="1">
        <v>45006</v>
      </c>
      <c r="F3681" s="1">
        <v>45006</v>
      </c>
      <c r="G3681">
        <v>9277898090</v>
      </c>
      <c r="H3681">
        <v>40042149</v>
      </c>
      <c r="I3681" s="5">
        <v>78.87</v>
      </c>
      <c r="J3681" s="1">
        <v>45046</v>
      </c>
      <c r="K3681" s="4">
        <v>73.5</v>
      </c>
      <c r="L3681" s="1">
        <v>45189</v>
      </c>
      <c r="M3681">
        <v>143</v>
      </c>
      <c r="N3681" s="4">
        <f t="shared" si="57"/>
        <v>10510.5</v>
      </c>
    </row>
    <row r="3682" spans="1:14" hidden="1" x14ac:dyDescent="0.25">
      <c r="A3682" t="s">
        <v>14</v>
      </c>
      <c r="B3682" t="s">
        <v>22</v>
      </c>
      <c r="C3682" t="s">
        <v>217</v>
      </c>
      <c r="D3682">
        <v>3524050238</v>
      </c>
      <c r="E3682" s="1">
        <v>45134</v>
      </c>
      <c r="F3682" s="1">
        <v>45134</v>
      </c>
      <c r="G3682">
        <v>10145775915</v>
      </c>
      <c r="H3682">
        <v>740975122</v>
      </c>
      <c r="I3682" s="5">
        <v>80.849999999999994</v>
      </c>
      <c r="J3682" s="1">
        <v>45194</v>
      </c>
      <c r="K3682" s="4">
        <v>73.5</v>
      </c>
      <c r="L3682" s="1">
        <v>45196</v>
      </c>
      <c r="M3682">
        <v>2</v>
      </c>
      <c r="N3682" s="4">
        <f t="shared" si="57"/>
        <v>147</v>
      </c>
    </row>
    <row r="3683" spans="1:14" hidden="1" x14ac:dyDescent="0.25">
      <c r="A3683" t="s">
        <v>14</v>
      </c>
      <c r="B3683" t="s">
        <v>22</v>
      </c>
      <c r="C3683" t="s">
        <v>338</v>
      </c>
      <c r="D3683">
        <v>1286700487</v>
      </c>
      <c r="E3683" s="1">
        <v>45086</v>
      </c>
      <c r="F3683" s="1">
        <v>45086</v>
      </c>
      <c r="G3683">
        <v>9795549085</v>
      </c>
      <c r="H3683">
        <v>50008076</v>
      </c>
      <c r="I3683" s="5">
        <v>80.2</v>
      </c>
      <c r="J3683" s="1">
        <v>45146</v>
      </c>
      <c r="K3683" s="4">
        <v>72.91</v>
      </c>
      <c r="L3683" s="1">
        <v>45134</v>
      </c>
      <c r="M3683">
        <v>-12</v>
      </c>
      <c r="N3683" s="4">
        <f t="shared" si="57"/>
        <v>-874.92</v>
      </c>
    </row>
    <row r="3684" spans="1:14" hidden="1" x14ac:dyDescent="0.25">
      <c r="A3684" t="s">
        <v>14</v>
      </c>
      <c r="B3684" t="s">
        <v>22</v>
      </c>
      <c r="C3684" t="s">
        <v>608</v>
      </c>
      <c r="D3684">
        <v>832400154</v>
      </c>
      <c r="E3684" s="1">
        <v>45121</v>
      </c>
      <c r="F3684" s="1">
        <v>45121</v>
      </c>
      <c r="G3684">
        <v>10074340418</v>
      </c>
      <c r="H3684">
        <v>2000044072</v>
      </c>
      <c r="I3684" s="5">
        <v>79.260000000000005</v>
      </c>
      <c r="J3684" s="1">
        <v>45181</v>
      </c>
      <c r="K3684" s="4">
        <v>72.05</v>
      </c>
      <c r="L3684" s="1">
        <v>45196</v>
      </c>
      <c r="M3684">
        <v>15</v>
      </c>
      <c r="N3684" s="4">
        <f t="shared" si="57"/>
        <v>1080.75</v>
      </c>
    </row>
    <row r="3685" spans="1:14" hidden="1" x14ac:dyDescent="0.25">
      <c r="A3685" t="s">
        <v>14</v>
      </c>
      <c r="B3685" t="s">
        <v>22</v>
      </c>
      <c r="C3685" t="s">
        <v>505</v>
      </c>
      <c r="D3685">
        <v>4485620159</v>
      </c>
      <c r="E3685" s="1">
        <v>45035</v>
      </c>
      <c r="F3685" s="1">
        <v>45035</v>
      </c>
      <c r="G3685">
        <v>9478586205</v>
      </c>
      <c r="H3685">
        <v>8134145201</v>
      </c>
      <c r="I3685" s="5">
        <v>78.67</v>
      </c>
      <c r="J3685" s="1">
        <v>45095</v>
      </c>
      <c r="K3685" s="4">
        <v>71.52</v>
      </c>
      <c r="L3685" s="1">
        <v>45134</v>
      </c>
      <c r="M3685">
        <v>39</v>
      </c>
      <c r="N3685" s="4">
        <f t="shared" si="57"/>
        <v>2789.2799999999997</v>
      </c>
    </row>
    <row r="3686" spans="1:14" hidden="1" x14ac:dyDescent="0.25">
      <c r="A3686" t="s">
        <v>14</v>
      </c>
      <c r="B3686" t="s">
        <v>22</v>
      </c>
      <c r="C3686" t="s">
        <v>611</v>
      </c>
      <c r="D3686">
        <v>747030153</v>
      </c>
      <c r="E3686" s="1">
        <v>45142</v>
      </c>
      <c r="F3686" s="1">
        <v>45142</v>
      </c>
      <c r="G3686">
        <v>10194470040</v>
      </c>
      <c r="H3686">
        <v>23100653</v>
      </c>
      <c r="I3686" s="5">
        <v>78.319999999999993</v>
      </c>
      <c r="J3686" s="1">
        <v>45202</v>
      </c>
      <c r="K3686" s="4">
        <v>71.2</v>
      </c>
      <c r="L3686" s="1">
        <v>45163</v>
      </c>
      <c r="M3686">
        <v>-39</v>
      </c>
      <c r="N3686" s="4">
        <f t="shared" si="57"/>
        <v>-2776.8</v>
      </c>
    </row>
    <row r="3687" spans="1:14" hidden="1" x14ac:dyDescent="0.25">
      <c r="A3687" t="s">
        <v>14</v>
      </c>
      <c r="B3687" t="s">
        <v>22</v>
      </c>
      <c r="C3687" t="s">
        <v>1441</v>
      </c>
      <c r="D3687">
        <v>2789580590</v>
      </c>
      <c r="E3687" s="1">
        <v>45151</v>
      </c>
      <c r="F3687" s="1">
        <v>45151</v>
      </c>
      <c r="G3687">
        <v>10263575944</v>
      </c>
      <c r="H3687">
        <v>2023222924</v>
      </c>
      <c r="I3687" s="5">
        <v>77.89</v>
      </c>
      <c r="J3687" s="1">
        <v>45211</v>
      </c>
      <c r="K3687" s="4">
        <v>70.81</v>
      </c>
      <c r="L3687" s="1">
        <v>45196</v>
      </c>
      <c r="M3687">
        <v>-15</v>
      </c>
      <c r="N3687" s="4">
        <f t="shared" si="57"/>
        <v>-1062.1500000000001</v>
      </c>
    </row>
    <row r="3688" spans="1:14" hidden="1" x14ac:dyDescent="0.25">
      <c r="A3688" t="s">
        <v>14</v>
      </c>
      <c r="B3688" t="s">
        <v>22</v>
      </c>
      <c r="C3688" t="s">
        <v>501</v>
      </c>
      <c r="D3688">
        <v>97103880585</v>
      </c>
      <c r="E3688" s="1">
        <v>45043</v>
      </c>
      <c r="F3688" s="1">
        <v>45043</v>
      </c>
      <c r="G3688">
        <v>9515014799</v>
      </c>
      <c r="H3688">
        <v>3230173057</v>
      </c>
      <c r="I3688" s="5">
        <v>82.84</v>
      </c>
      <c r="J3688" s="1">
        <v>45077</v>
      </c>
      <c r="K3688" s="4">
        <v>67.900000000000006</v>
      </c>
      <c r="L3688" s="1">
        <v>45141</v>
      </c>
      <c r="M3688">
        <v>64</v>
      </c>
      <c r="N3688" s="4">
        <f t="shared" si="57"/>
        <v>4345.6000000000004</v>
      </c>
    </row>
    <row r="3689" spans="1:14" hidden="1" x14ac:dyDescent="0.25">
      <c r="A3689" t="s">
        <v>14</v>
      </c>
      <c r="B3689" t="s">
        <v>22</v>
      </c>
      <c r="C3689" t="s">
        <v>133</v>
      </c>
      <c r="D3689">
        <v>6647900965</v>
      </c>
      <c r="E3689" s="1">
        <v>45038</v>
      </c>
      <c r="F3689" s="1">
        <v>45038</v>
      </c>
      <c r="G3689">
        <v>9495237890</v>
      </c>
      <c r="H3689">
        <v>7238004111</v>
      </c>
      <c r="I3689" s="5">
        <v>73.5</v>
      </c>
      <c r="J3689" s="1">
        <v>45098</v>
      </c>
      <c r="K3689" s="4">
        <v>66.819999999999993</v>
      </c>
      <c r="L3689" s="1">
        <v>45134</v>
      </c>
      <c r="M3689">
        <v>36</v>
      </c>
      <c r="N3689" s="4">
        <f t="shared" si="57"/>
        <v>2405.5199999999995</v>
      </c>
    </row>
    <row r="3690" spans="1:14" hidden="1" x14ac:dyDescent="0.25">
      <c r="A3690" t="s">
        <v>14</v>
      </c>
      <c r="B3690" t="s">
        <v>22</v>
      </c>
      <c r="C3690" t="s">
        <v>353</v>
      </c>
      <c r="D3690">
        <v>10181220152</v>
      </c>
      <c r="E3690" s="1">
        <v>45084</v>
      </c>
      <c r="F3690" s="1">
        <v>45084</v>
      </c>
      <c r="G3690">
        <v>9782469279</v>
      </c>
      <c r="H3690">
        <v>9573319374</v>
      </c>
      <c r="I3690" s="5">
        <v>81.349999999999994</v>
      </c>
      <c r="J3690" s="1">
        <v>45144</v>
      </c>
      <c r="K3690" s="4">
        <v>66.680000000000007</v>
      </c>
      <c r="L3690" s="1">
        <v>45196</v>
      </c>
      <c r="M3690">
        <v>52</v>
      </c>
      <c r="N3690" s="4">
        <f t="shared" si="57"/>
        <v>3467.3600000000006</v>
      </c>
    </row>
    <row r="3691" spans="1:14" hidden="1" x14ac:dyDescent="0.25">
      <c r="A3691" t="s">
        <v>14</v>
      </c>
      <c r="B3691" t="s">
        <v>22</v>
      </c>
      <c r="C3691" t="s">
        <v>514</v>
      </c>
      <c r="D3691">
        <v>13445820155</v>
      </c>
      <c r="E3691" s="1">
        <v>45086</v>
      </c>
      <c r="F3691" s="1">
        <v>45086</v>
      </c>
      <c r="G3691">
        <v>9811277117</v>
      </c>
      <c r="H3691">
        <v>2000009166</v>
      </c>
      <c r="I3691" s="5">
        <v>73.260000000000005</v>
      </c>
      <c r="J3691" s="1">
        <v>45138</v>
      </c>
      <c r="K3691" s="4">
        <v>66.599999999999994</v>
      </c>
      <c r="L3691" s="1">
        <v>45135</v>
      </c>
      <c r="M3691">
        <v>-3</v>
      </c>
      <c r="N3691" s="4">
        <f t="shared" si="57"/>
        <v>-199.79999999999998</v>
      </c>
    </row>
    <row r="3692" spans="1:14" hidden="1" x14ac:dyDescent="0.25">
      <c r="A3692" t="s">
        <v>14</v>
      </c>
      <c r="B3692" t="s">
        <v>22</v>
      </c>
      <c r="C3692" t="s">
        <v>170</v>
      </c>
      <c r="D3692">
        <v>7246691005</v>
      </c>
      <c r="E3692" s="1">
        <v>45028</v>
      </c>
      <c r="F3692" s="1">
        <v>45028</v>
      </c>
      <c r="G3692">
        <v>9414118091</v>
      </c>
      <c r="H3692" t="s">
        <v>394</v>
      </c>
      <c r="I3692" s="5">
        <v>80.52</v>
      </c>
      <c r="J3692" s="1">
        <v>45088</v>
      </c>
      <c r="K3692" s="4">
        <v>66</v>
      </c>
      <c r="L3692" s="1">
        <v>45134</v>
      </c>
      <c r="M3692">
        <v>46</v>
      </c>
      <c r="N3692" s="4">
        <f t="shared" si="57"/>
        <v>3036</v>
      </c>
    </row>
    <row r="3693" spans="1:14" hidden="1" x14ac:dyDescent="0.25">
      <c r="A3693" t="s">
        <v>14</v>
      </c>
      <c r="B3693" t="s">
        <v>22</v>
      </c>
      <c r="C3693" t="s">
        <v>253</v>
      </c>
      <c r="D3693">
        <v>458450012</v>
      </c>
      <c r="E3693" s="1">
        <v>45043</v>
      </c>
      <c r="F3693" s="1">
        <v>45043</v>
      </c>
      <c r="G3693">
        <v>9518659205</v>
      </c>
      <c r="H3693" t="s">
        <v>546</v>
      </c>
      <c r="I3693" s="5">
        <v>80.52</v>
      </c>
      <c r="J3693" s="1">
        <v>45103</v>
      </c>
      <c r="K3693" s="4">
        <v>66</v>
      </c>
      <c r="L3693" s="1">
        <v>45134</v>
      </c>
      <c r="M3693">
        <v>31</v>
      </c>
      <c r="N3693" s="4">
        <f t="shared" si="57"/>
        <v>2046</v>
      </c>
    </row>
    <row r="3694" spans="1:14" hidden="1" x14ac:dyDescent="0.25">
      <c r="A3694" t="s">
        <v>14</v>
      </c>
      <c r="B3694" t="s">
        <v>22</v>
      </c>
      <c r="C3694" t="s">
        <v>338</v>
      </c>
      <c r="D3694">
        <v>1286700487</v>
      </c>
      <c r="E3694" s="1">
        <v>45176</v>
      </c>
      <c r="F3694" s="1">
        <v>45176</v>
      </c>
      <c r="G3694">
        <v>10392085776</v>
      </c>
      <c r="H3694">
        <v>50012963</v>
      </c>
      <c r="I3694" s="5">
        <v>72.599999999999994</v>
      </c>
      <c r="J3694" s="1">
        <v>45236</v>
      </c>
      <c r="K3694" s="4">
        <v>66</v>
      </c>
      <c r="L3694" s="1">
        <v>45196</v>
      </c>
      <c r="M3694">
        <v>-40</v>
      </c>
      <c r="N3694" s="4">
        <f t="shared" si="57"/>
        <v>-2640</v>
      </c>
    </row>
    <row r="3695" spans="1:14" hidden="1" x14ac:dyDescent="0.25">
      <c r="A3695" t="s">
        <v>14</v>
      </c>
      <c r="B3695" t="s">
        <v>22</v>
      </c>
      <c r="C3695" t="s">
        <v>66</v>
      </c>
      <c r="D3695">
        <v>803890151</v>
      </c>
      <c r="E3695" s="1">
        <v>45056</v>
      </c>
      <c r="F3695" s="1">
        <v>45056</v>
      </c>
      <c r="G3695">
        <v>9603984691</v>
      </c>
      <c r="H3695">
        <v>232030103</v>
      </c>
      <c r="I3695" s="5">
        <v>79.3</v>
      </c>
      <c r="J3695" s="1">
        <v>45116</v>
      </c>
      <c r="K3695" s="4">
        <v>65</v>
      </c>
      <c r="L3695" s="1">
        <v>45134</v>
      </c>
      <c r="M3695">
        <v>18</v>
      </c>
      <c r="N3695" s="4">
        <f t="shared" si="57"/>
        <v>1170</v>
      </c>
    </row>
    <row r="3696" spans="1:14" hidden="1" x14ac:dyDescent="0.25">
      <c r="A3696" t="s">
        <v>14</v>
      </c>
      <c r="B3696" t="s">
        <v>22</v>
      </c>
      <c r="C3696" t="s">
        <v>66</v>
      </c>
      <c r="D3696">
        <v>803890151</v>
      </c>
      <c r="E3696" s="1">
        <v>45056</v>
      </c>
      <c r="F3696" s="1">
        <v>45056</v>
      </c>
      <c r="G3696">
        <v>9603996899</v>
      </c>
      <c r="H3696">
        <v>232030401</v>
      </c>
      <c r="I3696" s="5">
        <v>79.3</v>
      </c>
      <c r="J3696" s="1">
        <v>45116</v>
      </c>
      <c r="K3696" s="4">
        <v>65</v>
      </c>
      <c r="L3696" s="1">
        <v>45134</v>
      </c>
      <c r="M3696">
        <v>18</v>
      </c>
      <c r="N3696" s="4">
        <f t="shared" si="57"/>
        <v>1170</v>
      </c>
    </row>
    <row r="3697" spans="1:14" hidden="1" x14ac:dyDescent="0.25">
      <c r="A3697" t="s">
        <v>14</v>
      </c>
      <c r="B3697" t="s">
        <v>22</v>
      </c>
      <c r="C3697" t="s">
        <v>329</v>
      </c>
      <c r="D3697">
        <v>2208650446</v>
      </c>
      <c r="E3697" s="1">
        <v>45084</v>
      </c>
      <c r="F3697" s="1">
        <v>45084</v>
      </c>
      <c r="G3697">
        <v>9783612064</v>
      </c>
      <c r="H3697" t="s">
        <v>862</v>
      </c>
      <c r="I3697" s="5">
        <v>79.180000000000007</v>
      </c>
      <c r="J3697" s="1">
        <v>45107</v>
      </c>
      <c r="K3697" s="4">
        <v>64.900000000000006</v>
      </c>
      <c r="L3697" s="1">
        <v>45145</v>
      </c>
      <c r="M3697">
        <v>38</v>
      </c>
      <c r="N3697" s="4">
        <f t="shared" si="57"/>
        <v>2466.2000000000003</v>
      </c>
    </row>
    <row r="3698" spans="1:14" hidden="1" x14ac:dyDescent="0.25">
      <c r="A3698" t="s">
        <v>14</v>
      </c>
      <c r="B3698" t="s">
        <v>22</v>
      </c>
      <c r="C3698" t="s">
        <v>401</v>
      </c>
      <c r="D3698">
        <v>6324460150</v>
      </c>
      <c r="E3698" s="1">
        <v>45045</v>
      </c>
      <c r="F3698" s="1">
        <v>45045</v>
      </c>
      <c r="G3698">
        <v>9531116023</v>
      </c>
      <c r="H3698">
        <v>2233038561</v>
      </c>
      <c r="I3698" s="5">
        <v>78.69</v>
      </c>
      <c r="J3698" s="1">
        <v>45105</v>
      </c>
      <c r="K3698" s="4">
        <v>64.5</v>
      </c>
      <c r="L3698" s="1">
        <v>45196</v>
      </c>
      <c r="M3698">
        <v>91</v>
      </c>
      <c r="N3698" s="4">
        <f t="shared" si="57"/>
        <v>5869.5</v>
      </c>
    </row>
    <row r="3699" spans="1:14" hidden="1" x14ac:dyDescent="0.25">
      <c r="A3699" t="s">
        <v>14</v>
      </c>
      <c r="B3699" t="s">
        <v>22</v>
      </c>
      <c r="C3699" t="s">
        <v>471</v>
      </c>
      <c r="D3699">
        <v>1650760505</v>
      </c>
      <c r="E3699" s="1">
        <v>45033</v>
      </c>
      <c r="F3699" s="1">
        <v>45033</v>
      </c>
      <c r="G3699">
        <v>9460598501</v>
      </c>
      <c r="H3699">
        <v>9111956918</v>
      </c>
      <c r="I3699" s="5">
        <v>77.88</v>
      </c>
      <c r="J3699" s="1">
        <v>45107</v>
      </c>
      <c r="K3699" s="4">
        <v>64.36</v>
      </c>
      <c r="L3699" s="1">
        <v>45132</v>
      </c>
      <c r="M3699">
        <v>25</v>
      </c>
      <c r="N3699" s="4">
        <f t="shared" si="57"/>
        <v>1609</v>
      </c>
    </row>
    <row r="3700" spans="1:14" hidden="1" x14ac:dyDescent="0.25">
      <c r="A3700" t="s">
        <v>14</v>
      </c>
      <c r="B3700" t="s">
        <v>22</v>
      </c>
      <c r="C3700" t="s">
        <v>518</v>
      </c>
      <c r="D3700">
        <v>2790240101</v>
      </c>
      <c r="E3700" s="1">
        <v>45086</v>
      </c>
      <c r="F3700" s="1">
        <v>45086</v>
      </c>
      <c r="G3700">
        <v>9806837845</v>
      </c>
      <c r="H3700">
        <v>16026</v>
      </c>
      <c r="I3700" s="5">
        <v>78.08</v>
      </c>
      <c r="J3700" s="1">
        <v>45146</v>
      </c>
      <c r="K3700" s="4">
        <v>64</v>
      </c>
      <c r="L3700" s="1">
        <v>45134</v>
      </c>
      <c r="M3700">
        <v>-12</v>
      </c>
      <c r="N3700" s="4">
        <f t="shared" si="57"/>
        <v>-768</v>
      </c>
    </row>
    <row r="3701" spans="1:14" hidden="1" x14ac:dyDescent="0.25">
      <c r="A3701" t="s">
        <v>14</v>
      </c>
      <c r="B3701" t="s">
        <v>22</v>
      </c>
      <c r="C3701" t="s">
        <v>92</v>
      </c>
      <c r="D3701">
        <v>2006400960</v>
      </c>
      <c r="E3701" s="1">
        <v>45059</v>
      </c>
      <c r="F3701" s="1">
        <v>45059</v>
      </c>
      <c r="G3701">
        <v>9625161657</v>
      </c>
      <c r="H3701">
        <v>1619380</v>
      </c>
      <c r="I3701" s="5">
        <v>66.349999999999994</v>
      </c>
      <c r="J3701" s="1">
        <v>45121</v>
      </c>
      <c r="K3701" s="4">
        <v>63.8</v>
      </c>
      <c r="L3701" s="1">
        <v>45134</v>
      </c>
      <c r="M3701">
        <v>13</v>
      </c>
      <c r="N3701" s="4">
        <f t="shared" si="57"/>
        <v>829.4</v>
      </c>
    </row>
    <row r="3702" spans="1:14" hidden="1" x14ac:dyDescent="0.25">
      <c r="A3702" t="s">
        <v>14</v>
      </c>
      <c r="B3702" t="s">
        <v>22</v>
      </c>
      <c r="C3702" t="s">
        <v>32</v>
      </c>
      <c r="D3702">
        <v>3237150234</v>
      </c>
      <c r="E3702" s="1">
        <v>44806</v>
      </c>
      <c r="F3702" s="1">
        <v>44806</v>
      </c>
      <c r="G3702">
        <v>7941129562</v>
      </c>
      <c r="H3702">
        <v>2208967</v>
      </c>
      <c r="I3702" s="5">
        <v>77.47</v>
      </c>
      <c r="J3702" s="1">
        <v>44866</v>
      </c>
      <c r="K3702" s="4">
        <v>63.5</v>
      </c>
      <c r="L3702" s="1">
        <v>45134</v>
      </c>
      <c r="M3702">
        <v>268</v>
      </c>
      <c r="N3702" s="4">
        <f t="shared" si="57"/>
        <v>17018</v>
      </c>
    </row>
    <row r="3703" spans="1:14" hidden="1" x14ac:dyDescent="0.25">
      <c r="A3703" t="s">
        <v>14</v>
      </c>
      <c r="B3703" t="s">
        <v>22</v>
      </c>
      <c r="C3703" t="s">
        <v>619</v>
      </c>
      <c r="D3703">
        <v>4976231003</v>
      </c>
      <c r="E3703" s="1">
        <v>45068</v>
      </c>
      <c r="F3703" s="1">
        <v>45068</v>
      </c>
      <c r="G3703">
        <v>9694502904</v>
      </c>
      <c r="H3703" t="s">
        <v>694</v>
      </c>
      <c r="I3703" s="5">
        <v>63</v>
      </c>
      <c r="J3703" s="1">
        <v>45107</v>
      </c>
      <c r="K3703" s="4">
        <v>63</v>
      </c>
      <c r="L3703" s="1">
        <v>45128</v>
      </c>
      <c r="M3703">
        <v>21</v>
      </c>
      <c r="N3703" s="4">
        <f t="shared" si="57"/>
        <v>1323</v>
      </c>
    </row>
    <row r="3704" spans="1:14" hidden="1" x14ac:dyDescent="0.25">
      <c r="A3704" t="s">
        <v>14</v>
      </c>
      <c r="B3704" t="s">
        <v>22</v>
      </c>
      <c r="C3704" t="s">
        <v>26</v>
      </c>
      <c r="D3704">
        <v>302030374</v>
      </c>
      <c r="E3704" s="1">
        <v>44355</v>
      </c>
      <c r="F3704" s="1">
        <v>44355</v>
      </c>
      <c r="G3704">
        <v>5193258981</v>
      </c>
      <c r="H3704">
        <v>560210057</v>
      </c>
      <c r="I3704" s="5">
        <v>73.2</v>
      </c>
      <c r="J3704" s="1">
        <v>44415</v>
      </c>
      <c r="K3704" s="4">
        <v>60</v>
      </c>
      <c r="L3704" s="1">
        <v>45196</v>
      </c>
      <c r="M3704">
        <v>781</v>
      </c>
      <c r="N3704" s="4">
        <f t="shared" si="57"/>
        <v>46860</v>
      </c>
    </row>
    <row r="3705" spans="1:14" hidden="1" x14ac:dyDescent="0.25">
      <c r="A3705" t="s">
        <v>14</v>
      </c>
      <c r="B3705" t="s">
        <v>22</v>
      </c>
      <c r="C3705" t="s">
        <v>26</v>
      </c>
      <c r="D3705">
        <v>302030374</v>
      </c>
      <c r="E3705" s="1">
        <v>44355</v>
      </c>
      <c r="F3705" s="1">
        <v>44355</v>
      </c>
      <c r="G3705">
        <v>5193262752</v>
      </c>
      <c r="H3705">
        <v>560210055</v>
      </c>
      <c r="I3705" s="5">
        <v>73.2</v>
      </c>
      <c r="J3705" s="1">
        <v>44415</v>
      </c>
      <c r="K3705" s="4">
        <v>60</v>
      </c>
      <c r="L3705" s="1">
        <v>45196</v>
      </c>
      <c r="M3705">
        <v>781</v>
      </c>
      <c r="N3705" s="4">
        <f t="shared" si="57"/>
        <v>46860</v>
      </c>
    </row>
    <row r="3706" spans="1:14" hidden="1" x14ac:dyDescent="0.25">
      <c r="A3706" t="s">
        <v>14</v>
      </c>
      <c r="B3706" t="s">
        <v>22</v>
      </c>
      <c r="C3706" t="s">
        <v>26</v>
      </c>
      <c r="D3706">
        <v>302030374</v>
      </c>
      <c r="E3706" s="1">
        <v>44539</v>
      </c>
      <c r="F3706" s="1">
        <v>44539</v>
      </c>
      <c r="G3706">
        <v>6297885747</v>
      </c>
      <c r="H3706">
        <v>560210134</v>
      </c>
      <c r="I3706" s="5">
        <v>73.2</v>
      </c>
      <c r="J3706" s="1">
        <v>44599</v>
      </c>
      <c r="K3706" s="4">
        <v>60</v>
      </c>
      <c r="L3706" s="1">
        <v>45196</v>
      </c>
      <c r="M3706">
        <v>597</v>
      </c>
      <c r="N3706" s="4">
        <f t="shared" si="57"/>
        <v>35820</v>
      </c>
    </row>
    <row r="3707" spans="1:14" hidden="1" x14ac:dyDescent="0.25">
      <c r="A3707" t="s">
        <v>14</v>
      </c>
      <c r="B3707" t="s">
        <v>22</v>
      </c>
      <c r="C3707" t="s">
        <v>26</v>
      </c>
      <c r="D3707">
        <v>302030374</v>
      </c>
      <c r="E3707" s="1">
        <v>44599</v>
      </c>
      <c r="F3707" s="1">
        <v>44599</v>
      </c>
      <c r="G3707">
        <v>6652188367</v>
      </c>
      <c r="H3707">
        <v>560220013</v>
      </c>
      <c r="I3707" s="5">
        <v>73.2</v>
      </c>
      <c r="J3707" s="1">
        <v>44659</v>
      </c>
      <c r="K3707" s="4">
        <v>60</v>
      </c>
      <c r="L3707" s="1">
        <v>45196</v>
      </c>
      <c r="M3707">
        <v>537</v>
      </c>
      <c r="N3707" s="4">
        <f t="shared" si="57"/>
        <v>32220</v>
      </c>
    </row>
    <row r="3708" spans="1:14" hidden="1" x14ac:dyDescent="0.25">
      <c r="A3708" t="s">
        <v>14</v>
      </c>
      <c r="B3708" t="s">
        <v>22</v>
      </c>
      <c r="C3708" t="s">
        <v>26</v>
      </c>
      <c r="D3708">
        <v>302030374</v>
      </c>
      <c r="E3708" s="1">
        <v>44690</v>
      </c>
      <c r="F3708" s="1">
        <v>44690</v>
      </c>
      <c r="G3708">
        <v>7219842708</v>
      </c>
      <c r="H3708">
        <v>560220056</v>
      </c>
      <c r="I3708" s="5">
        <v>73.2</v>
      </c>
      <c r="J3708" s="1">
        <v>44750</v>
      </c>
      <c r="K3708" s="4">
        <v>60</v>
      </c>
      <c r="L3708" s="1">
        <v>45196</v>
      </c>
      <c r="M3708">
        <v>446</v>
      </c>
      <c r="N3708" s="4">
        <f t="shared" si="57"/>
        <v>26760</v>
      </c>
    </row>
    <row r="3709" spans="1:14" hidden="1" x14ac:dyDescent="0.25">
      <c r="A3709" t="s">
        <v>14</v>
      </c>
      <c r="B3709" t="s">
        <v>22</v>
      </c>
      <c r="C3709" t="s">
        <v>26</v>
      </c>
      <c r="D3709">
        <v>302030374</v>
      </c>
      <c r="E3709" s="1">
        <v>44854</v>
      </c>
      <c r="F3709" s="1">
        <v>44854</v>
      </c>
      <c r="G3709">
        <v>8268579335</v>
      </c>
      <c r="H3709">
        <v>560220129</v>
      </c>
      <c r="I3709" s="5">
        <v>73.2</v>
      </c>
      <c r="J3709" s="1">
        <v>44914</v>
      </c>
      <c r="K3709" s="4">
        <v>60</v>
      </c>
      <c r="L3709" s="1">
        <v>45196</v>
      </c>
      <c r="M3709">
        <v>282</v>
      </c>
      <c r="N3709" s="4">
        <f t="shared" si="57"/>
        <v>16920</v>
      </c>
    </row>
    <row r="3710" spans="1:14" hidden="1" x14ac:dyDescent="0.25">
      <c r="A3710" t="s">
        <v>14</v>
      </c>
      <c r="B3710" t="s">
        <v>22</v>
      </c>
      <c r="C3710" t="s">
        <v>26</v>
      </c>
      <c r="D3710">
        <v>302030374</v>
      </c>
      <c r="E3710" s="1">
        <v>44854</v>
      </c>
      <c r="F3710" s="1">
        <v>44854</v>
      </c>
      <c r="G3710">
        <v>8268579686</v>
      </c>
      <c r="H3710">
        <v>560220127</v>
      </c>
      <c r="I3710" s="5">
        <v>73.2</v>
      </c>
      <c r="J3710" s="1">
        <v>44914</v>
      </c>
      <c r="K3710" s="4">
        <v>60</v>
      </c>
      <c r="L3710" s="1">
        <v>45196</v>
      </c>
      <c r="M3710">
        <v>282</v>
      </c>
      <c r="N3710" s="4">
        <f t="shared" si="57"/>
        <v>16920</v>
      </c>
    </row>
    <row r="3711" spans="1:14" hidden="1" x14ac:dyDescent="0.25">
      <c r="A3711" t="s">
        <v>14</v>
      </c>
      <c r="B3711" t="s">
        <v>22</v>
      </c>
      <c r="C3711" t="s">
        <v>26</v>
      </c>
      <c r="D3711">
        <v>302030374</v>
      </c>
      <c r="E3711" s="1">
        <v>44854</v>
      </c>
      <c r="F3711" s="1">
        <v>44854</v>
      </c>
      <c r="G3711">
        <v>8268584449</v>
      </c>
      <c r="H3711">
        <v>560220126</v>
      </c>
      <c r="I3711" s="5">
        <v>73.2</v>
      </c>
      <c r="J3711" s="1">
        <v>44914</v>
      </c>
      <c r="K3711" s="4">
        <v>60</v>
      </c>
      <c r="L3711" s="1">
        <v>45196</v>
      </c>
      <c r="M3711">
        <v>282</v>
      </c>
      <c r="N3711" s="4">
        <f t="shared" si="57"/>
        <v>16920</v>
      </c>
    </row>
    <row r="3712" spans="1:14" hidden="1" x14ac:dyDescent="0.25">
      <c r="A3712" t="s">
        <v>14</v>
      </c>
      <c r="B3712" t="s">
        <v>22</v>
      </c>
      <c r="C3712" t="s">
        <v>26</v>
      </c>
      <c r="D3712">
        <v>302030374</v>
      </c>
      <c r="E3712" s="1">
        <v>44854</v>
      </c>
      <c r="F3712" s="1">
        <v>44854</v>
      </c>
      <c r="G3712">
        <v>8268584687</v>
      </c>
      <c r="H3712">
        <v>560220130</v>
      </c>
      <c r="I3712" s="5">
        <v>73.2</v>
      </c>
      <c r="J3712" s="1">
        <v>44914</v>
      </c>
      <c r="K3712" s="4">
        <v>60</v>
      </c>
      <c r="L3712" s="1">
        <v>45196</v>
      </c>
      <c r="M3712">
        <v>282</v>
      </c>
      <c r="N3712" s="4">
        <f t="shared" si="57"/>
        <v>16920</v>
      </c>
    </row>
    <row r="3713" spans="1:14" hidden="1" x14ac:dyDescent="0.25">
      <c r="A3713" t="s">
        <v>14</v>
      </c>
      <c r="B3713" t="s">
        <v>22</v>
      </c>
      <c r="C3713" t="s">
        <v>26</v>
      </c>
      <c r="D3713">
        <v>302030374</v>
      </c>
      <c r="E3713" s="1">
        <v>44854</v>
      </c>
      <c r="F3713" s="1">
        <v>44854</v>
      </c>
      <c r="G3713">
        <v>8269003011</v>
      </c>
      <c r="H3713">
        <v>560220120</v>
      </c>
      <c r="I3713" s="5">
        <v>73.2</v>
      </c>
      <c r="J3713" s="1">
        <v>44914</v>
      </c>
      <c r="K3713" s="4">
        <v>60</v>
      </c>
      <c r="L3713" s="1">
        <v>45196</v>
      </c>
      <c r="M3713">
        <v>282</v>
      </c>
      <c r="N3713" s="4">
        <f t="shared" si="57"/>
        <v>16920</v>
      </c>
    </row>
    <row r="3714" spans="1:14" hidden="1" x14ac:dyDescent="0.25">
      <c r="A3714" t="s">
        <v>14</v>
      </c>
      <c r="B3714" t="s">
        <v>22</v>
      </c>
      <c r="C3714" t="s">
        <v>26</v>
      </c>
      <c r="D3714">
        <v>302030374</v>
      </c>
      <c r="E3714" s="1">
        <v>44854</v>
      </c>
      <c r="F3714" s="1">
        <v>44854</v>
      </c>
      <c r="G3714">
        <v>8269004244</v>
      </c>
      <c r="H3714">
        <v>560220125</v>
      </c>
      <c r="I3714" s="5">
        <v>73.2</v>
      </c>
      <c r="J3714" s="1">
        <v>44914</v>
      </c>
      <c r="K3714" s="4">
        <v>60</v>
      </c>
      <c r="L3714" s="1">
        <v>45196</v>
      </c>
      <c r="M3714">
        <v>282</v>
      </c>
      <c r="N3714" s="4">
        <f t="shared" ref="N3714:N3777" si="58">+K3714*M3714</f>
        <v>16920</v>
      </c>
    </row>
    <row r="3715" spans="1:14" hidden="1" x14ac:dyDescent="0.25">
      <c r="A3715" t="s">
        <v>14</v>
      </c>
      <c r="B3715" t="s">
        <v>22</v>
      </c>
      <c r="C3715" t="s">
        <v>26</v>
      </c>
      <c r="D3715">
        <v>302030374</v>
      </c>
      <c r="E3715" s="1">
        <v>44854</v>
      </c>
      <c r="F3715" s="1">
        <v>44854</v>
      </c>
      <c r="G3715">
        <v>8269006028</v>
      </c>
      <c r="H3715">
        <v>560220122</v>
      </c>
      <c r="I3715" s="5">
        <v>73.2</v>
      </c>
      <c r="J3715" s="1">
        <v>44914</v>
      </c>
      <c r="K3715" s="4">
        <v>60</v>
      </c>
      <c r="L3715" s="1">
        <v>45196</v>
      </c>
      <c r="M3715">
        <v>282</v>
      </c>
      <c r="N3715" s="4">
        <f t="shared" si="58"/>
        <v>16920</v>
      </c>
    </row>
    <row r="3716" spans="1:14" hidden="1" x14ac:dyDescent="0.25">
      <c r="A3716" t="s">
        <v>14</v>
      </c>
      <c r="B3716" t="s">
        <v>22</v>
      </c>
      <c r="C3716" t="s">
        <v>26</v>
      </c>
      <c r="D3716">
        <v>302030374</v>
      </c>
      <c r="E3716" s="1">
        <v>44854</v>
      </c>
      <c r="F3716" s="1">
        <v>44854</v>
      </c>
      <c r="G3716">
        <v>8269008885</v>
      </c>
      <c r="H3716">
        <v>560220123</v>
      </c>
      <c r="I3716" s="5">
        <v>73.2</v>
      </c>
      <c r="J3716" s="1">
        <v>44914</v>
      </c>
      <c r="K3716" s="4">
        <v>60</v>
      </c>
      <c r="L3716" s="1">
        <v>45196</v>
      </c>
      <c r="M3716">
        <v>282</v>
      </c>
      <c r="N3716" s="4">
        <f t="shared" si="58"/>
        <v>16920</v>
      </c>
    </row>
    <row r="3717" spans="1:14" hidden="1" x14ac:dyDescent="0.25">
      <c r="A3717" t="s">
        <v>14</v>
      </c>
      <c r="B3717" t="s">
        <v>22</v>
      </c>
      <c r="C3717" t="s">
        <v>26</v>
      </c>
      <c r="D3717">
        <v>302030374</v>
      </c>
      <c r="E3717" s="1">
        <v>44854</v>
      </c>
      <c r="F3717" s="1">
        <v>44854</v>
      </c>
      <c r="G3717">
        <v>8269008917</v>
      </c>
      <c r="H3717">
        <v>560220124</v>
      </c>
      <c r="I3717" s="5">
        <v>73.2</v>
      </c>
      <c r="J3717" s="1">
        <v>44914</v>
      </c>
      <c r="K3717" s="4">
        <v>60</v>
      </c>
      <c r="L3717" s="1">
        <v>45196</v>
      </c>
      <c r="M3717">
        <v>282</v>
      </c>
      <c r="N3717" s="4">
        <f t="shared" si="58"/>
        <v>16920</v>
      </c>
    </row>
    <row r="3718" spans="1:14" hidden="1" x14ac:dyDescent="0.25">
      <c r="A3718" t="s">
        <v>14</v>
      </c>
      <c r="B3718" t="s">
        <v>22</v>
      </c>
      <c r="C3718" t="s">
        <v>26</v>
      </c>
      <c r="D3718">
        <v>302030374</v>
      </c>
      <c r="E3718" s="1">
        <v>44854</v>
      </c>
      <c r="F3718" s="1">
        <v>44854</v>
      </c>
      <c r="G3718">
        <v>8269010109</v>
      </c>
      <c r="H3718">
        <v>560220121</v>
      </c>
      <c r="I3718" s="5">
        <v>73.2</v>
      </c>
      <c r="J3718" s="1">
        <v>44914</v>
      </c>
      <c r="K3718" s="4">
        <v>60</v>
      </c>
      <c r="L3718" s="1">
        <v>45196</v>
      </c>
      <c r="M3718">
        <v>282</v>
      </c>
      <c r="N3718" s="4">
        <f t="shared" si="58"/>
        <v>16920</v>
      </c>
    </row>
    <row r="3719" spans="1:14" hidden="1" x14ac:dyDescent="0.25">
      <c r="A3719" t="s">
        <v>14</v>
      </c>
      <c r="B3719" t="s">
        <v>22</v>
      </c>
      <c r="C3719" t="s">
        <v>26</v>
      </c>
      <c r="D3719">
        <v>302030374</v>
      </c>
      <c r="E3719" s="1">
        <v>44854</v>
      </c>
      <c r="F3719" s="1">
        <v>44854</v>
      </c>
      <c r="G3719">
        <v>8269011439</v>
      </c>
      <c r="H3719">
        <v>560220131</v>
      </c>
      <c r="I3719" s="5">
        <v>73.2</v>
      </c>
      <c r="J3719" s="1">
        <v>44914</v>
      </c>
      <c r="K3719" s="4">
        <v>60</v>
      </c>
      <c r="L3719" s="1">
        <v>45196</v>
      </c>
      <c r="M3719">
        <v>282</v>
      </c>
      <c r="N3719" s="4">
        <f t="shared" si="58"/>
        <v>16920</v>
      </c>
    </row>
    <row r="3720" spans="1:14" hidden="1" x14ac:dyDescent="0.25">
      <c r="A3720" t="s">
        <v>14</v>
      </c>
      <c r="B3720" t="s">
        <v>22</v>
      </c>
      <c r="C3720" t="s">
        <v>26</v>
      </c>
      <c r="D3720">
        <v>302030374</v>
      </c>
      <c r="E3720" s="1">
        <v>44854</v>
      </c>
      <c r="F3720" s="1">
        <v>44854</v>
      </c>
      <c r="G3720">
        <v>8269011471</v>
      </c>
      <c r="H3720">
        <v>560220132</v>
      </c>
      <c r="I3720" s="5">
        <v>73.2</v>
      </c>
      <c r="J3720" s="1">
        <v>44914</v>
      </c>
      <c r="K3720" s="4">
        <v>60</v>
      </c>
      <c r="L3720" s="1">
        <v>45196</v>
      </c>
      <c r="M3720">
        <v>282</v>
      </c>
      <c r="N3720" s="4">
        <f t="shared" si="58"/>
        <v>16920</v>
      </c>
    </row>
    <row r="3721" spans="1:14" hidden="1" x14ac:dyDescent="0.25">
      <c r="A3721" t="s">
        <v>14</v>
      </c>
      <c r="B3721" t="s">
        <v>22</v>
      </c>
      <c r="C3721" t="s">
        <v>26</v>
      </c>
      <c r="D3721">
        <v>302030374</v>
      </c>
      <c r="E3721" s="1">
        <v>44854</v>
      </c>
      <c r="F3721" s="1">
        <v>44854</v>
      </c>
      <c r="G3721">
        <v>8269011494</v>
      </c>
      <c r="H3721">
        <v>560220133</v>
      </c>
      <c r="I3721" s="5">
        <v>73.2</v>
      </c>
      <c r="J3721" s="1">
        <v>44914</v>
      </c>
      <c r="K3721" s="4">
        <v>60</v>
      </c>
      <c r="L3721" s="1">
        <v>45196</v>
      </c>
      <c r="M3721">
        <v>282</v>
      </c>
      <c r="N3721" s="4">
        <f t="shared" si="58"/>
        <v>16920</v>
      </c>
    </row>
    <row r="3722" spans="1:14" hidden="1" x14ac:dyDescent="0.25">
      <c r="A3722" t="s">
        <v>14</v>
      </c>
      <c r="B3722" t="s">
        <v>22</v>
      </c>
      <c r="C3722" t="s">
        <v>26</v>
      </c>
      <c r="D3722">
        <v>302030374</v>
      </c>
      <c r="E3722" s="1">
        <v>44936</v>
      </c>
      <c r="F3722" s="1">
        <v>44936</v>
      </c>
      <c r="G3722">
        <v>8799320074</v>
      </c>
      <c r="H3722">
        <v>560220160</v>
      </c>
      <c r="I3722" s="5">
        <v>73.2</v>
      </c>
      <c r="J3722" s="1">
        <v>44996</v>
      </c>
      <c r="K3722" s="4">
        <v>60</v>
      </c>
      <c r="L3722" s="1">
        <v>45196</v>
      </c>
      <c r="M3722">
        <v>200</v>
      </c>
      <c r="N3722" s="4">
        <f t="shared" si="58"/>
        <v>12000</v>
      </c>
    </row>
    <row r="3723" spans="1:14" hidden="1" x14ac:dyDescent="0.25">
      <c r="A3723" t="s">
        <v>14</v>
      </c>
      <c r="B3723" t="s">
        <v>22</v>
      </c>
      <c r="C3723" t="s">
        <v>26</v>
      </c>
      <c r="D3723">
        <v>302030374</v>
      </c>
      <c r="E3723" s="1">
        <v>44936</v>
      </c>
      <c r="F3723" s="1">
        <v>44936</v>
      </c>
      <c r="G3723">
        <v>8799321004</v>
      </c>
      <c r="H3723">
        <v>560220158</v>
      </c>
      <c r="I3723" s="5">
        <v>73.2</v>
      </c>
      <c r="J3723" s="1">
        <v>44996</v>
      </c>
      <c r="K3723" s="4">
        <v>60</v>
      </c>
      <c r="L3723" s="1">
        <v>45196</v>
      </c>
      <c r="M3723">
        <v>200</v>
      </c>
      <c r="N3723" s="4">
        <f t="shared" si="58"/>
        <v>12000</v>
      </c>
    </row>
    <row r="3724" spans="1:14" hidden="1" x14ac:dyDescent="0.25">
      <c r="A3724" t="s">
        <v>14</v>
      </c>
      <c r="B3724" t="s">
        <v>22</v>
      </c>
      <c r="C3724" t="s">
        <v>26</v>
      </c>
      <c r="D3724">
        <v>302030374</v>
      </c>
      <c r="E3724" s="1">
        <v>44936</v>
      </c>
      <c r="F3724" s="1">
        <v>44936</v>
      </c>
      <c r="G3724">
        <v>8799321478</v>
      </c>
      <c r="H3724">
        <v>560220159</v>
      </c>
      <c r="I3724" s="5">
        <v>73.2</v>
      </c>
      <c r="J3724" s="1">
        <v>44996</v>
      </c>
      <c r="K3724" s="4">
        <v>60</v>
      </c>
      <c r="L3724" s="1">
        <v>45196</v>
      </c>
      <c r="M3724">
        <v>200</v>
      </c>
      <c r="N3724" s="4">
        <f t="shared" si="58"/>
        <v>12000</v>
      </c>
    </row>
    <row r="3725" spans="1:14" hidden="1" x14ac:dyDescent="0.25">
      <c r="A3725" t="s">
        <v>14</v>
      </c>
      <c r="B3725" t="s">
        <v>22</v>
      </c>
      <c r="C3725" t="s">
        <v>26</v>
      </c>
      <c r="D3725">
        <v>302030374</v>
      </c>
      <c r="E3725" s="1">
        <v>44936</v>
      </c>
      <c r="F3725" s="1">
        <v>44936</v>
      </c>
      <c r="G3725">
        <v>8799388887</v>
      </c>
      <c r="H3725">
        <v>560220176</v>
      </c>
      <c r="I3725" s="5">
        <v>73.2</v>
      </c>
      <c r="J3725" s="1">
        <v>44996</v>
      </c>
      <c r="K3725" s="4">
        <v>60</v>
      </c>
      <c r="L3725" s="1">
        <v>45196</v>
      </c>
      <c r="M3725">
        <v>200</v>
      </c>
      <c r="N3725" s="4">
        <f t="shared" si="58"/>
        <v>12000</v>
      </c>
    </row>
    <row r="3726" spans="1:14" hidden="1" x14ac:dyDescent="0.25">
      <c r="A3726" t="s">
        <v>14</v>
      </c>
      <c r="B3726" t="s">
        <v>22</v>
      </c>
      <c r="C3726" t="s">
        <v>26</v>
      </c>
      <c r="D3726">
        <v>302030374</v>
      </c>
      <c r="E3726" s="1">
        <v>44936</v>
      </c>
      <c r="F3726" s="1">
        <v>44936</v>
      </c>
      <c r="G3726">
        <v>8799388918</v>
      </c>
      <c r="H3726">
        <v>560220175</v>
      </c>
      <c r="I3726" s="5">
        <v>73.2</v>
      </c>
      <c r="J3726" s="1">
        <v>44996</v>
      </c>
      <c r="K3726" s="4">
        <v>60</v>
      </c>
      <c r="L3726" s="1">
        <v>45196</v>
      </c>
      <c r="M3726">
        <v>200</v>
      </c>
      <c r="N3726" s="4">
        <f t="shared" si="58"/>
        <v>12000</v>
      </c>
    </row>
    <row r="3727" spans="1:14" hidden="1" x14ac:dyDescent="0.25">
      <c r="A3727" t="s">
        <v>14</v>
      </c>
      <c r="B3727" t="s">
        <v>22</v>
      </c>
      <c r="C3727" t="s">
        <v>26</v>
      </c>
      <c r="D3727">
        <v>302030374</v>
      </c>
      <c r="E3727" s="1">
        <v>44936</v>
      </c>
      <c r="F3727" s="1">
        <v>44936</v>
      </c>
      <c r="G3727">
        <v>8799388930</v>
      </c>
      <c r="H3727">
        <v>560220171</v>
      </c>
      <c r="I3727" s="5">
        <v>73.2</v>
      </c>
      <c r="J3727" s="1">
        <v>44996</v>
      </c>
      <c r="K3727" s="4">
        <v>60</v>
      </c>
      <c r="L3727" s="1">
        <v>45196</v>
      </c>
      <c r="M3727">
        <v>200</v>
      </c>
      <c r="N3727" s="4">
        <f t="shared" si="58"/>
        <v>12000</v>
      </c>
    </row>
    <row r="3728" spans="1:14" hidden="1" x14ac:dyDescent="0.25">
      <c r="A3728" t="s">
        <v>14</v>
      </c>
      <c r="B3728" t="s">
        <v>22</v>
      </c>
      <c r="C3728" t="s">
        <v>26</v>
      </c>
      <c r="D3728">
        <v>302030374</v>
      </c>
      <c r="E3728" s="1">
        <v>44936</v>
      </c>
      <c r="F3728" s="1">
        <v>44936</v>
      </c>
      <c r="G3728">
        <v>8799389158</v>
      </c>
      <c r="H3728">
        <v>560220165</v>
      </c>
      <c r="I3728" s="5">
        <v>73.2</v>
      </c>
      <c r="J3728" s="1">
        <v>44996</v>
      </c>
      <c r="K3728" s="4">
        <v>60</v>
      </c>
      <c r="L3728" s="1">
        <v>45196</v>
      </c>
      <c r="M3728">
        <v>200</v>
      </c>
      <c r="N3728" s="4">
        <f t="shared" si="58"/>
        <v>12000</v>
      </c>
    </row>
    <row r="3729" spans="1:14" hidden="1" x14ac:dyDescent="0.25">
      <c r="A3729" t="s">
        <v>14</v>
      </c>
      <c r="B3729" t="s">
        <v>22</v>
      </c>
      <c r="C3729" t="s">
        <v>26</v>
      </c>
      <c r="D3729">
        <v>302030374</v>
      </c>
      <c r="E3729" s="1">
        <v>44937</v>
      </c>
      <c r="F3729" s="1">
        <v>44937</v>
      </c>
      <c r="G3729">
        <v>8799389298</v>
      </c>
      <c r="H3729">
        <v>560220177</v>
      </c>
      <c r="I3729" s="5">
        <v>73.2</v>
      </c>
      <c r="J3729" s="1">
        <v>44997</v>
      </c>
      <c r="K3729" s="4">
        <v>60</v>
      </c>
      <c r="L3729" s="1">
        <v>45196</v>
      </c>
      <c r="M3729">
        <v>199</v>
      </c>
      <c r="N3729" s="4">
        <f t="shared" si="58"/>
        <v>11940</v>
      </c>
    </row>
    <row r="3730" spans="1:14" hidden="1" x14ac:dyDescent="0.25">
      <c r="A3730" t="s">
        <v>14</v>
      </c>
      <c r="B3730" t="s">
        <v>22</v>
      </c>
      <c r="C3730" t="s">
        <v>26</v>
      </c>
      <c r="D3730">
        <v>302030374</v>
      </c>
      <c r="E3730" s="1">
        <v>44936</v>
      </c>
      <c r="F3730" s="1">
        <v>44936</v>
      </c>
      <c r="G3730">
        <v>8799389330</v>
      </c>
      <c r="H3730">
        <v>560220174</v>
      </c>
      <c r="I3730" s="5">
        <v>73.2</v>
      </c>
      <c r="J3730" s="1">
        <v>44996</v>
      </c>
      <c r="K3730" s="4">
        <v>60</v>
      </c>
      <c r="L3730" s="1">
        <v>45196</v>
      </c>
      <c r="M3730">
        <v>200</v>
      </c>
      <c r="N3730" s="4">
        <f t="shared" si="58"/>
        <v>12000</v>
      </c>
    </row>
    <row r="3731" spans="1:14" hidden="1" x14ac:dyDescent="0.25">
      <c r="A3731" t="s">
        <v>14</v>
      </c>
      <c r="B3731" t="s">
        <v>22</v>
      </c>
      <c r="C3731" t="s">
        <v>26</v>
      </c>
      <c r="D3731">
        <v>302030374</v>
      </c>
      <c r="E3731" s="1">
        <v>44936</v>
      </c>
      <c r="F3731" s="1">
        <v>44936</v>
      </c>
      <c r="G3731">
        <v>8799389409</v>
      </c>
      <c r="H3731">
        <v>560220168</v>
      </c>
      <c r="I3731" s="5">
        <v>73.2</v>
      </c>
      <c r="J3731" s="1">
        <v>44996</v>
      </c>
      <c r="K3731" s="4">
        <v>60</v>
      </c>
      <c r="L3731" s="1">
        <v>45196</v>
      </c>
      <c r="M3731">
        <v>200</v>
      </c>
      <c r="N3731" s="4">
        <f t="shared" si="58"/>
        <v>12000</v>
      </c>
    </row>
    <row r="3732" spans="1:14" hidden="1" x14ac:dyDescent="0.25">
      <c r="A3732" t="s">
        <v>14</v>
      </c>
      <c r="B3732" t="s">
        <v>22</v>
      </c>
      <c r="C3732" t="s">
        <v>26</v>
      </c>
      <c r="D3732">
        <v>302030374</v>
      </c>
      <c r="E3732" s="1">
        <v>44936</v>
      </c>
      <c r="F3732" s="1">
        <v>44936</v>
      </c>
      <c r="G3732">
        <v>8799389437</v>
      </c>
      <c r="H3732">
        <v>560220166</v>
      </c>
      <c r="I3732" s="5">
        <v>73.2</v>
      </c>
      <c r="J3732" s="1">
        <v>44996</v>
      </c>
      <c r="K3732" s="4">
        <v>60</v>
      </c>
      <c r="L3732" s="1">
        <v>45196</v>
      </c>
      <c r="M3732">
        <v>200</v>
      </c>
      <c r="N3732" s="4">
        <f t="shared" si="58"/>
        <v>12000</v>
      </c>
    </row>
    <row r="3733" spans="1:14" hidden="1" x14ac:dyDescent="0.25">
      <c r="A3733" t="s">
        <v>14</v>
      </c>
      <c r="B3733" t="s">
        <v>22</v>
      </c>
      <c r="C3733" t="s">
        <v>26</v>
      </c>
      <c r="D3733">
        <v>302030374</v>
      </c>
      <c r="E3733" s="1">
        <v>44936</v>
      </c>
      <c r="F3733" s="1">
        <v>44936</v>
      </c>
      <c r="G3733">
        <v>8799389869</v>
      </c>
      <c r="H3733">
        <v>560220170</v>
      </c>
      <c r="I3733" s="5">
        <v>73.2</v>
      </c>
      <c r="J3733" s="1">
        <v>44996</v>
      </c>
      <c r="K3733" s="4">
        <v>60</v>
      </c>
      <c r="L3733" s="1">
        <v>45196</v>
      </c>
      <c r="M3733">
        <v>200</v>
      </c>
      <c r="N3733" s="4">
        <f t="shared" si="58"/>
        <v>12000</v>
      </c>
    </row>
    <row r="3734" spans="1:14" hidden="1" x14ac:dyDescent="0.25">
      <c r="A3734" t="s">
        <v>14</v>
      </c>
      <c r="B3734" t="s">
        <v>22</v>
      </c>
      <c r="C3734" t="s">
        <v>26</v>
      </c>
      <c r="D3734">
        <v>302030374</v>
      </c>
      <c r="E3734" s="1">
        <v>44936</v>
      </c>
      <c r="F3734" s="1">
        <v>44936</v>
      </c>
      <c r="G3734">
        <v>8799389954</v>
      </c>
      <c r="H3734">
        <v>560220173</v>
      </c>
      <c r="I3734" s="5">
        <v>73.2</v>
      </c>
      <c r="J3734" s="1">
        <v>44996</v>
      </c>
      <c r="K3734" s="4">
        <v>60</v>
      </c>
      <c r="L3734" s="1">
        <v>45196</v>
      </c>
      <c r="M3734">
        <v>200</v>
      </c>
      <c r="N3734" s="4">
        <f t="shared" si="58"/>
        <v>12000</v>
      </c>
    </row>
    <row r="3735" spans="1:14" hidden="1" x14ac:dyDescent="0.25">
      <c r="A3735" t="s">
        <v>14</v>
      </c>
      <c r="B3735" t="s">
        <v>22</v>
      </c>
      <c r="C3735" t="s">
        <v>26</v>
      </c>
      <c r="D3735">
        <v>302030374</v>
      </c>
      <c r="E3735" s="1">
        <v>44936</v>
      </c>
      <c r="F3735" s="1">
        <v>44936</v>
      </c>
      <c r="G3735">
        <v>8799389983</v>
      </c>
      <c r="H3735">
        <v>560220172</v>
      </c>
      <c r="I3735" s="5">
        <v>73.2</v>
      </c>
      <c r="J3735" s="1">
        <v>44996</v>
      </c>
      <c r="K3735" s="4">
        <v>60</v>
      </c>
      <c r="L3735" s="1">
        <v>45196</v>
      </c>
      <c r="M3735">
        <v>200</v>
      </c>
      <c r="N3735" s="4">
        <f t="shared" si="58"/>
        <v>12000</v>
      </c>
    </row>
    <row r="3736" spans="1:14" hidden="1" x14ac:dyDescent="0.25">
      <c r="A3736" t="s">
        <v>14</v>
      </c>
      <c r="B3736" t="s">
        <v>22</v>
      </c>
      <c r="C3736" t="s">
        <v>26</v>
      </c>
      <c r="D3736">
        <v>302030374</v>
      </c>
      <c r="E3736" s="1">
        <v>44936</v>
      </c>
      <c r="F3736" s="1">
        <v>44936</v>
      </c>
      <c r="G3736">
        <v>8799390007</v>
      </c>
      <c r="H3736">
        <v>560220178</v>
      </c>
      <c r="I3736" s="5">
        <v>73.2</v>
      </c>
      <c r="J3736" s="1">
        <v>44996</v>
      </c>
      <c r="K3736" s="4">
        <v>60</v>
      </c>
      <c r="L3736" s="1">
        <v>45196</v>
      </c>
      <c r="M3736">
        <v>200</v>
      </c>
      <c r="N3736" s="4">
        <f t="shared" si="58"/>
        <v>12000</v>
      </c>
    </row>
    <row r="3737" spans="1:14" hidden="1" x14ac:dyDescent="0.25">
      <c r="A3737" t="s">
        <v>14</v>
      </c>
      <c r="B3737" t="s">
        <v>22</v>
      </c>
      <c r="C3737" t="s">
        <v>26</v>
      </c>
      <c r="D3737">
        <v>302030374</v>
      </c>
      <c r="E3737" s="1">
        <v>44995</v>
      </c>
      <c r="F3737" s="1">
        <v>44995</v>
      </c>
      <c r="G3737">
        <v>9204906107</v>
      </c>
      <c r="H3737">
        <v>560230016</v>
      </c>
      <c r="I3737" s="5">
        <v>73.2</v>
      </c>
      <c r="J3737" s="1">
        <v>45055</v>
      </c>
      <c r="K3737" s="4">
        <v>60</v>
      </c>
      <c r="L3737" s="1">
        <v>45196</v>
      </c>
      <c r="M3737">
        <v>141</v>
      </c>
      <c r="N3737" s="4">
        <f t="shared" si="58"/>
        <v>8460</v>
      </c>
    </row>
    <row r="3738" spans="1:14" hidden="1" x14ac:dyDescent="0.25">
      <c r="A3738" t="s">
        <v>14</v>
      </c>
      <c r="B3738" t="s">
        <v>22</v>
      </c>
      <c r="C3738" t="s">
        <v>26</v>
      </c>
      <c r="D3738">
        <v>302030374</v>
      </c>
      <c r="E3738" s="1">
        <v>44996</v>
      </c>
      <c r="F3738" s="1">
        <v>44996</v>
      </c>
      <c r="G3738">
        <v>9204906142</v>
      </c>
      <c r="H3738">
        <v>560230017</v>
      </c>
      <c r="I3738" s="5">
        <v>73.2</v>
      </c>
      <c r="J3738" s="1">
        <v>45056</v>
      </c>
      <c r="K3738" s="4">
        <v>60</v>
      </c>
      <c r="L3738" s="1">
        <v>45196</v>
      </c>
      <c r="M3738">
        <v>140</v>
      </c>
      <c r="N3738" s="4">
        <f t="shared" si="58"/>
        <v>8400</v>
      </c>
    </row>
    <row r="3739" spans="1:14" hidden="1" x14ac:dyDescent="0.25">
      <c r="A3739" t="s">
        <v>14</v>
      </c>
      <c r="B3739" t="s">
        <v>22</v>
      </c>
      <c r="C3739" t="s">
        <v>26</v>
      </c>
      <c r="D3739">
        <v>302030374</v>
      </c>
      <c r="E3739" s="1">
        <v>44996</v>
      </c>
      <c r="F3739" s="1">
        <v>44996</v>
      </c>
      <c r="G3739">
        <v>9204906230</v>
      </c>
      <c r="H3739">
        <v>560230019</v>
      </c>
      <c r="I3739" s="5">
        <v>73.2</v>
      </c>
      <c r="J3739" s="1">
        <v>45056</v>
      </c>
      <c r="K3739" s="4">
        <v>60</v>
      </c>
      <c r="L3739" s="1">
        <v>45196</v>
      </c>
      <c r="M3739">
        <v>140</v>
      </c>
      <c r="N3739" s="4">
        <f t="shared" si="58"/>
        <v>8400</v>
      </c>
    </row>
    <row r="3740" spans="1:14" hidden="1" x14ac:dyDescent="0.25">
      <c r="A3740" t="s">
        <v>14</v>
      </c>
      <c r="B3740" t="s">
        <v>22</v>
      </c>
      <c r="C3740" t="s">
        <v>26</v>
      </c>
      <c r="D3740">
        <v>302030374</v>
      </c>
      <c r="E3740" s="1">
        <v>44996</v>
      </c>
      <c r="F3740" s="1">
        <v>44996</v>
      </c>
      <c r="G3740">
        <v>9204906252</v>
      </c>
      <c r="H3740">
        <v>560230015</v>
      </c>
      <c r="I3740" s="5">
        <v>73.2</v>
      </c>
      <c r="J3740" s="1">
        <v>45056</v>
      </c>
      <c r="K3740" s="4">
        <v>60</v>
      </c>
      <c r="L3740" s="1">
        <v>45196</v>
      </c>
      <c r="M3740">
        <v>140</v>
      </c>
      <c r="N3740" s="4">
        <f t="shared" si="58"/>
        <v>8400</v>
      </c>
    </row>
    <row r="3741" spans="1:14" hidden="1" x14ac:dyDescent="0.25">
      <c r="A3741" t="s">
        <v>14</v>
      </c>
      <c r="B3741" t="s">
        <v>22</v>
      </c>
      <c r="C3741" t="s">
        <v>26</v>
      </c>
      <c r="D3741">
        <v>302030374</v>
      </c>
      <c r="E3741" s="1">
        <v>44996</v>
      </c>
      <c r="F3741" s="1">
        <v>44996</v>
      </c>
      <c r="G3741">
        <v>9204906475</v>
      </c>
      <c r="H3741">
        <v>560230020</v>
      </c>
      <c r="I3741" s="5">
        <v>73.2</v>
      </c>
      <c r="J3741" s="1">
        <v>45056</v>
      </c>
      <c r="K3741" s="4">
        <v>60</v>
      </c>
      <c r="L3741" s="1">
        <v>45196</v>
      </c>
      <c r="M3741">
        <v>140</v>
      </c>
      <c r="N3741" s="4">
        <f t="shared" si="58"/>
        <v>8400</v>
      </c>
    </row>
    <row r="3742" spans="1:14" hidden="1" x14ac:dyDescent="0.25">
      <c r="A3742" t="s">
        <v>14</v>
      </c>
      <c r="B3742" t="s">
        <v>22</v>
      </c>
      <c r="C3742" t="s">
        <v>26</v>
      </c>
      <c r="D3742">
        <v>302030374</v>
      </c>
      <c r="E3742" s="1">
        <v>44995</v>
      </c>
      <c r="F3742" s="1">
        <v>44995</v>
      </c>
      <c r="G3742">
        <v>9204906508</v>
      </c>
      <c r="H3742">
        <v>560230021</v>
      </c>
      <c r="I3742" s="5">
        <v>73.2</v>
      </c>
      <c r="J3742" s="1">
        <v>45055</v>
      </c>
      <c r="K3742" s="4">
        <v>60</v>
      </c>
      <c r="L3742" s="1">
        <v>45196</v>
      </c>
      <c r="M3742">
        <v>141</v>
      </c>
      <c r="N3742" s="4">
        <f t="shared" si="58"/>
        <v>8460</v>
      </c>
    </row>
    <row r="3743" spans="1:14" hidden="1" x14ac:dyDescent="0.25">
      <c r="A3743" t="s">
        <v>14</v>
      </c>
      <c r="B3743" t="s">
        <v>22</v>
      </c>
      <c r="C3743" t="s">
        <v>26</v>
      </c>
      <c r="D3743">
        <v>302030374</v>
      </c>
      <c r="E3743" s="1">
        <v>44996</v>
      </c>
      <c r="F3743" s="1">
        <v>44996</v>
      </c>
      <c r="G3743">
        <v>9204906539</v>
      </c>
      <c r="H3743">
        <v>560230022</v>
      </c>
      <c r="I3743" s="5">
        <v>73.2</v>
      </c>
      <c r="J3743" s="1">
        <v>45056</v>
      </c>
      <c r="K3743" s="4">
        <v>60</v>
      </c>
      <c r="L3743" s="1">
        <v>45196</v>
      </c>
      <c r="M3743">
        <v>140</v>
      </c>
      <c r="N3743" s="4">
        <f t="shared" si="58"/>
        <v>8400</v>
      </c>
    </row>
    <row r="3744" spans="1:14" hidden="1" x14ac:dyDescent="0.25">
      <c r="A3744" t="s">
        <v>14</v>
      </c>
      <c r="B3744" t="s">
        <v>22</v>
      </c>
      <c r="C3744" t="s">
        <v>26</v>
      </c>
      <c r="D3744">
        <v>302030374</v>
      </c>
      <c r="E3744" s="1">
        <v>44996</v>
      </c>
      <c r="F3744" s="1">
        <v>44996</v>
      </c>
      <c r="G3744">
        <v>9204906567</v>
      </c>
      <c r="H3744">
        <v>560230023</v>
      </c>
      <c r="I3744" s="5">
        <v>73.2</v>
      </c>
      <c r="J3744" s="1">
        <v>45056</v>
      </c>
      <c r="K3744" s="4">
        <v>60</v>
      </c>
      <c r="L3744" s="1">
        <v>45196</v>
      </c>
      <c r="M3744">
        <v>140</v>
      </c>
      <c r="N3744" s="4">
        <f t="shared" si="58"/>
        <v>8400</v>
      </c>
    </row>
    <row r="3745" spans="1:14" hidden="1" x14ac:dyDescent="0.25">
      <c r="A3745" t="s">
        <v>14</v>
      </c>
      <c r="B3745" t="s">
        <v>22</v>
      </c>
      <c r="C3745" t="s">
        <v>26</v>
      </c>
      <c r="D3745">
        <v>302030374</v>
      </c>
      <c r="E3745" s="1">
        <v>44995</v>
      </c>
      <c r="F3745" s="1">
        <v>44995</v>
      </c>
      <c r="G3745">
        <v>9204906618</v>
      </c>
      <c r="H3745">
        <v>560230025</v>
      </c>
      <c r="I3745" s="5">
        <v>73.2</v>
      </c>
      <c r="J3745" s="1">
        <v>45055</v>
      </c>
      <c r="K3745" s="4">
        <v>60</v>
      </c>
      <c r="L3745" s="1">
        <v>45196</v>
      </c>
      <c r="M3745">
        <v>141</v>
      </c>
      <c r="N3745" s="4">
        <f t="shared" si="58"/>
        <v>8460</v>
      </c>
    </row>
    <row r="3746" spans="1:14" hidden="1" x14ac:dyDescent="0.25">
      <c r="A3746" t="s">
        <v>14</v>
      </c>
      <c r="B3746" t="s">
        <v>22</v>
      </c>
      <c r="C3746" t="s">
        <v>26</v>
      </c>
      <c r="D3746">
        <v>302030374</v>
      </c>
      <c r="E3746" s="1">
        <v>44996</v>
      </c>
      <c r="F3746" s="1">
        <v>44996</v>
      </c>
      <c r="G3746">
        <v>9204906674</v>
      </c>
      <c r="H3746">
        <v>560230026</v>
      </c>
      <c r="I3746" s="5">
        <v>73.2</v>
      </c>
      <c r="J3746" s="1">
        <v>45056</v>
      </c>
      <c r="K3746" s="4">
        <v>60</v>
      </c>
      <c r="L3746" s="1">
        <v>45196</v>
      </c>
      <c r="M3746">
        <v>140</v>
      </c>
      <c r="N3746" s="4">
        <f t="shared" si="58"/>
        <v>8400</v>
      </c>
    </row>
    <row r="3747" spans="1:14" hidden="1" x14ac:dyDescent="0.25">
      <c r="A3747" t="s">
        <v>14</v>
      </c>
      <c r="B3747" t="s">
        <v>22</v>
      </c>
      <c r="C3747" t="s">
        <v>26</v>
      </c>
      <c r="D3747">
        <v>302030374</v>
      </c>
      <c r="E3747" s="1">
        <v>45063</v>
      </c>
      <c r="F3747" s="1">
        <v>45063</v>
      </c>
      <c r="G3747">
        <v>9655422533</v>
      </c>
      <c r="H3747">
        <v>560230048</v>
      </c>
      <c r="I3747" s="5">
        <v>73.2</v>
      </c>
      <c r="J3747" s="1">
        <v>45123</v>
      </c>
      <c r="K3747" s="4">
        <v>60</v>
      </c>
      <c r="L3747" s="1">
        <v>45163</v>
      </c>
      <c r="M3747">
        <v>40</v>
      </c>
      <c r="N3747" s="4">
        <f t="shared" si="58"/>
        <v>2400</v>
      </c>
    </row>
    <row r="3748" spans="1:14" hidden="1" x14ac:dyDescent="0.25">
      <c r="A3748" t="s">
        <v>14</v>
      </c>
      <c r="B3748" t="s">
        <v>22</v>
      </c>
      <c r="C3748" t="s">
        <v>134</v>
      </c>
      <c r="D3748">
        <v>1086690581</v>
      </c>
      <c r="E3748" s="1">
        <v>45064</v>
      </c>
      <c r="F3748" s="1">
        <v>45064</v>
      </c>
      <c r="G3748">
        <v>9665445047</v>
      </c>
      <c r="H3748" t="s">
        <v>660</v>
      </c>
      <c r="I3748" s="5">
        <v>73.2</v>
      </c>
      <c r="J3748" s="1">
        <v>45107</v>
      </c>
      <c r="K3748" s="4">
        <v>60</v>
      </c>
      <c r="L3748" s="1">
        <v>45128</v>
      </c>
      <c r="M3748">
        <v>21</v>
      </c>
      <c r="N3748" s="4">
        <f t="shared" si="58"/>
        <v>1260</v>
      </c>
    </row>
    <row r="3749" spans="1:14" hidden="1" x14ac:dyDescent="0.25">
      <c r="A3749" t="s">
        <v>14</v>
      </c>
      <c r="B3749" t="s">
        <v>22</v>
      </c>
      <c r="C3749" t="s">
        <v>632</v>
      </c>
      <c r="D3749">
        <v>6522300968</v>
      </c>
      <c r="E3749" s="1">
        <v>45120</v>
      </c>
      <c r="F3749" s="1">
        <v>45120</v>
      </c>
      <c r="G3749">
        <v>10057282226</v>
      </c>
      <c r="H3749">
        <v>7000197570</v>
      </c>
      <c r="I3749" s="5">
        <v>66</v>
      </c>
      <c r="J3749" s="1">
        <v>45180</v>
      </c>
      <c r="K3749" s="4">
        <v>60</v>
      </c>
      <c r="L3749" s="1">
        <v>45196</v>
      </c>
      <c r="M3749">
        <v>16</v>
      </c>
      <c r="N3749" s="4">
        <f t="shared" si="58"/>
        <v>960</v>
      </c>
    </row>
    <row r="3750" spans="1:14" hidden="1" x14ac:dyDescent="0.25">
      <c r="A3750" t="s">
        <v>14</v>
      </c>
      <c r="B3750" t="s">
        <v>22</v>
      </c>
      <c r="C3750" t="s">
        <v>134</v>
      </c>
      <c r="D3750">
        <v>1086690581</v>
      </c>
      <c r="E3750" s="1">
        <v>45129</v>
      </c>
      <c r="F3750" s="1">
        <v>45129</v>
      </c>
      <c r="G3750">
        <v>10099531350</v>
      </c>
      <c r="H3750" t="s">
        <v>1508</v>
      </c>
      <c r="I3750" s="5">
        <v>73.2</v>
      </c>
      <c r="J3750" s="1">
        <v>45189</v>
      </c>
      <c r="K3750" s="4">
        <v>60</v>
      </c>
      <c r="L3750" s="1">
        <v>45163</v>
      </c>
      <c r="M3750">
        <v>-26</v>
      </c>
      <c r="N3750" s="4">
        <f t="shared" si="58"/>
        <v>-1560</v>
      </c>
    </row>
    <row r="3751" spans="1:14" hidden="1" x14ac:dyDescent="0.25">
      <c r="A3751" t="s">
        <v>14</v>
      </c>
      <c r="B3751" t="s">
        <v>22</v>
      </c>
      <c r="C3751" t="s">
        <v>170</v>
      </c>
      <c r="D3751">
        <v>7246691005</v>
      </c>
      <c r="E3751" s="1">
        <v>45139</v>
      </c>
      <c r="F3751" s="1">
        <v>45139</v>
      </c>
      <c r="G3751">
        <v>10172012556</v>
      </c>
      <c r="H3751" t="s">
        <v>1658</v>
      </c>
      <c r="I3751" s="5">
        <v>73.2</v>
      </c>
      <c r="J3751" s="1">
        <v>45199</v>
      </c>
      <c r="K3751" s="4">
        <v>60</v>
      </c>
      <c r="L3751" s="1">
        <v>45196</v>
      </c>
      <c r="M3751">
        <v>-3</v>
      </c>
      <c r="N3751" s="4">
        <f t="shared" si="58"/>
        <v>-180</v>
      </c>
    </row>
    <row r="3752" spans="1:14" hidden="1" x14ac:dyDescent="0.25">
      <c r="A3752" t="s">
        <v>14</v>
      </c>
      <c r="B3752" t="s">
        <v>22</v>
      </c>
      <c r="C3752" t="s">
        <v>217</v>
      </c>
      <c r="D3752">
        <v>3524050238</v>
      </c>
      <c r="E3752" s="1">
        <v>45174</v>
      </c>
      <c r="F3752" s="1">
        <v>45174</v>
      </c>
      <c r="G3752">
        <v>10380695047</v>
      </c>
      <c r="H3752">
        <v>740983214</v>
      </c>
      <c r="I3752" s="5">
        <v>64.239999999999995</v>
      </c>
      <c r="J3752" s="1">
        <v>45234</v>
      </c>
      <c r="K3752" s="4">
        <v>58.4</v>
      </c>
      <c r="L3752" s="1">
        <v>45196</v>
      </c>
      <c r="M3752">
        <v>-38</v>
      </c>
      <c r="N3752" s="4">
        <f t="shared" si="58"/>
        <v>-2219.1999999999998</v>
      </c>
    </row>
    <row r="3753" spans="1:14" hidden="1" x14ac:dyDescent="0.25">
      <c r="A3753" t="s">
        <v>14</v>
      </c>
      <c r="B3753" t="s">
        <v>22</v>
      </c>
      <c r="C3753" t="s">
        <v>170</v>
      </c>
      <c r="D3753">
        <v>7246691005</v>
      </c>
      <c r="E3753" s="1">
        <v>45028</v>
      </c>
      <c r="F3753" s="1">
        <v>45028</v>
      </c>
      <c r="G3753">
        <v>9414101437</v>
      </c>
      <c r="H3753" t="s">
        <v>393</v>
      </c>
      <c r="I3753" s="5">
        <v>71.150000000000006</v>
      </c>
      <c r="J3753" s="1">
        <v>45088</v>
      </c>
      <c r="K3753" s="4">
        <v>58.32</v>
      </c>
      <c r="L3753" s="1">
        <v>45134</v>
      </c>
      <c r="M3753">
        <v>46</v>
      </c>
      <c r="N3753" s="4">
        <f t="shared" si="58"/>
        <v>2682.72</v>
      </c>
    </row>
    <row r="3754" spans="1:14" hidden="1" x14ac:dyDescent="0.25">
      <c r="A3754" t="s">
        <v>14</v>
      </c>
      <c r="B3754" t="s">
        <v>22</v>
      </c>
      <c r="C3754" t="s">
        <v>134</v>
      </c>
      <c r="D3754">
        <v>1086690581</v>
      </c>
      <c r="E3754" s="1">
        <v>45078</v>
      </c>
      <c r="F3754" s="1">
        <v>45078</v>
      </c>
      <c r="G3754">
        <v>9747006167</v>
      </c>
      <c r="H3754" t="s">
        <v>795</v>
      </c>
      <c r="I3754" s="5">
        <v>70.760000000000005</v>
      </c>
      <c r="J3754" s="1">
        <v>45107</v>
      </c>
      <c r="K3754" s="4">
        <v>58</v>
      </c>
      <c r="L3754" s="1">
        <v>45177</v>
      </c>
      <c r="M3754">
        <v>70</v>
      </c>
      <c r="N3754" s="4">
        <f t="shared" si="58"/>
        <v>4060</v>
      </c>
    </row>
    <row r="3755" spans="1:14" hidden="1" x14ac:dyDescent="0.25">
      <c r="A3755" t="s">
        <v>14</v>
      </c>
      <c r="B3755" t="s">
        <v>22</v>
      </c>
      <c r="C3755" t="s">
        <v>134</v>
      </c>
      <c r="D3755">
        <v>1086690581</v>
      </c>
      <c r="E3755" s="1">
        <v>45078</v>
      </c>
      <c r="F3755" s="1">
        <v>45078</v>
      </c>
      <c r="G3755">
        <v>9747013268</v>
      </c>
      <c r="H3755" t="s">
        <v>796</v>
      </c>
      <c r="I3755" s="5">
        <v>70.760000000000005</v>
      </c>
      <c r="J3755" s="1">
        <v>45138</v>
      </c>
      <c r="K3755" s="4">
        <v>58</v>
      </c>
      <c r="L3755" s="1">
        <v>45177</v>
      </c>
      <c r="M3755">
        <v>39</v>
      </c>
      <c r="N3755" s="4">
        <f t="shared" si="58"/>
        <v>2262</v>
      </c>
    </row>
    <row r="3756" spans="1:14" hidden="1" x14ac:dyDescent="0.25">
      <c r="A3756" t="s">
        <v>14</v>
      </c>
      <c r="B3756" t="s">
        <v>22</v>
      </c>
      <c r="C3756" t="s">
        <v>250</v>
      </c>
      <c r="D3756">
        <v>1282550555</v>
      </c>
      <c r="E3756" s="1">
        <v>45171</v>
      </c>
      <c r="F3756" s="1">
        <v>45171</v>
      </c>
      <c r="G3756">
        <v>10364058256</v>
      </c>
      <c r="H3756" t="s">
        <v>1873</v>
      </c>
      <c r="I3756" s="5">
        <v>70.760000000000005</v>
      </c>
      <c r="J3756" s="1">
        <v>45231</v>
      </c>
      <c r="K3756" s="4">
        <v>58</v>
      </c>
      <c r="L3756" s="1">
        <v>45196</v>
      </c>
      <c r="M3756">
        <v>-35</v>
      </c>
      <c r="N3756" s="4">
        <f t="shared" si="58"/>
        <v>-2030</v>
      </c>
    </row>
    <row r="3757" spans="1:14" hidden="1" x14ac:dyDescent="0.25">
      <c r="A3757" t="s">
        <v>14</v>
      </c>
      <c r="B3757" t="s">
        <v>22</v>
      </c>
      <c r="C3757" t="s">
        <v>305</v>
      </c>
      <c r="D3757">
        <v>10329000961</v>
      </c>
      <c r="E3757" s="1">
        <v>45020</v>
      </c>
      <c r="F3757" s="1">
        <v>45020</v>
      </c>
      <c r="G3757">
        <v>9366126431</v>
      </c>
      <c r="H3757">
        <v>1604</v>
      </c>
      <c r="I3757" s="5">
        <v>62.83</v>
      </c>
      <c r="J3757" s="1">
        <v>45080</v>
      </c>
      <c r="K3757" s="4">
        <v>57.12</v>
      </c>
      <c r="L3757" s="1">
        <v>45132</v>
      </c>
      <c r="M3757">
        <v>52</v>
      </c>
      <c r="N3757" s="4">
        <f t="shared" si="58"/>
        <v>2970.24</v>
      </c>
    </row>
    <row r="3758" spans="1:14" hidden="1" x14ac:dyDescent="0.25">
      <c r="A3758" t="s">
        <v>14</v>
      </c>
      <c r="B3758" t="s">
        <v>22</v>
      </c>
      <c r="C3758" t="s">
        <v>216</v>
      </c>
      <c r="D3758">
        <v>2774840595</v>
      </c>
      <c r="E3758" s="1">
        <v>45070</v>
      </c>
      <c r="F3758" s="1">
        <v>45070</v>
      </c>
      <c r="G3758">
        <v>9704305986</v>
      </c>
      <c r="H3758">
        <v>9897173823</v>
      </c>
      <c r="I3758" s="5">
        <v>62.04</v>
      </c>
      <c r="J3758" s="1">
        <v>45130</v>
      </c>
      <c r="K3758" s="4">
        <v>56.4</v>
      </c>
      <c r="L3758" s="1">
        <v>45134</v>
      </c>
      <c r="M3758">
        <v>4</v>
      </c>
      <c r="N3758" s="4">
        <f t="shared" si="58"/>
        <v>225.6</v>
      </c>
    </row>
    <row r="3759" spans="1:14" hidden="1" x14ac:dyDescent="0.25">
      <c r="A3759" t="s">
        <v>14</v>
      </c>
      <c r="B3759" t="s">
        <v>22</v>
      </c>
      <c r="C3759" t="s">
        <v>128</v>
      </c>
      <c r="D3759">
        <v>11159150157</v>
      </c>
      <c r="E3759" s="1">
        <v>45030</v>
      </c>
      <c r="F3759" s="1">
        <v>45030</v>
      </c>
      <c r="G3759">
        <v>9436439445</v>
      </c>
      <c r="H3759">
        <v>2300566</v>
      </c>
      <c r="I3759" s="5">
        <v>68.44</v>
      </c>
      <c r="J3759" s="1">
        <v>45090</v>
      </c>
      <c r="K3759" s="4">
        <v>56.1</v>
      </c>
      <c r="L3759" s="1">
        <v>45196</v>
      </c>
      <c r="M3759">
        <v>106</v>
      </c>
      <c r="N3759" s="4">
        <f t="shared" si="58"/>
        <v>5946.6</v>
      </c>
    </row>
    <row r="3760" spans="1:14" hidden="1" x14ac:dyDescent="0.25">
      <c r="A3760" t="s">
        <v>14</v>
      </c>
      <c r="B3760" t="s">
        <v>22</v>
      </c>
      <c r="C3760" t="s">
        <v>244</v>
      </c>
      <c r="D3760">
        <v>1423300183</v>
      </c>
      <c r="E3760" s="1">
        <v>45162</v>
      </c>
      <c r="F3760" s="1">
        <v>45162</v>
      </c>
      <c r="G3760">
        <v>10319983439</v>
      </c>
      <c r="H3760">
        <v>2301012542</v>
      </c>
      <c r="I3760" s="5">
        <v>60.5</v>
      </c>
      <c r="J3760" s="1">
        <v>45199</v>
      </c>
      <c r="K3760" s="4">
        <v>55</v>
      </c>
      <c r="L3760" s="1">
        <v>45191</v>
      </c>
      <c r="M3760">
        <v>-8</v>
      </c>
      <c r="N3760" s="4">
        <f t="shared" si="58"/>
        <v>-440</v>
      </c>
    </row>
    <row r="3761" spans="1:14" hidden="1" x14ac:dyDescent="0.25">
      <c r="A3761" t="s">
        <v>14</v>
      </c>
      <c r="B3761" t="s">
        <v>22</v>
      </c>
      <c r="C3761" t="s">
        <v>238</v>
      </c>
      <c r="D3761">
        <v>1313240424</v>
      </c>
      <c r="E3761" s="1">
        <v>45014</v>
      </c>
      <c r="F3761" s="1">
        <v>45014</v>
      </c>
      <c r="G3761">
        <v>9323689523</v>
      </c>
      <c r="H3761" t="s">
        <v>240</v>
      </c>
      <c r="I3761" s="5">
        <v>65.88</v>
      </c>
      <c r="J3761" s="1">
        <v>45074</v>
      </c>
      <c r="K3761" s="4">
        <v>54</v>
      </c>
      <c r="L3761" s="1">
        <v>45196</v>
      </c>
      <c r="M3761">
        <v>122</v>
      </c>
      <c r="N3761" s="4">
        <f t="shared" si="58"/>
        <v>6588</v>
      </c>
    </row>
    <row r="3762" spans="1:14" hidden="1" x14ac:dyDescent="0.25">
      <c r="A3762" t="s">
        <v>14</v>
      </c>
      <c r="B3762" t="s">
        <v>22</v>
      </c>
      <c r="C3762" t="s">
        <v>608</v>
      </c>
      <c r="D3762">
        <v>832400154</v>
      </c>
      <c r="E3762" s="1">
        <v>45091</v>
      </c>
      <c r="F3762" s="1">
        <v>45091</v>
      </c>
      <c r="G3762">
        <v>9842201489</v>
      </c>
      <c r="H3762">
        <v>2000034455</v>
      </c>
      <c r="I3762" s="5">
        <v>59.4</v>
      </c>
      <c r="J3762" s="1">
        <v>45151</v>
      </c>
      <c r="K3762" s="4">
        <v>54</v>
      </c>
      <c r="L3762" s="1">
        <v>45134</v>
      </c>
      <c r="M3762">
        <v>-17</v>
      </c>
      <c r="N3762" s="4">
        <f t="shared" si="58"/>
        <v>-918</v>
      </c>
    </row>
    <row r="3763" spans="1:14" hidden="1" x14ac:dyDescent="0.25">
      <c r="A3763" t="s">
        <v>14</v>
      </c>
      <c r="B3763" t="s">
        <v>22</v>
      </c>
      <c r="C3763" t="s">
        <v>359</v>
      </c>
      <c r="D3763">
        <v>204260285</v>
      </c>
      <c r="E3763" s="1">
        <v>45127</v>
      </c>
      <c r="F3763" s="1">
        <v>45127</v>
      </c>
      <c r="G3763">
        <v>10094124379</v>
      </c>
      <c r="H3763">
        <v>200009400</v>
      </c>
      <c r="I3763" s="5">
        <v>59.4</v>
      </c>
      <c r="J3763" s="1">
        <v>45187</v>
      </c>
      <c r="K3763" s="4">
        <v>54</v>
      </c>
      <c r="L3763" s="1">
        <v>45196</v>
      </c>
      <c r="M3763">
        <v>9</v>
      </c>
      <c r="N3763" s="4">
        <f t="shared" si="58"/>
        <v>486</v>
      </c>
    </row>
    <row r="3764" spans="1:14" hidden="1" x14ac:dyDescent="0.25">
      <c r="A3764" t="s">
        <v>14</v>
      </c>
      <c r="B3764" t="s">
        <v>22</v>
      </c>
      <c r="C3764" t="s">
        <v>238</v>
      </c>
      <c r="D3764">
        <v>1313240424</v>
      </c>
      <c r="E3764" s="1">
        <v>45138</v>
      </c>
      <c r="F3764" s="1">
        <v>45138</v>
      </c>
      <c r="G3764">
        <v>10170203361</v>
      </c>
      <c r="H3764" t="s">
        <v>1646</v>
      </c>
      <c r="I3764" s="5">
        <v>65.88</v>
      </c>
      <c r="J3764" s="1">
        <v>45198</v>
      </c>
      <c r="K3764" s="4">
        <v>54</v>
      </c>
      <c r="L3764" s="1">
        <v>45196</v>
      </c>
      <c r="M3764">
        <v>-2</v>
      </c>
      <c r="N3764" s="4">
        <f t="shared" si="58"/>
        <v>-108</v>
      </c>
    </row>
    <row r="3765" spans="1:14" hidden="1" x14ac:dyDescent="0.25">
      <c r="A3765" t="s">
        <v>14</v>
      </c>
      <c r="B3765" t="s">
        <v>22</v>
      </c>
      <c r="C3765" t="s">
        <v>1266</v>
      </c>
      <c r="D3765">
        <v>530130673</v>
      </c>
      <c r="E3765" s="1">
        <v>45170</v>
      </c>
      <c r="F3765" s="1">
        <v>45170</v>
      </c>
      <c r="G3765">
        <v>10361471300</v>
      </c>
      <c r="H3765" t="s">
        <v>1871</v>
      </c>
      <c r="I3765" s="5">
        <v>65.88</v>
      </c>
      <c r="J3765" s="1">
        <v>45230</v>
      </c>
      <c r="K3765" s="4">
        <v>54</v>
      </c>
      <c r="L3765" s="1">
        <v>45196</v>
      </c>
      <c r="M3765">
        <v>-34</v>
      </c>
      <c r="N3765" s="4">
        <f t="shared" si="58"/>
        <v>-1836</v>
      </c>
    </row>
    <row r="3766" spans="1:14" hidden="1" x14ac:dyDescent="0.25">
      <c r="A3766" t="s">
        <v>14</v>
      </c>
      <c r="B3766" t="s">
        <v>22</v>
      </c>
      <c r="C3766" t="s">
        <v>401</v>
      </c>
      <c r="D3766">
        <v>6324460150</v>
      </c>
      <c r="E3766" s="1">
        <v>45163</v>
      </c>
      <c r="F3766" s="1">
        <v>45163</v>
      </c>
      <c r="G3766">
        <v>10322096964</v>
      </c>
      <c r="H3766">
        <v>2233076716</v>
      </c>
      <c r="I3766" s="5">
        <v>65.58</v>
      </c>
      <c r="J3766" s="1">
        <v>45223</v>
      </c>
      <c r="K3766" s="4">
        <v>53.75</v>
      </c>
      <c r="L3766" s="1">
        <v>45196</v>
      </c>
      <c r="M3766">
        <v>-27</v>
      </c>
      <c r="N3766" s="4">
        <f t="shared" si="58"/>
        <v>-1451.25</v>
      </c>
    </row>
    <row r="3767" spans="1:14" hidden="1" x14ac:dyDescent="0.25">
      <c r="A3767" t="s">
        <v>14</v>
      </c>
      <c r="B3767" t="s">
        <v>22</v>
      </c>
      <c r="C3767" t="s">
        <v>1168</v>
      </c>
      <c r="D3767">
        <v>136740404</v>
      </c>
      <c r="E3767" s="1">
        <v>45104</v>
      </c>
      <c r="F3767" s="1">
        <v>45104</v>
      </c>
      <c r="G3767">
        <v>9929655875</v>
      </c>
      <c r="H3767">
        <v>23506848</v>
      </c>
      <c r="I3767" s="5">
        <v>63.44</v>
      </c>
      <c r="J3767" s="1">
        <v>45164</v>
      </c>
      <c r="K3767" s="4">
        <v>52</v>
      </c>
      <c r="L3767" s="1">
        <v>45134</v>
      </c>
      <c r="M3767">
        <v>-30</v>
      </c>
      <c r="N3767" s="4">
        <f t="shared" si="58"/>
        <v>-1560</v>
      </c>
    </row>
    <row r="3768" spans="1:14" hidden="1" x14ac:dyDescent="0.25">
      <c r="A3768" t="s">
        <v>14</v>
      </c>
      <c r="B3768" t="s">
        <v>22</v>
      </c>
      <c r="C3768" t="s">
        <v>635</v>
      </c>
      <c r="D3768">
        <v>9674060158</v>
      </c>
      <c r="E3768" s="1">
        <v>45087</v>
      </c>
      <c r="F3768" s="1">
        <v>45087</v>
      </c>
      <c r="G3768">
        <v>9808849954</v>
      </c>
      <c r="H3768">
        <v>2397</v>
      </c>
      <c r="I3768" s="5">
        <v>56.87</v>
      </c>
      <c r="J3768" s="1">
        <v>45147</v>
      </c>
      <c r="K3768" s="4">
        <v>51.7</v>
      </c>
      <c r="L3768" s="1">
        <v>45134</v>
      </c>
      <c r="M3768">
        <v>-13</v>
      </c>
      <c r="N3768" s="4">
        <f t="shared" si="58"/>
        <v>-672.1</v>
      </c>
    </row>
    <row r="3769" spans="1:14" hidden="1" x14ac:dyDescent="0.25">
      <c r="A3769" t="s">
        <v>14</v>
      </c>
      <c r="B3769" t="s">
        <v>22</v>
      </c>
      <c r="C3769" t="s">
        <v>424</v>
      </c>
      <c r="D3769">
        <v>4757530284</v>
      </c>
      <c r="E3769" s="1">
        <v>45029</v>
      </c>
      <c r="F3769" s="1">
        <v>45029</v>
      </c>
      <c r="G3769">
        <v>9423786094</v>
      </c>
      <c r="H3769" t="s">
        <v>425</v>
      </c>
      <c r="I3769" s="5">
        <v>62.95</v>
      </c>
      <c r="J3769" s="1">
        <v>45089</v>
      </c>
      <c r="K3769" s="4">
        <v>51.6</v>
      </c>
      <c r="L3769" s="1">
        <v>45196</v>
      </c>
      <c r="M3769">
        <v>107</v>
      </c>
      <c r="N3769" s="4">
        <f t="shared" si="58"/>
        <v>5521.2</v>
      </c>
    </row>
    <row r="3770" spans="1:14" hidden="1" x14ac:dyDescent="0.25">
      <c r="A3770" t="s">
        <v>14</v>
      </c>
      <c r="B3770" t="s">
        <v>22</v>
      </c>
      <c r="C3770" t="s">
        <v>97</v>
      </c>
      <c r="D3770">
        <v>3296950151</v>
      </c>
      <c r="E3770" s="1">
        <v>45000</v>
      </c>
      <c r="F3770" s="1">
        <v>45000</v>
      </c>
      <c r="G3770">
        <v>9236661140</v>
      </c>
      <c r="H3770">
        <v>2023000010010700</v>
      </c>
      <c r="I3770" s="5">
        <v>56.2</v>
      </c>
      <c r="J3770" s="1">
        <v>45060</v>
      </c>
      <c r="K3770" s="4">
        <v>51.09</v>
      </c>
      <c r="L3770" s="1">
        <v>45196</v>
      </c>
      <c r="M3770">
        <v>136</v>
      </c>
      <c r="N3770" s="4">
        <f t="shared" si="58"/>
        <v>6948.2400000000007</v>
      </c>
    </row>
    <row r="3771" spans="1:14" hidden="1" x14ac:dyDescent="0.25">
      <c r="A3771" t="s">
        <v>14</v>
      </c>
      <c r="B3771" t="s">
        <v>22</v>
      </c>
      <c r="C3771" t="s">
        <v>385</v>
      </c>
      <c r="D3771">
        <v>4685201008</v>
      </c>
      <c r="E3771" s="1">
        <v>45103</v>
      </c>
      <c r="F3771" s="1">
        <v>45103</v>
      </c>
      <c r="G3771">
        <v>9923725006</v>
      </c>
      <c r="H3771">
        <v>965</v>
      </c>
      <c r="I3771" s="5">
        <v>62.22</v>
      </c>
      <c r="J3771" s="1">
        <v>45163</v>
      </c>
      <c r="K3771" s="4">
        <v>51</v>
      </c>
      <c r="L3771" s="1">
        <v>45196</v>
      </c>
      <c r="M3771">
        <v>33</v>
      </c>
      <c r="N3771" s="4">
        <f t="shared" si="58"/>
        <v>1683</v>
      </c>
    </row>
    <row r="3772" spans="1:14" hidden="1" x14ac:dyDescent="0.25">
      <c r="A3772" t="s">
        <v>14</v>
      </c>
      <c r="B3772" t="s">
        <v>22</v>
      </c>
      <c r="C3772" t="s">
        <v>1441</v>
      </c>
      <c r="D3772">
        <v>2789580590</v>
      </c>
      <c r="E3772" s="1">
        <v>45122</v>
      </c>
      <c r="F3772" s="1">
        <v>45122</v>
      </c>
      <c r="G3772">
        <v>10052385744</v>
      </c>
      <c r="H3772">
        <v>2023198194</v>
      </c>
      <c r="I3772" s="5">
        <v>55.79</v>
      </c>
      <c r="J3772" s="1">
        <v>45182</v>
      </c>
      <c r="K3772" s="4">
        <v>50.72</v>
      </c>
      <c r="L3772" s="1">
        <v>45196</v>
      </c>
      <c r="M3772">
        <v>14</v>
      </c>
      <c r="N3772" s="4">
        <f t="shared" si="58"/>
        <v>710.07999999999993</v>
      </c>
    </row>
    <row r="3773" spans="1:14" hidden="1" x14ac:dyDescent="0.25">
      <c r="A3773" t="s">
        <v>14</v>
      </c>
      <c r="B3773" t="s">
        <v>22</v>
      </c>
      <c r="C3773" t="s">
        <v>162</v>
      </c>
      <c r="D3773">
        <v>3318780966</v>
      </c>
      <c r="E3773" s="1">
        <v>45020</v>
      </c>
      <c r="F3773" s="1">
        <v>45020</v>
      </c>
      <c r="G3773">
        <v>9363972261</v>
      </c>
      <c r="H3773">
        <v>40052309</v>
      </c>
      <c r="I3773" s="5">
        <v>52.42</v>
      </c>
      <c r="J3773" s="1">
        <v>45077</v>
      </c>
      <c r="K3773" s="4">
        <v>50.4</v>
      </c>
      <c r="L3773" s="1">
        <v>45189</v>
      </c>
      <c r="M3773">
        <v>112</v>
      </c>
      <c r="N3773" s="4">
        <f t="shared" si="58"/>
        <v>5644.8</v>
      </c>
    </row>
    <row r="3774" spans="1:14" hidden="1" x14ac:dyDescent="0.25">
      <c r="A3774" t="s">
        <v>14</v>
      </c>
      <c r="B3774" t="s">
        <v>22</v>
      </c>
      <c r="C3774" t="s">
        <v>1914</v>
      </c>
      <c r="D3774">
        <v>4051160234</v>
      </c>
      <c r="E3774" s="1">
        <v>45180</v>
      </c>
      <c r="F3774" s="1">
        <v>45180</v>
      </c>
      <c r="G3774">
        <v>10421224531</v>
      </c>
      <c r="H3774" t="s">
        <v>1915</v>
      </c>
      <c r="I3774" s="5">
        <v>61.49</v>
      </c>
      <c r="J3774" s="1">
        <v>45240</v>
      </c>
      <c r="K3774" s="4">
        <v>50.4</v>
      </c>
      <c r="L3774" s="1">
        <v>45196</v>
      </c>
      <c r="M3774">
        <v>-44</v>
      </c>
      <c r="N3774" s="4">
        <f t="shared" si="58"/>
        <v>-2217.6</v>
      </c>
    </row>
    <row r="3775" spans="1:14" hidden="1" x14ac:dyDescent="0.25">
      <c r="A3775" t="s">
        <v>14</v>
      </c>
      <c r="B3775" t="s">
        <v>22</v>
      </c>
      <c r="C3775" t="s">
        <v>603</v>
      </c>
      <c r="D3775">
        <v>8397890586</v>
      </c>
      <c r="E3775" s="1">
        <v>45133</v>
      </c>
      <c r="F3775" s="1">
        <v>45133</v>
      </c>
      <c r="G3775">
        <v>10144747223</v>
      </c>
      <c r="H3775" t="s">
        <v>1603</v>
      </c>
      <c r="I3775" s="5">
        <v>61.12</v>
      </c>
      <c r="J3775" s="1">
        <v>45193</v>
      </c>
      <c r="K3775" s="4">
        <v>50.1</v>
      </c>
      <c r="L3775" s="1">
        <v>45163</v>
      </c>
      <c r="M3775">
        <v>-30</v>
      </c>
      <c r="N3775" s="4">
        <f t="shared" si="58"/>
        <v>-1503</v>
      </c>
    </row>
    <row r="3776" spans="1:14" hidden="1" x14ac:dyDescent="0.25">
      <c r="A3776" t="s">
        <v>14</v>
      </c>
      <c r="B3776" t="s">
        <v>22</v>
      </c>
      <c r="C3776" t="s">
        <v>54</v>
      </c>
      <c r="D3776">
        <v>4754201210</v>
      </c>
      <c r="E3776" s="1">
        <v>44946</v>
      </c>
      <c r="F3776" s="1">
        <v>44946</v>
      </c>
      <c r="G3776">
        <v>8869837000</v>
      </c>
      <c r="H3776" t="s">
        <v>55</v>
      </c>
      <c r="I3776" s="5">
        <v>61</v>
      </c>
      <c r="J3776" s="1">
        <v>45118</v>
      </c>
      <c r="K3776" s="4">
        <v>50</v>
      </c>
      <c r="L3776" s="1">
        <v>45152</v>
      </c>
      <c r="M3776">
        <v>34</v>
      </c>
      <c r="N3776" s="4">
        <f t="shared" si="58"/>
        <v>1700</v>
      </c>
    </row>
    <row r="3777" spans="1:14" hidden="1" x14ac:dyDescent="0.25">
      <c r="A3777" t="s">
        <v>14</v>
      </c>
      <c r="B3777" t="s">
        <v>22</v>
      </c>
      <c r="C3777" t="s">
        <v>97</v>
      </c>
      <c r="D3777">
        <v>3296950151</v>
      </c>
      <c r="E3777" s="1">
        <v>44974</v>
      </c>
      <c r="F3777" s="1">
        <v>44974</v>
      </c>
      <c r="G3777">
        <v>9059021004</v>
      </c>
      <c r="H3777">
        <v>2023000010007450</v>
      </c>
      <c r="I3777" s="5">
        <v>55</v>
      </c>
      <c r="J3777" s="1">
        <v>45034</v>
      </c>
      <c r="K3777" s="4">
        <v>50</v>
      </c>
      <c r="L3777" s="1">
        <v>45134</v>
      </c>
      <c r="M3777">
        <v>100</v>
      </c>
      <c r="N3777" s="4">
        <f t="shared" si="58"/>
        <v>5000</v>
      </c>
    </row>
    <row r="3778" spans="1:14" hidden="1" x14ac:dyDescent="0.25">
      <c r="A3778" t="s">
        <v>14</v>
      </c>
      <c r="B3778" t="s">
        <v>22</v>
      </c>
      <c r="C3778" t="s">
        <v>183</v>
      </c>
      <c r="D3778">
        <v>2158490595</v>
      </c>
      <c r="E3778" s="1">
        <v>45012</v>
      </c>
      <c r="F3778" s="1">
        <v>45012</v>
      </c>
      <c r="G3778">
        <v>9306332079</v>
      </c>
      <c r="H3778">
        <v>101482</v>
      </c>
      <c r="I3778" s="5">
        <v>55</v>
      </c>
      <c r="J3778" s="1">
        <v>45072</v>
      </c>
      <c r="K3778" s="4">
        <v>50</v>
      </c>
      <c r="L3778" s="1">
        <v>45132</v>
      </c>
      <c r="M3778">
        <v>60</v>
      </c>
      <c r="N3778" s="4">
        <f t="shared" ref="N3778:N3841" si="59">+K3778*M3778</f>
        <v>3000</v>
      </c>
    </row>
    <row r="3779" spans="1:14" hidden="1" x14ac:dyDescent="0.25">
      <c r="A3779" t="s">
        <v>14</v>
      </c>
      <c r="B3779" t="s">
        <v>22</v>
      </c>
      <c r="C3779" t="s">
        <v>97</v>
      </c>
      <c r="D3779">
        <v>3296950151</v>
      </c>
      <c r="E3779" s="1">
        <v>45028</v>
      </c>
      <c r="F3779" s="1">
        <v>45028</v>
      </c>
      <c r="G3779">
        <v>9416436794</v>
      </c>
      <c r="H3779">
        <v>2023000010014010</v>
      </c>
      <c r="I3779" s="5">
        <v>55</v>
      </c>
      <c r="J3779" s="1">
        <v>45088</v>
      </c>
      <c r="K3779" s="4">
        <v>50</v>
      </c>
      <c r="L3779" s="1">
        <v>45134</v>
      </c>
      <c r="M3779">
        <v>46</v>
      </c>
      <c r="N3779" s="4">
        <f t="shared" si="59"/>
        <v>2300</v>
      </c>
    </row>
    <row r="3780" spans="1:14" hidden="1" x14ac:dyDescent="0.25">
      <c r="A3780" t="s">
        <v>14</v>
      </c>
      <c r="B3780" t="s">
        <v>22</v>
      </c>
      <c r="C3780" t="s">
        <v>608</v>
      </c>
      <c r="D3780">
        <v>832400154</v>
      </c>
      <c r="E3780" s="1">
        <v>45093</v>
      </c>
      <c r="F3780" s="1">
        <v>45093</v>
      </c>
      <c r="G3780">
        <v>9854373731</v>
      </c>
      <c r="H3780">
        <v>2000034861</v>
      </c>
      <c r="I3780" s="5">
        <v>55</v>
      </c>
      <c r="J3780" s="1">
        <v>45153</v>
      </c>
      <c r="K3780" s="4">
        <v>50</v>
      </c>
      <c r="L3780" s="1">
        <v>45134</v>
      </c>
      <c r="M3780">
        <v>-19</v>
      </c>
      <c r="N3780" s="4">
        <f t="shared" si="59"/>
        <v>-950</v>
      </c>
    </row>
    <row r="3781" spans="1:14" hidden="1" x14ac:dyDescent="0.25">
      <c r="A3781" t="s">
        <v>14</v>
      </c>
      <c r="B3781" t="s">
        <v>22</v>
      </c>
      <c r="C3781" t="s">
        <v>54</v>
      </c>
      <c r="D3781">
        <v>4754201210</v>
      </c>
      <c r="E3781" s="1">
        <v>45112</v>
      </c>
      <c r="F3781" s="1">
        <v>45112</v>
      </c>
      <c r="G3781">
        <v>9984543839</v>
      </c>
      <c r="H3781" t="s">
        <v>1317</v>
      </c>
      <c r="I3781" s="5">
        <v>61</v>
      </c>
      <c r="J3781" s="1">
        <v>45169</v>
      </c>
      <c r="K3781" s="4">
        <v>50</v>
      </c>
      <c r="L3781" s="1">
        <v>45191</v>
      </c>
      <c r="M3781">
        <v>22</v>
      </c>
      <c r="N3781" s="4">
        <f t="shared" si="59"/>
        <v>1100</v>
      </c>
    </row>
    <row r="3782" spans="1:14" hidden="1" x14ac:dyDescent="0.25">
      <c r="A3782" t="s">
        <v>14</v>
      </c>
      <c r="B3782" t="s">
        <v>22</v>
      </c>
      <c r="C3782" t="s">
        <v>97</v>
      </c>
      <c r="D3782">
        <v>3296950151</v>
      </c>
      <c r="E3782" s="1">
        <v>45113</v>
      </c>
      <c r="F3782" s="1">
        <v>45113</v>
      </c>
      <c r="G3782">
        <v>9996001706</v>
      </c>
      <c r="H3782">
        <v>2023000010025030</v>
      </c>
      <c r="I3782" s="5">
        <v>55</v>
      </c>
      <c r="J3782" s="1">
        <v>45173</v>
      </c>
      <c r="K3782" s="4">
        <v>50</v>
      </c>
      <c r="L3782" s="1">
        <v>45196</v>
      </c>
      <c r="M3782">
        <v>23</v>
      </c>
      <c r="N3782" s="4">
        <f t="shared" si="59"/>
        <v>1150</v>
      </c>
    </row>
    <row r="3783" spans="1:14" hidden="1" x14ac:dyDescent="0.25">
      <c r="A3783" t="s">
        <v>14</v>
      </c>
      <c r="B3783" t="s">
        <v>22</v>
      </c>
      <c r="C3783" t="s">
        <v>235</v>
      </c>
      <c r="D3783">
        <v>5200381001</v>
      </c>
      <c r="E3783" s="1">
        <v>45116</v>
      </c>
      <c r="F3783" s="1">
        <v>45116</v>
      </c>
      <c r="G3783">
        <v>10011620389</v>
      </c>
      <c r="H3783" t="s">
        <v>1372</v>
      </c>
      <c r="I3783" s="5">
        <v>52.34</v>
      </c>
      <c r="J3783" s="1">
        <v>45176</v>
      </c>
      <c r="K3783" s="4">
        <v>47.58</v>
      </c>
      <c r="L3783" s="1">
        <v>45196</v>
      </c>
      <c r="M3783">
        <v>20</v>
      </c>
      <c r="N3783" s="4">
        <f t="shared" si="59"/>
        <v>951.59999999999991</v>
      </c>
    </row>
    <row r="3784" spans="1:14" hidden="1" x14ac:dyDescent="0.25">
      <c r="A3784" t="s">
        <v>14</v>
      </c>
      <c r="B3784" t="s">
        <v>22</v>
      </c>
      <c r="C3784" t="s">
        <v>329</v>
      </c>
      <c r="D3784">
        <v>2208650446</v>
      </c>
      <c r="E3784" s="1">
        <v>45021</v>
      </c>
      <c r="F3784" s="1">
        <v>45021</v>
      </c>
      <c r="G3784">
        <v>9372254254</v>
      </c>
      <c r="H3784" t="s">
        <v>330</v>
      </c>
      <c r="I3784" s="5">
        <v>57.68</v>
      </c>
      <c r="J3784" s="1">
        <v>45107</v>
      </c>
      <c r="K3784" s="4">
        <v>47.28</v>
      </c>
      <c r="L3784" s="1">
        <v>45145</v>
      </c>
      <c r="M3784">
        <v>38</v>
      </c>
      <c r="N3784" s="4">
        <f t="shared" si="59"/>
        <v>1796.64</v>
      </c>
    </row>
    <row r="3785" spans="1:14" hidden="1" x14ac:dyDescent="0.25">
      <c r="A3785" t="s">
        <v>14</v>
      </c>
      <c r="B3785" t="s">
        <v>22</v>
      </c>
      <c r="C3785" t="s">
        <v>165</v>
      </c>
      <c r="D3785" t="s">
        <v>166</v>
      </c>
      <c r="E3785" s="1">
        <v>45055</v>
      </c>
      <c r="F3785" s="1">
        <v>45055</v>
      </c>
      <c r="G3785">
        <v>9596804658</v>
      </c>
      <c r="H3785">
        <v>258</v>
      </c>
      <c r="I3785" s="5">
        <v>56.41</v>
      </c>
      <c r="J3785" s="1">
        <v>45077</v>
      </c>
      <c r="K3785" s="4">
        <v>46.24</v>
      </c>
      <c r="L3785" s="1">
        <v>45124</v>
      </c>
      <c r="M3785">
        <v>47</v>
      </c>
      <c r="N3785" s="4">
        <f t="shared" si="59"/>
        <v>2173.2800000000002</v>
      </c>
    </row>
    <row r="3786" spans="1:14" hidden="1" x14ac:dyDescent="0.25">
      <c r="A3786" t="s">
        <v>14</v>
      </c>
      <c r="B3786" t="s">
        <v>22</v>
      </c>
      <c r="C3786" t="s">
        <v>1359</v>
      </c>
      <c r="D3786">
        <v>860580158</v>
      </c>
      <c r="E3786" s="1">
        <v>45114</v>
      </c>
      <c r="F3786" s="1">
        <v>45114</v>
      </c>
      <c r="G3786">
        <v>10008164018</v>
      </c>
      <c r="H3786" t="s">
        <v>1360</v>
      </c>
      <c r="I3786" s="5">
        <v>55.17</v>
      </c>
      <c r="J3786" s="1">
        <v>45174</v>
      </c>
      <c r="K3786" s="4">
        <v>45.22</v>
      </c>
      <c r="L3786" s="1">
        <v>45163</v>
      </c>
      <c r="M3786">
        <v>-11</v>
      </c>
      <c r="N3786" s="4">
        <f t="shared" si="59"/>
        <v>-497.41999999999996</v>
      </c>
    </row>
    <row r="3787" spans="1:14" hidden="1" x14ac:dyDescent="0.25">
      <c r="A3787" t="s">
        <v>14</v>
      </c>
      <c r="B3787" t="s">
        <v>22</v>
      </c>
      <c r="C3787" t="s">
        <v>92</v>
      </c>
      <c r="D3787">
        <v>2006400960</v>
      </c>
      <c r="E3787" s="1">
        <v>45059</v>
      </c>
      <c r="F3787" s="1">
        <v>45059</v>
      </c>
      <c r="G3787">
        <v>9625133545</v>
      </c>
      <c r="H3787">
        <v>1619327</v>
      </c>
      <c r="I3787" s="5">
        <v>54.9</v>
      </c>
      <c r="J3787" s="1">
        <v>45121</v>
      </c>
      <c r="K3787" s="4">
        <v>45</v>
      </c>
      <c r="L3787" s="1">
        <v>45163</v>
      </c>
      <c r="M3787">
        <v>42</v>
      </c>
      <c r="N3787" s="4">
        <f t="shared" si="59"/>
        <v>1890</v>
      </c>
    </row>
    <row r="3788" spans="1:14" hidden="1" x14ac:dyDescent="0.25">
      <c r="A3788" t="s">
        <v>14</v>
      </c>
      <c r="B3788" t="s">
        <v>22</v>
      </c>
      <c r="C3788" t="s">
        <v>92</v>
      </c>
      <c r="D3788">
        <v>2006400960</v>
      </c>
      <c r="E3788" s="1">
        <v>45090</v>
      </c>
      <c r="F3788" s="1">
        <v>45090</v>
      </c>
      <c r="G3788">
        <v>9833468088</v>
      </c>
      <c r="H3788">
        <v>1628471</v>
      </c>
      <c r="I3788" s="5">
        <v>54.9</v>
      </c>
      <c r="J3788" s="1">
        <v>45150</v>
      </c>
      <c r="K3788" s="4">
        <v>45</v>
      </c>
      <c r="L3788" s="1">
        <v>45163</v>
      </c>
      <c r="M3788">
        <v>13</v>
      </c>
      <c r="N3788" s="4">
        <f t="shared" si="59"/>
        <v>585</v>
      </c>
    </row>
    <row r="3789" spans="1:14" hidden="1" x14ac:dyDescent="0.25">
      <c r="A3789" t="s">
        <v>14</v>
      </c>
      <c r="B3789" t="s">
        <v>22</v>
      </c>
      <c r="C3789" t="s">
        <v>92</v>
      </c>
      <c r="D3789">
        <v>2006400960</v>
      </c>
      <c r="E3789" s="1">
        <v>45089</v>
      </c>
      <c r="F3789" s="1">
        <v>45089</v>
      </c>
      <c r="G3789">
        <v>9833468319</v>
      </c>
      <c r="H3789">
        <v>1628472</v>
      </c>
      <c r="I3789" s="5">
        <v>54.9</v>
      </c>
      <c r="J3789" s="1">
        <v>45149</v>
      </c>
      <c r="K3789" s="4">
        <v>45</v>
      </c>
      <c r="L3789" s="1">
        <v>45163</v>
      </c>
      <c r="M3789">
        <v>14</v>
      </c>
      <c r="N3789" s="4">
        <f t="shared" si="59"/>
        <v>630</v>
      </c>
    </row>
    <row r="3790" spans="1:14" hidden="1" x14ac:dyDescent="0.25">
      <c r="A3790" t="s">
        <v>14</v>
      </c>
      <c r="B3790" t="s">
        <v>22</v>
      </c>
      <c r="C3790" t="s">
        <v>92</v>
      </c>
      <c r="D3790">
        <v>2006400960</v>
      </c>
      <c r="E3790" s="1">
        <v>45090</v>
      </c>
      <c r="F3790" s="1">
        <v>45090</v>
      </c>
      <c r="G3790">
        <v>9833468747</v>
      </c>
      <c r="H3790">
        <v>1628474</v>
      </c>
      <c r="I3790" s="5">
        <v>54.9</v>
      </c>
      <c r="J3790" s="1">
        <v>45150</v>
      </c>
      <c r="K3790" s="4">
        <v>45</v>
      </c>
      <c r="L3790" s="1">
        <v>45163</v>
      </c>
      <c r="M3790">
        <v>13</v>
      </c>
      <c r="N3790" s="4">
        <f t="shared" si="59"/>
        <v>585</v>
      </c>
    </row>
    <row r="3791" spans="1:14" hidden="1" x14ac:dyDescent="0.25">
      <c r="A3791" t="s">
        <v>14</v>
      </c>
      <c r="B3791" t="s">
        <v>22</v>
      </c>
      <c r="C3791" t="s">
        <v>92</v>
      </c>
      <c r="D3791">
        <v>2006400960</v>
      </c>
      <c r="E3791" s="1">
        <v>45089</v>
      </c>
      <c r="F3791" s="1">
        <v>45089</v>
      </c>
      <c r="G3791">
        <v>9833469524</v>
      </c>
      <c r="H3791">
        <v>1628477</v>
      </c>
      <c r="I3791" s="5">
        <v>54.9</v>
      </c>
      <c r="J3791" s="1">
        <v>45149</v>
      </c>
      <c r="K3791" s="4">
        <v>45</v>
      </c>
      <c r="L3791" s="1">
        <v>45163</v>
      </c>
      <c r="M3791">
        <v>14</v>
      </c>
      <c r="N3791" s="4">
        <f t="shared" si="59"/>
        <v>630</v>
      </c>
    </row>
    <row r="3792" spans="1:14" hidden="1" x14ac:dyDescent="0.25">
      <c r="A3792" t="s">
        <v>14</v>
      </c>
      <c r="B3792" t="s">
        <v>22</v>
      </c>
      <c r="C3792" t="s">
        <v>92</v>
      </c>
      <c r="D3792">
        <v>2006400960</v>
      </c>
      <c r="E3792" s="1">
        <v>45090</v>
      </c>
      <c r="F3792" s="1">
        <v>45090</v>
      </c>
      <c r="G3792">
        <v>9833469744</v>
      </c>
      <c r="H3792">
        <v>1628478</v>
      </c>
      <c r="I3792" s="5">
        <v>54.9</v>
      </c>
      <c r="J3792" s="1">
        <v>45150</v>
      </c>
      <c r="K3792" s="4">
        <v>45</v>
      </c>
      <c r="L3792" s="1">
        <v>45163</v>
      </c>
      <c r="M3792">
        <v>13</v>
      </c>
      <c r="N3792" s="4">
        <f t="shared" si="59"/>
        <v>585</v>
      </c>
    </row>
    <row r="3793" spans="1:14" hidden="1" x14ac:dyDescent="0.25">
      <c r="A3793" t="s">
        <v>14</v>
      </c>
      <c r="B3793" t="s">
        <v>22</v>
      </c>
      <c r="C3793" t="s">
        <v>92</v>
      </c>
      <c r="D3793">
        <v>2006400960</v>
      </c>
      <c r="E3793" s="1">
        <v>45122</v>
      </c>
      <c r="F3793" s="1">
        <v>45122</v>
      </c>
      <c r="G3793">
        <v>10050139370</v>
      </c>
      <c r="H3793">
        <v>1634136</v>
      </c>
      <c r="I3793" s="5">
        <v>54.9</v>
      </c>
      <c r="J3793" s="1">
        <v>45182</v>
      </c>
      <c r="K3793" s="4">
        <v>45</v>
      </c>
      <c r="L3793" s="1">
        <v>45163</v>
      </c>
      <c r="M3793">
        <v>-19</v>
      </c>
      <c r="N3793" s="4">
        <f t="shared" si="59"/>
        <v>-855</v>
      </c>
    </row>
    <row r="3794" spans="1:14" hidden="1" x14ac:dyDescent="0.25">
      <c r="A3794" t="s">
        <v>14</v>
      </c>
      <c r="B3794" t="s">
        <v>22</v>
      </c>
      <c r="C3794" t="s">
        <v>170</v>
      </c>
      <c r="D3794">
        <v>7246691005</v>
      </c>
      <c r="E3794" s="1">
        <v>45139</v>
      </c>
      <c r="F3794" s="1">
        <v>45139</v>
      </c>
      <c r="G3794">
        <v>10172007576</v>
      </c>
      <c r="H3794" t="s">
        <v>1655</v>
      </c>
      <c r="I3794" s="5">
        <v>54.9</v>
      </c>
      <c r="J3794" s="1">
        <v>45199</v>
      </c>
      <c r="K3794" s="4">
        <v>45</v>
      </c>
      <c r="L3794" s="1">
        <v>45196</v>
      </c>
      <c r="M3794">
        <v>-3</v>
      </c>
      <c r="N3794" s="4">
        <f t="shared" si="59"/>
        <v>-135</v>
      </c>
    </row>
    <row r="3795" spans="1:14" hidden="1" x14ac:dyDescent="0.25">
      <c r="A3795" t="s">
        <v>14</v>
      </c>
      <c r="B3795" t="s">
        <v>22</v>
      </c>
      <c r="C3795" t="s">
        <v>338</v>
      </c>
      <c r="D3795">
        <v>1286700487</v>
      </c>
      <c r="E3795" s="1">
        <v>45095</v>
      </c>
      <c r="F3795" s="1">
        <v>45095</v>
      </c>
      <c r="G3795">
        <v>9873043669</v>
      </c>
      <c r="H3795">
        <v>50008922</v>
      </c>
      <c r="I3795" s="5">
        <v>49.14</v>
      </c>
      <c r="J3795" s="1">
        <v>45155</v>
      </c>
      <c r="K3795" s="4">
        <v>44.67</v>
      </c>
      <c r="L3795" s="1">
        <v>45134</v>
      </c>
      <c r="M3795">
        <v>-21</v>
      </c>
      <c r="N3795" s="4">
        <f t="shared" si="59"/>
        <v>-938.07</v>
      </c>
    </row>
    <row r="3796" spans="1:14" hidden="1" x14ac:dyDescent="0.25">
      <c r="A3796" t="s">
        <v>14</v>
      </c>
      <c r="B3796" t="s">
        <v>22</v>
      </c>
      <c r="C3796" t="s">
        <v>133</v>
      </c>
      <c r="D3796">
        <v>6647900965</v>
      </c>
      <c r="E3796" s="1">
        <v>44999</v>
      </c>
      <c r="F3796" s="1">
        <v>44999</v>
      </c>
      <c r="G3796">
        <v>9234895421</v>
      </c>
      <c r="H3796">
        <v>7238002746</v>
      </c>
      <c r="I3796" s="5">
        <v>48.99</v>
      </c>
      <c r="J3796" s="1">
        <v>45059</v>
      </c>
      <c r="K3796" s="4">
        <v>44.54</v>
      </c>
      <c r="L3796" s="1">
        <v>45196</v>
      </c>
      <c r="M3796">
        <v>137</v>
      </c>
      <c r="N3796" s="4">
        <f t="shared" si="59"/>
        <v>6101.98</v>
      </c>
    </row>
    <row r="3797" spans="1:14" hidden="1" x14ac:dyDescent="0.25">
      <c r="A3797" t="s">
        <v>14</v>
      </c>
      <c r="B3797" t="s">
        <v>22</v>
      </c>
      <c r="C3797" t="s">
        <v>63</v>
      </c>
      <c r="D3797">
        <v>212840235</v>
      </c>
      <c r="E3797" s="1">
        <v>45125</v>
      </c>
      <c r="F3797" s="1">
        <v>45125</v>
      </c>
      <c r="G3797">
        <v>10070592685</v>
      </c>
      <c r="H3797">
        <v>1000069496</v>
      </c>
      <c r="I3797" s="5">
        <v>48.85</v>
      </c>
      <c r="J3797" s="1">
        <v>45185</v>
      </c>
      <c r="K3797" s="4">
        <v>44.41</v>
      </c>
      <c r="L3797" s="1">
        <v>45196</v>
      </c>
      <c r="M3797">
        <v>11</v>
      </c>
      <c r="N3797" s="4">
        <f t="shared" si="59"/>
        <v>488.51</v>
      </c>
    </row>
    <row r="3798" spans="1:14" hidden="1" x14ac:dyDescent="0.25">
      <c r="A3798" t="s">
        <v>14</v>
      </c>
      <c r="B3798" t="s">
        <v>22</v>
      </c>
      <c r="C3798" t="s">
        <v>905</v>
      </c>
      <c r="D3798">
        <v>5297730961</v>
      </c>
      <c r="E3798" s="1">
        <v>45087</v>
      </c>
      <c r="F3798" s="1">
        <v>45087</v>
      </c>
      <c r="G3798">
        <v>9815022752</v>
      </c>
      <c r="H3798">
        <v>23111857</v>
      </c>
      <c r="I3798" s="5">
        <v>53.68</v>
      </c>
      <c r="J3798" s="1">
        <v>45147</v>
      </c>
      <c r="K3798" s="4">
        <v>44</v>
      </c>
      <c r="L3798" s="1">
        <v>45134</v>
      </c>
      <c r="M3798">
        <v>-13</v>
      </c>
      <c r="N3798" s="4">
        <f t="shared" si="59"/>
        <v>-572</v>
      </c>
    </row>
    <row r="3799" spans="1:14" hidden="1" x14ac:dyDescent="0.25">
      <c r="A3799" t="s">
        <v>14</v>
      </c>
      <c r="B3799" t="s">
        <v>22</v>
      </c>
      <c r="C3799" t="s">
        <v>1432</v>
      </c>
      <c r="D3799">
        <v>11667890153</v>
      </c>
      <c r="E3799" s="1">
        <v>45122</v>
      </c>
      <c r="F3799" s="1">
        <v>45122</v>
      </c>
      <c r="G3799">
        <v>10049127834</v>
      </c>
      <c r="H3799">
        <v>8261478684</v>
      </c>
      <c r="I3799" s="5">
        <v>46.99</v>
      </c>
      <c r="J3799" s="1">
        <v>45182</v>
      </c>
      <c r="K3799" s="4">
        <v>42.72</v>
      </c>
      <c r="L3799" s="1">
        <v>45134</v>
      </c>
      <c r="M3799">
        <v>-48</v>
      </c>
      <c r="N3799" s="4">
        <f t="shared" si="59"/>
        <v>-2050.56</v>
      </c>
    </row>
    <row r="3800" spans="1:14" hidden="1" x14ac:dyDescent="0.25">
      <c r="A3800" t="s">
        <v>14</v>
      </c>
      <c r="B3800" t="s">
        <v>22</v>
      </c>
      <c r="C3800" t="s">
        <v>333</v>
      </c>
      <c r="D3800">
        <v>322800376</v>
      </c>
      <c r="E3800" s="1">
        <v>45143</v>
      </c>
      <c r="F3800" s="1">
        <v>45143</v>
      </c>
      <c r="G3800">
        <v>10200007292</v>
      </c>
      <c r="H3800">
        <v>8020863</v>
      </c>
      <c r="I3800" s="5">
        <v>51.24</v>
      </c>
      <c r="J3800" s="1">
        <v>45203</v>
      </c>
      <c r="K3800" s="4">
        <v>42</v>
      </c>
      <c r="L3800" s="1">
        <v>45196</v>
      </c>
      <c r="M3800">
        <v>-7</v>
      </c>
      <c r="N3800" s="4">
        <f t="shared" si="59"/>
        <v>-294</v>
      </c>
    </row>
    <row r="3801" spans="1:14" hidden="1" x14ac:dyDescent="0.25">
      <c r="A3801" t="s">
        <v>14</v>
      </c>
      <c r="B3801" t="s">
        <v>22</v>
      </c>
      <c r="C3801" t="s">
        <v>142</v>
      </c>
      <c r="D3801">
        <v>2221101203</v>
      </c>
      <c r="E3801" s="1">
        <v>45100</v>
      </c>
      <c r="F3801" s="1">
        <v>45100</v>
      </c>
      <c r="G3801">
        <v>9912346628</v>
      </c>
      <c r="H3801">
        <v>422310235349</v>
      </c>
      <c r="I3801" s="5">
        <v>50.84</v>
      </c>
      <c r="J3801" s="1">
        <v>45107</v>
      </c>
      <c r="K3801" s="4">
        <v>41.67</v>
      </c>
      <c r="L3801" s="1">
        <v>45180</v>
      </c>
      <c r="M3801">
        <v>73</v>
      </c>
      <c r="N3801" s="4">
        <f t="shared" si="59"/>
        <v>3041.9100000000003</v>
      </c>
    </row>
    <row r="3802" spans="1:14" hidden="1" x14ac:dyDescent="0.25">
      <c r="A3802" t="s">
        <v>14</v>
      </c>
      <c r="B3802" t="s">
        <v>22</v>
      </c>
      <c r="C3802" t="s">
        <v>142</v>
      </c>
      <c r="D3802">
        <v>2221101203</v>
      </c>
      <c r="E3802" s="1">
        <v>45124</v>
      </c>
      <c r="F3802" s="1">
        <v>45124</v>
      </c>
      <c r="G3802">
        <v>10063653461</v>
      </c>
      <c r="H3802">
        <v>422310242558</v>
      </c>
      <c r="I3802" s="5">
        <v>50.84</v>
      </c>
      <c r="J3802" s="1">
        <v>45138</v>
      </c>
      <c r="K3802" s="4">
        <v>41.67</v>
      </c>
      <c r="L3802" s="1">
        <v>45180</v>
      </c>
      <c r="M3802">
        <v>42</v>
      </c>
      <c r="N3802" s="4">
        <f t="shared" si="59"/>
        <v>1750.14</v>
      </c>
    </row>
    <row r="3803" spans="1:14" hidden="1" x14ac:dyDescent="0.25">
      <c r="A3803" t="s">
        <v>14</v>
      </c>
      <c r="B3803" t="s">
        <v>22</v>
      </c>
      <c r="C3803" t="s">
        <v>848</v>
      </c>
      <c r="D3803">
        <v>6683201211</v>
      </c>
      <c r="E3803" s="1">
        <v>45082</v>
      </c>
      <c r="F3803" s="1">
        <v>45082</v>
      </c>
      <c r="G3803">
        <v>9772626159</v>
      </c>
      <c r="H3803">
        <v>827</v>
      </c>
      <c r="I3803" s="5">
        <v>50.63</v>
      </c>
      <c r="J3803" s="1">
        <v>45107</v>
      </c>
      <c r="K3803" s="4">
        <v>41.5</v>
      </c>
      <c r="L3803" s="1">
        <v>45145</v>
      </c>
      <c r="M3803">
        <v>38</v>
      </c>
      <c r="N3803" s="4">
        <f t="shared" si="59"/>
        <v>1577</v>
      </c>
    </row>
    <row r="3804" spans="1:14" hidden="1" x14ac:dyDescent="0.25">
      <c r="A3804" t="s">
        <v>14</v>
      </c>
      <c r="B3804" t="s">
        <v>22</v>
      </c>
      <c r="C3804" t="s">
        <v>81</v>
      </c>
      <c r="D3804">
        <v>3907010585</v>
      </c>
      <c r="E3804" s="1">
        <v>44962</v>
      </c>
      <c r="F3804" s="1">
        <v>44962</v>
      </c>
      <c r="G3804">
        <v>8970579957</v>
      </c>
      <c r="H3804">
        <v>1230612313</v>
      </c>
      <c r="I3804" s="5">
        <v>45.1</v>
      </c>
      <c r="J3804" s="1">
        <v>45022</v>
      </c>
      <c r="K3804" s="4">
        <v>41</v>
      </c>
      <c r="L3804" s="1">
        <v>45196</v>
      </c>
      <c r="M3804">
        <v>174</v>
      </c>
      <c r="N3804" s="4">
        <f t="shared" si="59"/>
        <v>7134</v>
      </c>
    </row>
    <row r="3805" spans="1:14" hidden="1" x14ac:dyDescent="0.25">
      <c r="A3805" t="s">
        <v>14</v>
      </c>
      <c r="B3805" t="s">
        <v>22</v>
      </c>
      <c r="C3805" t="s">
        <v>255</v>
      </c>
      <c r="D3805">
        <v>471770016</v>
      </c>
      <c r="E3805" s="1">
        <v>45017</v>
      </c>
      <c r="F3805" s="1">
        <v>45017</v>
      </c>
      <c r="G3805">
        <v>9341717500</v>
      </c>
      <c r="H3805">
        <v>90006739</v>
      </c>
      <c r="I3805" s="5">
        <v>45.08</v>
      </c>
      <c r="J3805" s="1">
        <v>45077</v>
      </c>
      <c r="K3805" s="4">
        <v>40.98</v>
      </c>
      <c r="L3805" s="1">
        <v>45163</v>
      </c>
      <c r="M3805">
        <v>86</v>
      </c>
      <c r="N3805" s="4">
        <f t="shared" si="59"/>
        <v>3524.2799999999997</v>
      </c>
    </row>
    <row r="3806" spans="1:14" hidden="1" x14ac:dyDescent="0.25">
      <c r="A3806" t="s">
        <v>14</v>
      </c>
      <c r="B3806" t="s">
        <v>22</v>
      </c>
      <c r="C3806" t="s">
        <v>481</v>
      </c>
      <c r="D3806">
        <v>4754860155</v>
      </c>
      <c r="E3806" s="1">
        <v>45162</v>
      </c>
      <c r="F3806" s="1">
        <v>45162</v>
      </c>
      <c r="G3806">
        <v>10320023938</v>
      </c>
      <c r="H3806">
        <v>2023013839</v>
      </c>
      <c r="I3806" s="5">
        <v>44.24</v>
      </c>
      <c r="J3806" s="1">
        <v>45222</v>
      </c>
      <c r="K3806" s="4">
        <v>40.22</v>
      </c>
      <c r="L3806" s="1">
        <v>45196</v>
      </c>
      <c r="M3806">
        <v>-26</v>
      </c>
      <c r="N3806" s="4">
        <f t="shared" si="59"/>
        <v>-1045.72</v>
      </c>
    </row>
    <row r="3807" spans="1:14" hidden="1" x14ac:dyDescent="0.25">
      <c r="A3807" t="s">
        <v>14</v>
      </c>
      <c r="B3807" t="s">
        <v>22</v>
      </c>
      <c r="C3807" t="s">
        <v>114</v>
      </c>
      <c r="D3807">
        <v>207810284</v>
      </c>
      <c r="E3807" s="1">
        <v>44993</v>
      </c>
      <c r="F3807" s="1">
        <v>44993</v>
      </c>
      <c r="G3807">
        <v>9179035485</v>
      </c>
      <c r="H3807">
        <v>7310004167</v>
      </c>
      <c r="I3807" s="5">
        <v>41.81</v>
      </c>
      <c r="J3807" s="1">
        <v>45053</v>
      </c>
      <c r="K3807" s="4">
        <v>40.200000000000003</v>
      </c>
      <c r="L3807" s="1">
        <v>45163</v>
      </c>
      <c r="M3807">
        <v>110</v>
      </c>
      <c r="N3807" s="4">
        <f t="shared" si="59"/>
        <v>4422</v>
      </c>
    </row>
    <row r="3808" spans="1:14" hidden="1" x14ac:dyDescent="0.25">
      <c r="A3808" t="s">
        <v>14</v>
      </c>
      <c r="B3808" t="s">
        <v>22</v>
      </c>
      <c r="C3808" t="s">
        <v>36</v>
      </c>
      <c r="D3808">
        <v>8126390155</v>
      </c>
      <c r="E3808" s="1">
        <v>44987</v>
      </c>
      <c r="F3808" s="1">
        <v>44987</v>
      </c>
      <c r="G3808">
        <v>9148465410</v>
      </c>
      <c r="H3808" t="s">
        <v>107</v>
      </c>
      <c r="I3808" s="5">
        <v>48.8</v>
      </c>
      <c r="J3808" s="1">
        <v>45047</v>
      </c>
      <c r="K3808" s="4">
        <v>40</v>
      </c>
      <c r="L3808" s="1">
        <v>45163</v>
      </c>
      <c r="M3808">
        <v>116</v>
      </c>
      <c r="N3808" s="4">
        <f t="shared" si="59"/>
        <v>4640</v>
      </c>
    </row>
    <row r="3809" spans="1:14" hidden="1" x14ac:dyDescent="0.25">
      <c r="A3809" t="s">
        <v>14</v>
      </c>
      <c r="B3809" t="s">
        <v>22</v>
      </c>
      <c r="C3809" t="s">
        <v>36</v>
      </c>
      <c r="D3809">
        <v>8126390155</v>
      </c>
      <c r="E3809" s="1">
        <v>45107</v>
      </c>
      <c r="F3809" s="1">
        <v>45107</v>
      </c>
      <c r="G3809">
        <v>9959759306</v>
      </c>
      <c r="H3809" t="s">
        <v>1239</v>
      </c>
      <c r="I3809" s="5">
        <v>48.8</v>
      </c>
      <c r="J3809" s="1">
        <v>45167</v>
      </c>
      <c r="K3809" s="4">
        <v>40</v>
      </c>
      <c r="L3809" s="1">
        <v>45163</v>
      </c>
      <c r="M3809">
        <v>-4</v>
      </c>
      <c r="N3809" s="4">
        <f t="shared" si="59"/>
        <v>-160</v>
      </c>
    </row>
    <row r="3810" spans="1:14" hidden="1" x14ac:dyDescent="0.25">
      <c r="A3810" t="s">
        <v>14</v>
      </c>
      <c r="B3810" t="s">
        <v>22</v>
      </c>
      <c r="C3810" t="s">
        <v>92</v>
      </c>
      <c r="D3810">
        <v>2006400960</v>
      </c>
      <c r="E3810" s="1">
        <v>45090</v>
      </c>
      <c r="F3810" s="1">
        <v>45090</v>
      </c>
      <c r="G3810">
        <v>9833470268</v>
      </c>
      <c r="H3810">
        <v>1628480</v>
      </c>
      <c r="I3810" s="5">
        <v>41.48</v>
      </c>
      <c r="J3810" s="1">
        <v>45150</v>
      </c>
      <c r="K3810" s="4">
        <v>39.880000000000003</v>
      </c>
      <c r="L3810" s="1">
        <v>45134</v>
      </c>
      <c r="M3810">
        <v>-16</v>
      </c>
      <c r="N3810" s="4">
        <f t="shared" si="59"/>
        <v>-638.08000000000004</v>
      </c>
    </row>
    <row r="3811" spans="1:14" hidden="1" x14ac:dyDescent="0.25">
      <c r="A3811" t="s">
        <v>14</v>
      </c>
      <c r="B3811" t="s">
        <v>22</v>
      </c>
      <c r="C3811" t="s">
        <v>126</v>
      </c>
      <c r="D3811">
        <v>3859880969</v>
      </c>
      <c r="E3811" s="1">
        <v>44999</v>
      </c>
      <c r="F3811" s="1">
        <v>44999</v>
      </c>
      <c r="G3811">
        <v>9231401219</v>
      </c>
      <c r="H3811" t="s">
        <v>127</v>
      </c>
      <c r="I3811" s="5">
        <v>43.62</v>
      </c>
      <c r="J3811" s="1">
        <v>45059</v>
      </c>
      <c r="K3811" s="4">
        <v>39.65</v>
      </c>
      <c r="L3811" s="1">
        <v>45163</v>
      </c>
      <c r="M3811">
        <v>104</v>
      </c>
      <c r="N3811" s="4">
        <f t="shared" si="59"/>
        <v>4123.5999999999995</v>
      </c>
    </row>
    <row r="3812" spans="1:14" hidden="1" x14ac:dyDescent="0.25">
      <c r="A3812" t="s">
        <v>14</v>
      </c>
      <c r="B3812" t="s">
        <v>22</v>
      </c>
      <c r="C3812" t="s">
        <v>457</v>
      </c>
      <c r="D3812">
        <v>9190500968</v>
      </c>
      <c r="E3812" s="1">
        <v>45033</v>
      </c>
      <c r="F3812" s="1">
        <v>45033</v>
      </c>
      <c r="G3812">
        <v>9445615960</v>
      </c>
      <c r="H3812">
        <v>6584</v>
      </c>
      <c r="I3812" s="5">
        <v>43.3</v>
      </c>
      <c r="J3812" s="1">
        <v>45092</v>
      </c>
      <c r="K3812" s="4">
        <v>39.36</v>
      </c>
      <c r="L3812" s="1">
        <v>45196</v>
      </c>
      <c r="M3812">
        <v>104</v>
      </c>
      <c r="N3812" s="4">
        <f t="shared" si="59"/>
        <v>4093.44</v>
      </c>
    </row>
    <row r="3813" spans="1:14" hidden="1" x14ac:dyDescent="0.25">
      <c r="A3813" t="s">
        <v>14</v>
      </c>
      <c r="B3813" t="s">
        <v>22</v>
      </c>
      <c r="C3813" t="s">
        <v>457</v>
      </c>
      <c r="D3813">
        <v>9190500968</v>
      </c>
      <c r="E3813" s="1">
        <v>45110</v>
      </c>
      <c r="F3813" s="1">
        <v>45110</v>
      </c>
      <c r="G3813">
        <v>9976906415</v>
      </c>
      <c r="H3813">
        <v>11748</v>
      </c>
      <c r="I3813" s="5">
        <v>43.3</v>
      </c>
      <c r="J3813" s="1">
        <v>45170</v>
      </c>
      <c r="K3813" s="4">
        <v>39.36</v>
      </c>
      <c r="L3813" s="1">
        <v>45163</v>
      </c>
      <c r="M3813">
        <v>-7</v>
      </c>
      <c r="N3813" s="4">
        <f t="shared" si="59"/>
        <v>-275.52</v>
      </c>
    </row>
    <row r="3814" spans="1:14" hidden="1" x14ac:dyDescent="0.25">
      <c r="A3814" t="s">
        <v>14</v>
      </c>
      <c r="B3814" t="s">
        <v>22</v>
      </c>
      <c r="C3814" t="s">
        <v>457</v>
      </c>
      <c r="D3814">
        <v>9190500968</v>
      </c>
      <c r="E3814" s="1">
        <v>45126</v>
      </c>
      <c r="F3814" s="1">
        <v>45126</v>
      </c>
      <c r="G3814">
        <v>10097806035</v>
      </c>
      <c r="H3814">
        <v>10222</v>
      </c>
      <c r="I3814" s="5">
        <v>43.3</v>
      </c>
      <c r="J3814" s="1">
        <v>45186</v>
      </c>
      <c r="K3814" s="4">
        <v>39.36</v>
      </c>
      <c r="L3814" s="1">
        <v>45134</v>
      </c>
      <c r="M3814">
        <v>-52</v>
      </c>
      <c r="N3814" s="4">
        <f t="shared" si="59"/>
        <v>-2046.72</v>
      </c>
    </row>
    <row r="3815" spans="1:14" hidden="1" x14ac:dyDescent="0.25">
      <c r="A3815" t="s">
        <v>14</v>
      </c>
      <c r="B3815" t="s">
        <v>22</v>
      </c>
      <c r="C3815" t="s">
        <v>1432</v>
      </c>
      <c r="D3815">
        <v>11667890153</v>
      </c>
      <c r="E3815" s="1">
        <v>45148</v>
      </c>
      <c r="F3815" s="1">
        <v>45148</v>
      </c>
      <c r="G3815">
        <v>10244365133</v>
      </c>
      <c r="H3815">
        <v>8261501207</v>
      </c>
      <c r="I3815" s="5">
        <v>43.16</v>
      </c>
      <c r="J3815" s="1">
        <v>45208</v>
      </c>
      <c r="K3815" s="4">
        <v>39.24</v>
      </c>
      <c r="L3815" s="1">
        <v>45196</v>
      </c>
      <c r="M3815">
        <v>-12</v>
      </c>
      <c r="N3815" s="4">
        <f t="shared" si="59"/>
        <v>-470.88</v>
      </c>
    </row>
    <row r="3816" spans="1:14" hidden="1" x14ac:dyDescent="0.25">
      <c r="A3816" t="s">
        <v>14</v>
      </c>
      <c r="B3816" t="s">
        <v>22</v>
      </c>
      <c r="C3816" t="s">
        <v>901</v>
      </c>
      <c r="D3816">
        <v>3878140239</v>
      </c>
      <c r="E3816" s="1">
        <v>45097</v>
      </c>
      <c r="F3816" s="1">
        <v>45097</v>
      </c>
      <c r="G3816">
        <v>9892819609</v>
      </c>
      <c r="H3816">
        <v>1060004868</v>
      </c>
      <c r="I3816" s="5">
        <v>42.82</v>
      </c>
      <c r="J3816" s="1">
        <v>45157</v>
      </c>
      <c r="K3816" s="4">
        <v>38.93</v>
      </c>
      <c r="L3816" s="1">
        <v>45134</v>
      </c>
      <c r="M3816">
        <v>-23</v>
      </c>
      <c r="N3816" s="4">
        <f t="shared" si="59"/>
        <v>-895.39</v>
      </c>
    </row>
    <row r="3817" spans="1:14" hidden="1" x14ac:dyDescent="0.25">
      <c r="A3817" t="s">
        <v>14</v>
      </c>
      <c r="B3817" t="s">
        <v>22</v>
      </c>
      <c r="C3817" t="s">
        <v>170</v>
      </c>
      <c r="D3817">
        <v>7246691005</v>
      </c>
      <c r="E3817" s="1">
        <v>45087</v>
      </c>
      <c r="F3817" s="1">
        <v>45087</v>
      </c>
      <c r="G3817">
        <v>9803755257</v>
      </c>
      <c r="H3817" t="s">
        <v>884</v>
      </c>
      <c r="I3817" s="5">
        <v>47.43</v>
      </c>
      <c r="J3817" s="1">
        <v>45147</v>
      </c>
      <c r="K3817" s="4">
        <v>38.880000000000003</v>
      </c>
      <c r="L3817" s="1">
        <v>45134</v>
      </c>
      <c r="M3817">
        <v>-13</v>
      </c>
      <c r="N3817" s="4">
        <f t="shared" si="59"/>
        <v>-505.44000000000005</v>
      </c>
    </row>
    <row r="3818" spans="1:14" hidden="1" x14ac:dyDescent="0.25">
      <c r="A3818" t="s">
        <v>14</v>
      </c>
      <c r="B3818" t="s">
        <v>22</v>
      </c>
      <c r="C3818" t="s">
        <v>341</v>
      </c>
      <c r="D3818">
        <v>11654150157</v>
      </c>
      <c r="E3818" s="1">
        <v>45099</v>
      </c>
      <c r="F3818" s="1">
        <v>45099</v>
      </c>
      <c r="G3818">
        <v>9908000352</v>
      </c>
      <c r="H3818">
        <v>3300097573</v>
      </c>
      <c r="I3818" s="5">
        <v>42.68</v>
      </c>
      <c r="J3818" s="1">
        <v>45159</v>
      </c>
      <c r="K3818" s="4">
        <v>38.799999999999997</v>
      </c>
      <c r="L3818" s="1">
        <v>45134</v>
      </c>
      <c r="M3818">
        <v>-25</v>
      </c>
      <c r="N3818" s="4">
        <f t="shared" si="59"/>
        <v>-969.99999999999989</v>
      </c>
    </row>
    <row r="3819" spans="1:14" hidden="1" x14ac:dyDescent="0.25">
      <c r="A3819" t="s">
        <v>14</v>
      </c>
      <c r="B3819" t="s">
        <v>22</v>
      </c>
      <c r="C3819" t="s">
        <v>1441</v>
      </c>
      <c r="D3819">
        <v>2789580590</v>
      </c>
      <c r="E3819" s="1">
        <v>45150</v>
      </c>
      <c r="F3819" s="1">
        <v>45150</v>
      </c>
      <c r="G3819">
        <v>10263575939</v>
      </c>
      <c r="H3819">
        <v>2023222926</v>
      </c>
      <c r="I3819" s="5">
        <v>42.24</v>
      </c>
      <c r="J3819" s="1">
        <v>45210</v>
      </c>
      <c r="K3819" s="4">
        <v>38.4</v>
      </c>
      <c r="L3819" s="1">
        <v>45196</v>
      </c>
      <c r="M3819">
        <v>-14</v>
      </c>
      <c r="N3819" s="4">
        <f t="shared" si="59"/>
        <v>-537.6</v>
      </c>
    </row>
    <row r="3820" spans="1:14" hidden="1" x14ac:dyDescent="0.25">
      <c r="A3820" t="s">
        <v>14</v>
      </c>
      <c r="B3820" t="s">
        <v>22</v>
      </c>
      <c r="C3820" t="s">
        <v>333</v>
      </c>
      <c r="D3820">
        <v>322800376</v>
      </c>
      <c r="E3820" s="1">
        <v>45176</v>
      </c>
      <c r="F3820" s="1">
        <v>45176</v>
      </c>
      <c r="G3820">
        <v>10391932074</v>
      </c>
      <c r="H3820">
        <v>8022879</v>
      </c>
      <c r="I3820" s="5">
        <v>46.85</v>
      </c>
      <c r="J3820" s="1">
        <v>45236</v>
      </c>
      <c r="K3820" s="4">
        <v>38.4</v>
      </c>
      <c r="L3820" s="1">
        <v>45196</v>
      </c>
      <c r="M3820">
        <v>-40</v>
      </c>
      <c r="N3820" s="4">
        <f t="shared" si="59"/>
        <v>-1536</v>
      </c>
    </row>
    <row r="3821" spans="1:14" hidden="1" x14ac:dyDescent="0.25">
      <c r="A3821" t="s">
        <v>14</v>
      </c>
      <c r="B3821" t="s">
        <v>22</v>
      </c>
      <c r="C3821" t="s">
        <v>361</v>
      </c>
      <c r="D3821">
        <v>12432150154</v>
      </c>
      <c r="E3821" s="1">
        <v>45024</v>
      </c>
      <c r="F3821" s="1">
        <v>45024</v>
      </c>
      <c r="G3821">
        <v>9397635825</v>
      </c>
      <c r="H3821">
        <v>6000037651</v>
      </c>
      <c r="I3821" s="5">
        <v>42.23</v>
      </c>
      <c r="J3821" s="1">
        <v>45084</v>
      </c>
      <c r="K3821" s="4">
        <v>38.39</v>
      </c>
      <c r="L3821" s="1">
        <v>45134</v>
      </c>
      <c r="M3821">
        <v>50</v>
      </c>
      <c r="N3821" s="4">
        <f t="shared" si="59"/>
        <v>1919.5</v>
      </c>
    </row>
    <row r="3822" spans="1:14" hidden="1" x14ac:dyDescent="0.25">
      <c r="A3822" t="s">
        <v>14</v>
      </c>
      <c r="B3822" t="s">
        <v>22</v>
      </c>
      <c r="C3822" t="s">
        <v>51</v>
      </c>
      <c r="D3822">
        <v>6058020964</v>
      </c>
      <c r="E3822" s="1">
        <v>45075</v>
      </c>
      <c r="F3822" s="1">
        <v>45075</v>
      </c>
      <c r="G3822">
        <v>9730206751</v>
      </c>
      <c r="H3822">
        <v>231005027</v>
      </c>
      <c r="I3822" s="5">
        <v>41.58</v>
      </c>
      <c r="J3822" s="1">
        <v>45107</v>
      </c>
      <c r="K3822" s="4">
        <v>37.799999999999997</v>
      </c>
      <c r="L3822" s="1">
        <v>45147</v>
      </c>
      <c r="M3822">
        <v>40</v>
      </c>
      <c r="N3822" s="4">
        <f t="shared" si="59"/>
        <v>1512</v>
      </c>
    </row>
    <row r="3823" spans="1:14" hidden="1" x14ac:dyDescent="0.25">
      <c r="A3823" t="s">
        <v>14</v>
      </c>
      <c r="B3823" t="s">
        <v>22</v>
      </c>
      <c r="C3823" t="s">
        <v>234</v>
      </c>
      <c r="D3823">
        <v>7195130153</v>
      </c>
      <c r="E3823" s="1">
        <v>45098</v>
      </c>
      <c r="F3823" s="1">
        <v>45098</v>
      </c>
      <c r="G3823">
        <v>9898266114</v>
      </c>
      <c r="H3823">
        <v>3623065255</v>
      </c>
      <c r="I3823" s="5">
        <v>41.25</v>
      </c>
      <c r="J3823" s="1">
        <v>45158</v>
      </c>
      <c r="K3823" s="4">
        <v>37.5</v>
      </c>
      <c r="L3823" s="1">
        <v>45135</v>
      </c>
      <c r="M3823">
        <v>-23</v>
      </c>
      <c r="N3823" s="4">
        <f t="shared" si="59"/>
        <v>-862.5</v>
      </c>
    </row>
    <row r="3824" spans="1:14" hidden="1" x14ac:dyDescent="0.25">
      <c r="A3824" t="s">
        <v>14</v>
      </c>
      <c r="B3824" t="s">
        <v>22</v>
      </c>
      <c r="C3824" t="s">
        <v>27</v>
      </c>
      <c r="D3824">
        <v>9238800156</v>
      </c>
      <c r="E3824" s="1">
        <v>45115</v>
      </c>
      <c r="F3824" s="1">
        <v>45115</v>
      </c>
      <c r="G3824">
        <v>10006256948</v>
      </c>
      <c r="H3824">
        <v>1209732455</v>
      </c>
      <c r="I3824" s="5">
        <v>45.75</v>
      </c>
      <c r="J3824" s="1">
        <v>45175</v>
      </c>
      <c r="K3824" s="4">
        <v>37.5</v>
      </c>
      <c r="L3824" s="1">
        <v>45196</v>
      </c>
      <c r="M3824">
        <v>21</v>
      </c>
      <c r="N3824" s="4">
        <f t="shared" si="59"/>
        <v>787.5</v>
      </c>
    </row>
    <row r="3825" spans="1:14" hidden="1" x14ac:dyDescent="0.25">
      <c r="A3825" t="s">
        <v>14</v>
      </c>
      <c r="B3825" t="s">
        <v>22</v>
      </c>
      <c r="C3825" t="s">
        <v>134</v>
      </c>
      <c r="D3825">
        <v>1086690581</v>
      </c>
      <c r="E3825" s="1">
        <v>45121</v>
      </c>
      <c r="F3825" s="1">
        <v>45121</v>
      </c>
      <c r="G3825">
        <v>10070445303</v>
      </c>
      <c r="H3825" t="s">
        <v>1465</v>
      </c>
      <c r="I3825" s="5">
        <v>43.92</v>
      </c>
      <c r="J3825" s="1">
        <v>45181</v>
      </c>
      <c r="K3825" s="4">
        <v>36</v>
      </c>
      <c r="L3825" s="1">
        <v>45196</v>
      </c>
      <c r="M3825">
        <v>15</v>
      </c>
      <c r="N3825" s="4">
        <f t="shared" si="59"/>
        <v>540</v>
      </c>
    </row>
    <row r="3826" spans="1:14" hidden="1" x14ac:dyDescent="0.25">
      <c r="A3826" t="s">
        <v>14</v>
      </c>
      <c r="B3826" t="s">
        <v>22</v>
      </c>
      <c r="C3826" t="s">
        <v>587</v>
      </c>
      <c r="D3826">
        <v>14108421000</v>
      </c>
      <c r="E3826" s="1">
        <v>45125</v>
      </c>
      <c r="F3826" s="1">
        <v>45125</v>
      </c>
      <c r="G3826">
        <v>10081957242</v>
      </c>
      <c r="H3826">
        <v>28</v>
      </c>
      <c r="I3826" s="5">
        <v>43.92</v>
      </c>
      <c r="J3826" s="1">
        <v>45169</v>
      </c>
      <c r="K3826" s="4">
        <v>36</v>
      </c>
      <c r="L3826" s="1">
        <v>45189</v>
      </c>
      <c r="M3826">
        <v>20</v>
      </c>
      <c r="N3826" s="4">
        <f t="shared" si="59"/>
        <v>720</v>
      </c>
    </row>
    <row r="3827" spans="1:14" hidden="1" x14ac:dyDescent="0.25">
      <c r="A3827" t="s">
        <v>14</v>
      </c>
      <c r="B3827" t="s">
        <v>22</v>
      </c>
      <c r="C3827" t="s">
        <v>1776</v>
      </c>
      <c r="D3827">
        <v>1693020206</v>
      </c>
      <c r="E3827" s="1">
        <v>45150</v>
      </c>
      <c r="F3827" s="1">
        <v>45150</v>
      </c>
      <c r="G3827">
        <v>10252758197</v>
      </c>
      <c r="H3827" t="s">
        <v>1777</v>
      </c>
      <c r="I3827" s="5">
        <v>43.92</v>
      </c>
      <c r="J3827" s="1">
        <v>45210</v>
      </c>
      <c r="K3827" s="4">
        <v>36</v>
      </c>
      <c r="L3827" s="1">
        <v>45196</v>
      </c>
      <c r="M3827">
        <v>-14</v>
      </c>
      <c r="N3827" s="4">
        <f t="shared" si="59"/>
        <v>-504</v>
      </c>
    </row>
    <row r="3828" spans="1:14" hidden="1" x14ac:dyDescent="0.25">
      <c r="A3828" t="s">
        <v>14</v>
      </c>
      <c r="B3828" t="s">
        <v>22</v>
      </c>
      <c r="C3828" t="s">
        <v>170</v>
      </c>
      <c r="D3828">
        <v>7246691005</v>
      </c>
      <c r="E3828" s="1">
        <v>45170</v>
      </c>
      <c r="F3828" s="1">
        <v>45170</v>
      </c>
      <c r="G3828">
        <v>10356012566</v>
      </c>
      <c r="H3828" t="s">
        <v>1858</v>
      </c>
      <c r="I3828" s="5">
        <v>43.92</v>
      </c>
      <c r="J3828" s="1">
        <v>45230</v>
      </c>
      <c r="K3828" s="4">
        <v>36</v>
      </c>
      <c r="L3828" s="1">
        <v>45196</v>
      </c>
      <c r="M3828">
        <v>-34</v>
      </c>
      <c r="N3828" s="4">
        <f t="shared" si="59"/>
        <v>-1224</v>
      </c>
    </row>
    <row r="3829" spans="1:14" hidden="1" x14ac:dyDescent="0.25">
      <c r="A3829" t="s">
        <v>14</v>
      </c>
      <c r="B3829" t="s">
        <v>22</v>
      </c>
      <c r="C3829" t="s">
        <v>438</v>
      </c>
      <c r="D3829">
        <v>228550273</v>
      </c>
      <c r="E3829" s="1">
        <v>45030</v>
      </c>
      <c r="F3829" s="1">
        <v>45030</v>
      </c>
      <c r="G3829">
        <v>9429965442</v>
      </c>
      <c r="H3829">
        <v>23505668</v>
      </c>
      <c r="I3829" s="5">
        <v>39.159999999999997</v>
      </c>
      <c r="J3829" s="1">
        <v>45090</v>
      </c>
      <c r="K3829" s="4">
        <v>35.6</v>
      </c>
      <c r="L3829" s="1">
        <v>45134</v>
      </c>
      <c r="M3829">
        <v>44</v>
      </c>
      <c r="N3829" s="4">
        <f t="shared" si="59"/>
        <v>1566.4</v>
      </c>
    </row>
    <row r="3830" spans="1:14" hidden="1" x14ac:dyDescent="0.25">
      <c r="A3830" t="s">
        <v>14</v>
      </c>
      <c r="B3830" t="s">
        <v>22</v>
      </c>
      <c r="C3830" t="s">
        <v>515</v>
      </c>
      <c r="D3830">
        <v>3390700791</v>
      </c>
      <c r="E3830" s="1">
        <v>45037</v>
      </c>
      <c r="F3830" s="1">
        <v>45037</v>
      </c>
      <c r="G3830">
        <v>9490316378</v>
      </c>
      <c r="H3830">
        <v>252</v>
      </c>
      <c r="I3830" s="5">
        <v>42.82</v>
      </c>
      <c r="J3830" s="1">
        <v>45121</v>
      </c>
      <c r="K3830" s="4">
        <v>35.1</v>
      </c>
      <c r="L3830" s="1">
        <v>45141</v>
      </c>
      <c r="M3830">
        <v>20</v>
      </c>
      <c r="N3830" s="4">
        <f t="shared" si="59"/>
        <v>702</v>
      </c>
    </row>
    <row r="3831" spans="1:14" hidden="1" x14ac:dyDescent="0.25">
      <c r="A3831" t="s">
        <v>14</v>
      </c>
      <c r="B3831" t="s">
        <v>22</v>
      </c>
      <c r="C3831" t="s">
        <v>250</v>
      </c>
      <c r="D3831">
        <v>1282550555</v>
      </c>
      <c r="E3831" s="1">
        <v>45066</v>
      </c>
      <c r="F3831" s="1">
        <v>45066</v>
      </c>
      <c r="G3831">
        <v>9684824089</v>
      </c>
      <c r="H3831" t="s">
        <v>685</v>
      </c>
      <c r="I3831" s="5">
        <v>42.46</v>
      </c>
      <c r="J3831" s="1">
        <v>45126</v>
      </c>
      <c r="K3831" s="4">
        <v>34.799999999999997</v>
      </c>
      <c r="L3831" s="1">
        <v>45134</v>
      </c>
      <c r="M3831">
        <v>8</v>
      </c>
      <c r="N3831" s="4">
        <f t="shared" si="59"/>
        <v>278.39999999999998</v>
      </c>
    </row>
    <row r="3832" spans="1:14" hidden="1" x14ac:dyDescent="0.25">
      <c r="A3832" t="s">
        <v>14</v>
      </c>
      <c r="B3832" t="s">
        <v>22</v>
      </c>
      <c r="C3832" t="s">
        <v>608</v>
      </c>
      <c r="D3832">
        <v>832400154</v>
      </c>
      <c r="E3832" s="1">
        <v>45134</v>
      </c>
      <c r="F3832" s="1">
        <v>45134</v>
      </c>
      <c r="G3832">
        <v>10150383014</v>
      </c>
      <c r="H3832">
        <v>2000047757</v>
      </c>
      <c r="I3832" s="5">
        <v>37.17</v>
      </c>
      <c r="J3832" s="1">
        <v>45194</v>
      </c>
      <c r="K3832" s="4">
        <v>33.79</v>
      </c>
      <c r="L3832" s="1">
        <v>45196</v>
      </c>
      <c r="M3832">
        <v>2</v>
      </c>
      <c r="N3832" s="4">
        <f t="shared" si="59"/>
        <v>67.58</v>
      </c>
    </row>
    <row r="3833" spans="1:14" hidden="1" x14ac:dyDescent="0.25">
      <c r="A3833" t="s">
        <v>14</v>
      </c>
      <c r="B3833" t="s">
        <v>22</v>
      </c>
      <c r="C3833" t="s">
        <v>603</v>
      </c>
      <c r="D3833">
        <v>8397890586</v>
      </c>
      <c r="E3833" s="1">
        <v>45111</v>
      </c>
      <c r="F3833" s="1">
        <v>45111</v>
      </c>
      <c r="G3833">
        <v>9973811974</v>
      </c>
      <c r="H3833" t="s">
        <v>1274</v>
      </c>
      <c r="I3833" s="5">
        <v>40.630000000000003</v>
      </c>
      <c r="J3833" s="1">
        <v>45171</v>
      </c>
      <c r="K3833" s="4">
        <v>33.299999999999997</v>
      </c>
      <c r="L3833" s="1">
        <v>45134</v>
      </c>
      <c r="M3833">
        <v>-37</v>
      </c>
      <c r="N3833" s="4">
        <f t="shared" si="59"/>
        <v>-1232.0999999999999</v>
      </c>
    </row>
    <row r="3834" spans="1:14" hidden="1" x14ac:dyDescent="0.25">
      <c r="A3834" t="s">
        <v>14</v>
      </c>
      <c r="B3834" t="s">
        <v>22</v>
      </c>
      <c r="C3834" t="s">
        <v>235</v>
      </c>
      <c r="D3834">
        <v>5200381001</v>
      </c>
      <c r="E3834" s="1">
        <v>45030</v>
      </c>
      <c r="F3834" s="1">
        <v>45030</v>
      </c>
      <c r="G3834">
        <v>9423645745</v>
      </c>
      <c r="H3834" t="s">
        <v>422</v>
      </c>
      <c r="I3834" s="5">
        <v>35.35</v>
      </c>
      <c r="J3834" s="1">
        <v>45090</v>
      </c>
      <c r="K3834" s="4">
        <v>32.14</v>
      </c>
      <c r="L3834" s="1">
        <v>45134</v>
      </c>
      <c r="M3834">
        <v>44</v>
      </c>
      <c r="N3834" s="4">
        <f t="shared" si="59"/>
        <v>1414.16</v>
      </c>
    </row>
    <row r="3835" spans="1:14" hidden="1" x14ac:dyDescent="0.25">
      <c r="A3835" t="s">
        <v>14</v>
      </c>
      <c r="B3835" t="s">
        <v>22</v>
      </c>
      <c r="C3835" t="s">
        <v>36</v>
      </c>
      <c r="D3835">
        <v>8126390155</v>
      </c>
      <c r="E3835" s="1">
        <v>44857</v>
      </c>
      <c r="F3835" s="1">
        <v>44857</v>
      </c>
      <c r="G3835">
        <v>8281536710</v>
      </c>
      <c r="H3835" t="s">
        <v>37</v>
      </c>
      <c r="I3835" s="5">
        <v>39.04</v>
      </c>
      <c r="J3835" s="1">
        <v>45169</v>
      </c>
      <c r="K3835" s="4">
        <v>32</v>
      </c>
      <c r="L3835" s="1">
        <v>45182</v>
      </c>
      <c r="M3835">
        <v>13</v>
      </c>
      <c r="N3835" s="4">
        <f t="shared" si="59"/>
        <v>416</v>
      </c>
    </row>
    <row r="3836" spans="1:14" hidden="1" x14ac:dyDescent="0.25">
      <c r="A3836" t="s">
        <v>14</v>
      </c>
      <c r="B3836" t="s">
        <v>22</v>
      </c>
      <c r="C3836" t="s">
        <v>182</v>
      </c>
      <c r="D3836">
        <v>8028050014</v>
      </c>
      <c r="E3836" s="1">
        <v>45010</v>
      </c>
      <c r="F3836" s="1">
        <v>45010</v>
      </c>
      <c r="G3836">
        <v>9302411587</v>
      </c>
      <c r="H3836">
        <v>10002175</v>
      </c>
      <c r="I3836" s="5">
        <v>35.200000000000003</v>
      </c>
      <c r="J3836" s="1">
        <v>45016</v>
      </c>
      <c r="K3836" s="4">
        <v>32</v>
      </c>
      <c r="L3836" s="1">
        <v>45191</v>
      </c>
      <c r="M3836">
        <v>175</v>
      </c>
      <c r="N3836" s="4">
        <f t="shared" si="59"/>
        <v>5600</v>
      </c>
    </row>
    <row r="3837" spans="1:14" hidden="1" x14ac:dyDescent="0.25">
      <c r="A3837" t="s">
        <v>14</v>
      </c>
      <c r="B3837" t="s">
        <v>22</v>
      </c>
      <c r="C3837" t="s">
        <v>611</v>
      </c>
      <c r="D3837">
        <v>747030153</v>
      </c>
      <c r="E3837" s="1">
        <v>45087</v>
      </c>
      <c r="F3837" s="1">
        <v>45087</v>
      </c>
      <c r="G3837">
        <v>9802594952</v>
      </c>
      <c r="H3837">
        <v>23100437</v>
      </c>
      <c r="I3837" s="5">
        <v>34.909999999999997</v>
      </c>
      <c r="J3837" s="1">
        <v>45147</v>
      </c>
      <c r="K3837" s="4">
        <v>31.74</v>
      </c>
      <c r="L3837" s="1">
        <v>45134</v>
      </c>
      <c r="M3837">
        <v>-13</v>
      </c>
      <c r="N3837" s="4">
        <f t="shared" si="59"/>
        <v>-412.62</v>
      </c>
    </row>
    <row r="3838" spans="1:14" hidden="1" x14ac:dyDescent="0.25">
      <c r="A3838" t="s">
        <v>14</v>
      </c>
      <c r="B3838" t="s">
        <v>22</v>
      </c>
      <c r="C3838" t="s">
        <v>517</v>
      </c>
      <c r="D3838">
        <v>10616310156</v>
      </c>
      <c r="E3838" s="1">
        <v>45104</v>
      </c>
      <c r="F3838" s="1">
        <v>45104</v>
      </c>
      <c r="G3838">
        <v>9931359617</v>
      </c>
      <c r="H3838">
        <v>4000007517</v>
      </c>
      <c r="I3838" s="5">
        <v>34.75</v>
      </c>
      <c r="J3838" s="1">
        <v>45164</v>
      </c>
      <c r="K3838" s="4">
        <v>31.59</v>
      </c>
      <c r="L3838" s="1">
        <v>45196</v>
      </c>
      <c r="M3838">
        <v>32</v>
      </c>
      <c r="N3838" s="4">
        <f t="shared" si="59"/>
        <v>1010.88</v>
      </c>
    </row>
    <row r="3839" spans="1:14" hidden="1" x14ac:dyDescent="0.25">
      <c r="A3839" t="s">
        <v>14</v>
      </c>
      <c r="B3839" t="s">
        <v>22</v>
      </c>
      <c r="C3839" t="s">
        <v>603</v>
      </c>
      <c r="D3839">
        <v>8397890586</v>
      </c>
      <c r="E3839" s="1">
        <v>45134</v>
      </c>
      <c r="F3839" s="1">
        <v>45134</v>
      </c>
      <c r="G3839">
        <v>10144747267</v>
      </c>
      <c r="H3839" t="s">
        <v>1605</v>
      </c>
      <c r="I3839" s="5">
        <v>38.06</v>
      </c>
      <c r="J3839" s="1">
        <v>45194</v>
      </c>
      <c r="K3839" s="4">
        <v>31.2</v>
      </c>
      <c r="L3839" s="1">
        <v>45163</v>
      </c>
      <c r="M3839">
        <v>-31</v>
      </c>
      <c r="N3839" s="4">
        <f t="shared" si="59"/>
        <v>-967.19999999999993</v>
      </c>
    </row>
    <row r="3840" spans="1:14" hidden="1" x14ac:dyDescent="0.25">
      <c r="A3840" t="s">
        <v>14</v>
      </c>
      <c r="B3840" t="s">
        <v>22</v>
      </c>
      <c r="C3840" t="s">
        <v>235</v>
      </c>
      <c r="D3840">
        <v>5200381001</v>
      </c>
      <c r="E3840" s="1">
        <v>45045</v>
      </c>
      <c r="F3840" s="1">
        <v>45045</v>
      </c>
      <c r="G3840">
        <v>9526519663</v>
      </c>
      <c r="H3840" t="s">
        <v>566</v>
      </c>
      <c r="I3840" s="5">
        <v>34.090000000000003</v>
      </c>
      <c r="J3840" s="1">
        <v>45105</v>
      </c>
      <c r="K3840" s="4">
        <v>30.99</v>
      </c>
      <c r="L3840" s="1">
        <v>45134</v>
      </c>
      <c r="M3840">
        <v>29</v>
      </c>
      <c r="N3840" s="4">
        <f t="shared" si="59"/>
        <v>898.70999999999992</v>
      </c>
    </row>
    <row r="3841" spans="1:14" hidden="1" x14ac:dyDescent="0.25">
      <c r="A3841" t="s">
        <v>14</v>
      </c>
      <c r="B3841" t="s">
        <v>22</v>
      </c>
      <c r="C3841" t="s">
        <v>235</v>
      </c>
      <c r="D3841">
        <v>5200381001</v>
      </c>
      <c r="E3841" s="1">
        <v>45068</v>
      </c>
      <c r="F3841" s="1">
        <v>45068</v>
      </c>
      <c r="G3841">
        <v>9695745296</v>
      </c>
      <c r="H3841" t="s">
        <v>695</v>
      </c>
      <c r="I3841" s="5">
        <v>34.090000000000003</v>
      </c>
      <c r="J3841" s="1">
        <v>45128</v>
      </c>
      <c r="K3841" s="4">
        <v>30.99</v>
      </c>
      <c r="L3841" s="1">
        <v>45134</v>
      </c>
      <c r="M3841">
        <v>6</v>
      </c>
      <c r="N3841" s="4">
        <f t="shared" si="59"/>
        <v>185.94</v>
      </c>
    </row>
    <row r="3842" spans="1:14" hidden="1" x14ac:dyDescent="0.25">
      <c r="A3842" t="s">
        <v>14</v>
      </c>
      <c r="B3842" t="s">
        <v>22</v>
      </c>
      <c r="C3842" t="s">
        <v>235</v>
      </c>
      <c r="D3842">
        <v>5200381001</v>
      </c>
      <c r="E3842" s="1">
        <v>45098</v>
      </c>
      <c r="F3842" s="1">
        <v>45098</v>
      </c>
      <c r="G3842">
        <v>9901817454</v>
      </c>
      <c r="H3842" t="s">
        <v>1094</v>
      </c>
      <c r="I3842" s="5">
        <v>34.090000000000003</v>
      </c>
      <c r="J3842" s="1">
        <v>45158</v>
      </c>
      <c r="K3842" s="4">
        <v>30.99</v>
      </c>
      <c r="L3842" s="1">
        <v>45134</v>
      </c>
      <c r="M3842">
        <v>-24</v>
      </c>
      <c r="N3842" s="4">
        <f t="shared" ref="N3842:N3905" si="60">+K3842*M3842</f>
        <v>-743.76</v>
      </c>
    </row>
    <row r="3843" spans="1:14" hidden="1" x14ac:dyDescent="0.25">
      <c r="A3843" t="s">
        <v>14</v>
      </c>
      <c r="B3843" t="s">
        <v>22</v>
      </c>
      <c r="C3843" t="s">
        <v>183</v>
      </c>
      <c r="D3843">
        <v>2158490595</v>
      </c>
      <c r="E3843" s="1">
        <v>45096</v>
      </c>
      <c r="F3843" s="1">
        <v>45096</v>
      </c>
      <c r="G3843">
        <v>9882093262</v>
      </c>
      <c r="H3843">
        <v>102885</v>
      </c>
      <c r="I3843" s="5">
        <v>33.549999999999997</v>
      </c>
      <c r="J3843" s="1">
        <v>45107</v>
      </c>
      <c r="K3843" s="4">
        <v>30.5</v>
      </c>
      <c r="L3843" s="1">
        <v>45196</v>
      </c>
      <c r="M3843">
        <v>89</v>
      </c>
      <c r="N3843" s="4">
        <f t="shared" si="60"/>
        <v>2714.5</v>
      </c>
    </row>
    <row r="3844" spans="1:14" hidden="1" x14ac:dyDescent="0.25">
      <c r="A3844" t="s">
        <v>14</v>
      </c>
      <c r="B3844" t="s">
        <v>22</v>
      </c>
      <c r="C3844" t="s">
        <v>170</v>
      </c>
      <c r="D3844">
        <v>7246691005</v>
      </c>
      <c r="E3844" s="1">
        <v>45097</v>
      </c>
      <c r="F3844" s="1">
        <v>45097</v>
      </c>
      <c r="G3844">
        <v>9892049834</v>
      </c>
      <c r="H3844" t="s">
        <v>1069</v>
      </c>
      <c r="I3844" s="5">
        <v>36.6</v>
      </c>
      <c r="J3844" s="1">
        <v>45157</v>
      </c>
      <c r="K3844" s="4">
        <v>30</v>
      </c>
      <c r="L3844" s="1">
        <v>45134</v>
      </c>
      <c r="M3844">
        <v>-23</v>
      </c>
      <c r="N3844" s="4">
        <f t="shared" si="60"/>
        <v>-690</v>
      </c>
    </row>
    <row r="3845" spans="1:14" hidden="1" x14ac:dyDescent="0.25">
      <c r="A3845" t="s">
        <v>14</v>
      </c>
      <c r="B3845" t="s">
        <v>22</v>
      </c>
      <c r="C3845" t="s">
        <v>1441</v>
      </c>
      <c r="D3845">
        <v>2789580590</v>
      </c>
      <c r="E3845" s="1">
        <v>45124</v>
      </c>
      <c r="F3845" s="1">
        <v>45124</v>
      </c>
      <c r="G3845">
        <v>10064204288</v>
      </c>
      <c r="H3845">
        <v>2023191332</v>
      </c>
      <c r="I3845" s="5">
        <v>32.04</v>
      </c>
      <c r="J3845" s="1">
        <v>45184</v>
      </c>
      <c r="K3845" s="4">
        <v>29.13</v>
      </c>
      <c r="L3845" s="1">
        <v>45196</v>
      </c>
      <c r="M3845">
        <v>12</v>
      </c>
      <c r="N3845" s="4">
        <f t="shared" si="60"/>
        <v>349.56</v>
      </c>
    </row>
    <row r="3846" spans="1:14" hidden="1" x14ac:dyDescent="0.25">
      <c r="A3846" t="s">
        <v>14</v>
      </c>
      <c r="B3846" t="s">
        <v>22</v>
      </c>
      <c r="C3846" t="s">
        <v>517</v>
      </c>
      <c r="D3846">
        <v>10616310156</v>
      </c>
      <c r="E3846" s="1">
        <v>45071</v>
      </c>
      <c r="F3846" s="1">
        <v>45071</v>
      </c>
      <c r="G3846">
        <v>9710059308</v>
      </c>
      <c r="H3846">
        <v>4000006412</v>
      </c>
      <c r="I3846" s="5">
        <v>31.94</v>
      </c>
      <c r="J3846" s="1">
        <v>45131</v>
      </c>
      <c r="K3846" s="4">
        <v>29.04</v>
      </c>
      <c r="L3846" s="1">
        <v>45134</v>
      </c>
      <c r="M3846">
        <v>3</v>
      </c>
      <c r="N3846" s="4">
        <f t="shared" si="60"/>
        <v>87.12</v>
      </c>
    </row>
    <row r="3847" spans="1:14" hidden="1" x14ac:dyDescent="0.25">
      <c r="A3847" t="s">
        <v>14</v>
      </c>
      <c r="B3847" t="s">
        <v>22</v>
      </c>
      <c r="C3847" t="s">
        <v>162</v>
      </c>
      <c r="D3847">
        <v>3318780966</v>
      </c>
      <c r="E3847" s="1">
        <v>45006</v>
      </c>
      <c r="F3847" s="1">
        <v>45006</v>
      </c>
      <c r="G3847">
        <v>9277898425</v>
      </c>
      <c r="H3847">
        <v>40044408</v>
      </c>
      <c r="I3847" s="5">
        <v>35.26</v>
      </c>
      <c r="J3847" s="1">
        <v>45046</v>
      </c>
      <c r="K3847" s="4">
        <v>28.9</v>
      </c>
      <c r="L3847" s="1">
        <v>45132</v>
      </c>
      <c r="M3847">
        <v>86</v>
      </c>
      <c r="N3847" s="4">
        <f t="shared" si="60"/>
        <v>2485.4</v>
      </c>
    </row>
    <row r="3848" spans="1:14" hidden="1" x14ac:dyDescent="0.25">
      <c r="A3848" t="s">
        <v>14</v>
      </c>
      <c r="B3848" t="s">
        <v>22</v>
      </c>
      <c r="C3848" t="s">
        <v>827</v>
      </c>
      <c r="D3848">
        <v>399800580</v>
      </c>
      <c r="E3848" s="1">
        <v>45106</v>
      </c>
      <c r="F3848" s="1">
        <v>45106</v>
      </c>
      <c r="G3848">
        <v>9939149272</v>
      </c>
      <c r="H3848">
        <v>2023009749</v>
      </c>
      <c r="I3848" s="5">
        <v>31.68</v>
      </c>
      <c r="J3848" s="1">
        <v>45166</v>
      </c>
      <c r="K3848" s="4">
        <v>28.8</v>
      </c>
      <c r="L3848" s="1">
        <v>45196</v>
      </c>
      <c r="M3848">
        <v>30</v>
      </c>
      <c r="N3848" s="4">
        <f t="shared" si="60"/>
        <v>864</v>
      </c>
    </row>
    <row r="3849" spans="1:14" hidden="1" x14ac:dyDescent="0.25">
      <c r="A3849" t="s">
        <v>14</v>
      </c>
      <c r="B3849" t="s">
        <v>22</v>
      </c>
      <c r="C3849" t="s">
        <v>603</v>
      </c>
      <c r="D3849">
        <v>8397890586</v>
      </c>
      <c r="E3849" s="1">
        <v>45079</v>
      </c>
      <c r="F3849" s="1">
        <v>45079</v>
      </c>
      <c r="G3849">
        <v>9764356013</v>
      </c>
      <c r="H3849" t="s">
        <v>842</v>
      </c>
      <c r="I3849" s="5">
        <v>34.89</v>
      </c>
      <c r="J3849" s="1">
        <v>45139</v>
      </c>
      <c r="K3849" s="4">
        <v>28.6</v>
      </c>
      <c r="L3849" s="1">
        <v>45134</v>
      </c>
      <c r="M3849">
        <v>-5</v>
      </c>
      <c r="N3849" s="4">
        <f t="shared" si="60"/>
        <v>-143</v>
      </c>
    </row>
    <row r="3850" spans="1:14" hidden="1" x14ac:dyDescent="0.25">
      <c r="A3850" t="s">
        <v>14</v>
      </c>
      <c r="B3850" t="s">
        <v>22</v>
      </c>
      <c r="C3850" t="s">
        <v>163</v>
      </c>
      <c r="D3850">
        <v>14883281009</v>
      </c>
      <c r="E3850" s="1">
        <v>45078</v>
      </c>
      <c r="F3850" s="1">
        <v>45078</v>
      </c>
      <c r="G3850">
        <v>9750229851</v>
      </c>
      <c r="H3850" t="s">
        <v>801</v>
      </c>
      <c r="I3850" s="5">
        <v>31.08</v>
      </c>
      <c r="J3850" s="1">
        <v>45107</v>
      </c>
      <c r="K3850" s="4">
        <v>28.25</v>
      </c>
      <c r="L3850" s="1">
        <v>45141</v>
      </c>
      <c r="M3850">
        <v>34</v>
      </c>
      <c r="N3850" s="4">
        <f t="shared" si="60"/>
        <v>960.5</v>
      </c>
    </row>
    <row r="3851" spans="1:14" hidden="1" x14ac:dyDescent="0.25">
      <c r="A3851" t="s">
        <v>14</v>
      </c>
      <c r="B3851" t="s">
        <v>22</v>
      </c>
      <c r="C3851" t="s">
        <v>549</v>
      </c>
      <c r="D3851">
        <v>2705540165</v>
      </c>
      <c r="E3851" s="1">
        <v>45044</v>
      </c>
      <c r="F3851" s="1">
        <v>45044</v>
      </c>
      <c r="G3851">
        <v>9519187774</v>
      </c>
      <c r="H3851">
        <v>5218</v>
      </c>
      <c r="I3851" s="5">
        <v>34.159999999999997</v>
      </c>
      <c r="J3851" s="1">
        <v>45104</v>
      </c>
      <c r="K3851" s="4">
        <v>28</v>
      </c>
      <c r="L3851" s="1">
        <v>45134</v>
      </c>
      <c r="M3851">
        <v>30</v>
      </c>
      <c r="N3851" s="4">
        <f t="shared" si="60"/>
        <v>840</v>
      </c>
    </row>
    <row r="3852" spans="1:14" hidden="1" x14ac:dyDescent="0.25">
      <c r="A3852" t="s">
        <v>14</v>
      </c>
      <c r="B3852" t="s">
        <v>22</v>
      </c>
      <c r="C3852" t="s">
        <v>170</v>
      </c>
      <c r="D3852">
        <v>7246691005</v>
      </c>
      <c r="E3852" s="1">
        <v>45117</v>
      </c>
      <c r="F3852" s="1">
        <v>45117</v>
      </c>
      <c r="G3852">
        <v>10025610467</v>
      </c>
      <c r="H3852" t="s">
        <v>1389</v>
      </c>
      <c r="I3852" s="5">
        <v>34.159999999999997</v>
      </c>
      <c r="J3852" s="1">
        <v>45177</v>
      </c>
      <c r="K3852" s="4">
        <v>28</v>
      </c>
      <c r="L3852" s="1">
        <v>45196</v>
      </c>
      <c r="M3852">
        <v>19</v>
      </c>
      <c r="N3852" s="4">
        <f t="shared" si="60"/>
        <v>532</v>
      </c>
    </row>
    <row r="3853" spans="1:14" hidden="1" x14ac:dyDescent="0.25">
      <c r="A3853" t="s">
        <v>14</v>
      </c>
      <c r="B3853" t="s">
        <v>22</v>
      </c>
      <c r="C3853" t="s">
        <v>307</v>
      </c>
      <c r="D3853">
        <v>9412650153</v>
      </c>
      <c r="E3853" s="1">
        <v>45090</v>
      </c>
      <c r="F3853" s="1">
        <v>45090</v>
      </c>
      <c r="G3853">
        <v>9842064404</v>
      </c>
      <c r="H3853" t="s">
        <v>955</v>
      </c>
      <c r="I3853" s="5">
        <v>33.549999999999997</v>
      </c>
      <c r="J3853" s="1">
        <v>45150</v>
      </c>
      <c r="K3853" s="4">
        <v>27.5</v>
      </c>
      <c r="L3853" s="1">
        <v>45163</v>
      </c>
      <c r="M3853">
        <v>13</v>
      </c>
      <c r="N3853" s="4">
        <f t="shared" si="60"/>
        <v>357.5</v>
      </c>
    </row>
    <row r="3854" spans="1:14" hidden="1" x14ac:dyDescent="0.25">
      <c r="A3854" t="s">
        <v>14</v>
      </c>
      <c r="B3854" t="s">
        <v>22</v>
      </c>
      <c r="C3854" t="s">
        <v>307</v>
      </c>
      <c r="D3854">
        <v>9412650153</v>
      </c>
      <c r="E3854" s="1">
        <v>45104</v>
      </c>
      <c r="F3854" s="1">
        <v>45104</v>
      </c>
      <c r="G3854">
        <v>9931534371</v>
      </c>
      <c r="H3854" t="s">
        <v>1177</v>
      </c>
      <c r="I3854" s="5">
        <v>33.549999999999997</v>
      </c>
      <c r="J3854" s="1">
        <v>45164</v>
      </c>
      <c r="K3854" s="4">
        <v>27.5</v>
      </c>
      <c r="L3854" s="1">
        <v>45163</v>
      </c>
      <c r="M3854">
        <v>-1</v>
      </c>
      <c r="N3854" s="4">
        <f t="shared" si="60"/>
        <v>-27.5</v>
      </c>
    </row>
    <row r="3855" spans="1:14" hidden="1" x14ac:dyDescent="0.25">
      <c r="A3855" t="s">
        <v>14</v>
      </c>
      <c r="B3855" t="s">
        <v>22</v>
      </c>
      <c r="C3855" t="s">
        <v>86</v>
      </c>
      <c r="D3855">
        <v>3432221202</v>
      </c>
      <c r="E3855" s="1">
        <v>45105</v>
      </c>
      <c r="F3855" s="1">
        <v>45105</v>
      </c>
      <c r="G3855">
        <v>9937211043</v>
      </c>
      <c r="H3855">
        <v>3048197</v>
      </c>
      <c r="I3855" s="5">
        <v>29.04</v>
      </c>
      <c r="J3855" s="1">
        <v>45165</v>
      </c>
      <c r="K3855" s="4">
        <v>26.4</v>
      </c>
      <c r="L3855" s="1">
        <v>45196</v>
      </c>
      <c r="M3855">
        <v>31</v>
      </c>
      <c r="N3855" s="4">
        <f t="shared" si="60"/>
        <v>818.4</v>
      </c>
    </row>
    <row r="3856" spans="1:14" hidden="1" x14ac:dyDescent="0.25">
      <c r="A3856" t="s">
        <v>14</v>
      </c>
      <c r="B3856" t="s">
        <v>22</v>
      </c>
      <c r="C3856" t="s">
        <v>118</v>
      </c>
      <c r="D3856">
        <v>7921350968</v>
      </c>
      <c r="E3856" s="1">
        <v>45090</v>
      </c>
      <c r="F3856" s="1">
        <v>45090</v>
      </c>
      <c r="G3856">
        <v>9834541668</v>
      </c>
      <c r="H3856">
        <v>5238003340</v>
      </c>
      <c r="I3856" s="5">
        <v>28.84</v>
      </c>
      <c r="J3856" s="1">
        <v>45150</v>
      </c>
      <c r="K3856" s="4">
        <v>26.22</v>
      </c>
      <c r="L3856" s="1">
        <v>45163</v>
      </c>
      <c r="M3856">
        <v>13</v>
      </c>
      <c r="N3856" s="4">
        <f t="shared" si="60"/>
        <v>340.86</v>
      </c>
    </row>
    <row r="3857" spans="1:14" hidden="1" x14ac:dyDescent="0.25">
      <c r="A3857" t="s">
        <v>14</v>
      </c>
      <c r="B3857" t="s">
        <v>22</v>
      </c>
      <c r="C3857" t="s">
        <v>353</v>
      </c>
      <c r="D3857">
        <v>10181220152</v>
      </c>
      <c r="E3857" s="1">
        <v>45109</v>
      </c>
      <c r="F3857" s="1">
        <v>45109</v>
      </c>
      <c r="G3857">
        <v>9964715586</v>
      </c>
      <c r="H3857">
        <v>9573323854</v>
      </c>
      <c r="I3857" s="5">
        <v>31.72</v>
      </c>
      <c r="J3857" s="1">
        <v>45169</v>
      </c>
      <c r="K3857" s="4">
        <v>26</v>
      </c>
      <c r="L3857" s="1">
        <v>45163</v>
      </c>
      <c r="M3857">
        <v>-6</v>
      </c>
      <c r="N3857" s="4">
        <f t="shared" si="60"/>
        <v>-156</v>
      </c>
    </row>
    <row r="3858" spans="1:14" hidden="1" x14ac:dyDescent="0.25">
      <c r="A3858" t="s">
        <v>14</v>
      </c>
      <c r="B3858" t="s">
        <v>22</v>
      </c>
      <c r="C3858" t="s">
        <v>27</v>
      </c>
      <c r="D3858">
        <v>9238800156</v>
      </c>
      <c r="E3858" s="1">
        <v>45161</v>
      </c>
      <c r="F3858" s="1">
        <v>45161</v>
      </c>
      <c r="G3858">
        <v>10311778292</v>
      </c>
      <c r="H3858">
        <v>1209789035</v>
      </c>
      <c r="I3858" s="5">
        <v>26.78</v>
      </c>
      <c r="J3858" s="1">
        <v>45221</v>
      </c>
      <c r="K3858" s="4">
        <v>25.5</v>
      </c>
      <c r="L3858" s="1">
        <v>45196</v>
      </c>
      <c r="M3858">
        <v>-25</v>
      </c>
      <c r="N3858" s="4">
        <f t="shared" si="60"/>
        <v>-637.5</v>
      </c>
    </row>
    <row r="3859" spans="1:14" hidden="1" x14ac:dyDescent="0.25">
      <c r="A3859" t="s">
        <v>14</v>
      </c>
      <c r="B3859" t="s">
        <v>22</v>
      </c>
      <c r="C3859" t="s">
        <v>27</v>
      </c>
      <c r="D3859">
        <v>9238800156</v>
      </c>
      <c r="E3859" s="1">
        <v>45168</v>
      </c>
      <c r="F3859" s="1">
        <v>45168</v>
      </c>
      <c r="G3859">
        <v>10347902517</v>
      </c>
      <c r="H3859">
        <v>1209799124</v>
      </c>
      <c r="I3859" s="5">
        <v>26.78</v>
      </c>
      <c r="J3859" s="1">
        <v>45228</v>
      </c>
      <c r="K3859" s="4">
        <v>25.5</v>
      </c>
      <c r="L3859" s="1">
        <v>45196</v>
      </c>
      <c r="M3859">
        <v>-32</v>
      </c>
      <c r="N3859" s="4">
        <f t="shared" si="60"/>
        <v>-816</v>
      </c>
    </row>
    <row r="3860" spans="1:14" hidden="1" x14ac:dyDescent="0.25">
      <c r="A3860" t="s">
        <v>14</v>
      </c>
      <c r="B3860" t="s">
        <v>22</v>
      </c>
      <c r="C3860" t="s">
        <v>213</v>
      </c>
      <c r="D3860">
        <v>2789580590</v>
      </c>
      <c r="E3860" s="1">
        <v>45096</v>
      </c>
      <c r="F3860" s="1">
        <v>45096</v>
      </c>
      <c r="G3860">
        <v>9887583504</v>
      </c>
      <c r="H3860">
        <v>2023173702</v>
      </c>
      <c r="I3860" s="5">
        <v>27.91</v>
      </c>
      <c r="J3860" s="1">
        <v>45156</v>
      </c>
      <c r="K3860" s="4">
        <v>25.37</v>
      </c>
      <c r="L3860" s="1">
        <v>45134</v>
      </c>
      <c r="M3860">
        <v>-22</v>
      </c>
      <c r="N3860" s="4">
        <f t="shared" si="60"/>
        <v>-558.14</v>
      </c>
    </row>
    <row r="3861" spans="1:14" hidden="1" x14ac:dyDescent="0.25">
      <c r="A3861" t="s">
        <v>14</v>
      </c>
      <c r="B3861" t="s">
        <v>22</v>
      </c>
      <c r="C3861" t="s">
        <v>550</v>
      </c>
      <c r="D3861">
        <v>6496050151</v>
      </c>
      <c r="E3861" s="1">
        <v>45076</v>
      </c>
      <c r="F3861" s="1">
        <v>45076</v>
      </c>
      <c r="G3861">
        <v>9738958680</v>
      </c>
      <c r="H3861">
        <v>33419831</v>
      </c>
      <c r="I3861" s="5">
        <v>24.92</v>
      </c>
      <c r="J3861" s="1">
        <v>45136</v>
      </c>
      <c r="K3861" s="4">
        <v>24.92</v>
      </c>
      <c r="L3861" s="1">
        <v>45134</v>
      </c>
      <c r="M3861">
        <v>-2</v>
      </c>
      <c r="N3861" s="4">
        <f t="shared" si="60"/>
        <v>-49.84</v>
      </c>
    </row>
    <row r="3862" spans="1:14" hidden="1" x14ac:dyDescent="0.25">
      <c r="A3862" t="s">
        <v>14</v>
      </c>
      <c r="B3862" t="s">
        <v>22</v>
      </c>
      <c r="C3862" t="s">
        <v>550</v>
      </c>
      <c r="D3862">
        <v>6496050151</v>
      </c>
      <c r="E3862" s="1">
        <v>45044</v>
      </c>
      <c r="F3862" s="1">
        <v>45044</v>
      </c>
      <c r="G3862">
        <v>9519506300</v>
      </c>
      <c r="H3862">
        <v>33334908</v>
      </c>
      <c r="I3862" s="5">
        <v>24.88</v>
      </c>
      <c r="J3862" s="1">
        <v>45104</v>
      </c>
      <c r="K3862" s="4">
        <v>24.88</v>
      </c>
      <c r="L3862" s="1">
        <v>45134</v>
      </c>
      <c r="M3862">
        <v>30</v>
      </c>
      <c r="N3862" s="4">
        <f t="shared" si="60"/>
        <v>746.4</v>
      </c>
    </row>
    <row r="3863" spans="1:14" hidden="1" x14ac:dyDescent="0.25">
      <c r="A3863" t="s">
        <v>14</v>
      </c>
      <c r="B3863" t="s">
        <v>22</v>
      </c>
      <c r="C3863" t="s">
        <v>550</v>
      </c>
      <c r="D3863">
        <v>6496050151</v>
      </c>
      <c r="E3863" s="1">
        <v>45105</v>
      </c>
      <c r="F3863" s="1">
        <v>45105</v>
      </c>
      <c r="G3863">
        <v>9939021024</v>
      </c>
      <c r="H3863">
        <v>33509311</v>
      </c>
      <c r="I3863" s="5">
        <v>24.18</v>
      </c>
      <c r="J3863" s="1">
        <v>45165</v>
      </c>
      <c r="K3863" s="4">
        <v>24.18</v>
      </c>
      <c r="L3863" s="1">
        <v>45134</v>
      </c>
      <c r="M3863">
        <v>-31</v>
      </c>
      <c r="N3863" s="4">
        <f t="shared" si="60"/>
        <v>-749.58</v>
      </c>
    </row>
    <row r="3864" spans="1:14" hidden="1" x14ac:dyDescent="0.25">
      <c r="A3864" t="s">
        <v>14</v>
      </c>
      <c r="B3864" t="s">
        <v>22</v>
      </c>
      <c r="C3864" t="s">
        <v>550</v>
      </c>
      <c r="D3864">
        <v>6496050151</v>
      </c>
      <c r="E3864" s="1">
        <v>45132</v>
      </c>
      <c r="F3864" s="1">
        <v>45132</v>
      </c>
      <c r="G3864">
        <v>10137934308</v>
      </c>
      <c r="H3864">
        <v>33597604</v>
      </c>
      <c r="I3864" s="5">
        <v>24.18</v>
      </c>
      <c r="J3864" s="1">
        <v>45192</v>
      </c>
      <c r="K3864" s="4">
        <v>24.18</v>
      </c>
      <c r="L3864" s="1">
        <v>45163</v>
      </c>
      <c r="M3864">
        <v>-29</v>
      </c>
      <c r="N3864" s="4">
        <f t="shared" si="60"/>
        <v>-701.22</v>
      </c>
    </row>
    <row r="3865" spans="1:14" hidden="1" x14ac:dyDescent="0.25">
      <c r="A3865" t="s">
        <v>14</v>
      </c>
      <c r="B3865" t="s">
        <v>22</v>
      </c>
      <c r="C3865" t="s">
        <v>550</v>
      </c>
      <c r="D3865">
        <v>6496050151</v>
      </c>
      <c r="E3865" s="1">
        <v>45169</v>
      </c>
      <c r="F3865" s="1">
        <v>45169</v>
      </c>
      <c r="G3865">
        <v>10352955911</v>
      </c>
      <c r="H3865">
        <v>33685959</v>
      </c>
      <c r="I3865" s="5">
        <v>24.18</v>
      </c>
      <c r="J3865" s="1">
        <v>45229</v>
      </c>
      <c r="K3865" s="4">
        <v>24.18</v>
      </c>
      <c r="L3865" s="1">
        <v>45196</v>
      </c>
      <c r="M3865">
        <v>-33</v>
      </c>
      <c r="N3865" s="4">
        <f t="shared" si="60"/>
        <v>-797.93999999999994</v>
      </c>
    </row>
    <row r="3866" spans="1:14" hidden="1" x14ac:dyDescent="0.25">
      <c r="A3866" t="s">
        <v>14</v>
      </c>
      <c r="B3866" t="s">
        <v>22</v>
      </c>
      <c r="C3866" t="s">
        <v>50</v>
      </c>
      <c r="D3866">
        <v>4974910962</v>
      </c>
      <c r="E3866" s="1">
        <v>45105</v>
      </c>
      <c r="F3866" s="1">
        <v>45105</v>
      </c>
      <c r="G3866">
        <v>9937181257</v>
      </c>
      <c r="H3866">
        <v>7599</v>
      </c>
      <c r="I3866" s="5">
        <v>25.87</v>
      </c>
      <c r="J3866" s="1">
        <v>45138</v>
      </c>
      <c r="K3866" s="4">
        <v>23.52</v>
      </c>
      <c r="L3866" s="1">
        <v>45139</v>
      </c>
      <c r="M3866">
        <v>1</v>
      </c>
      <c r="N3866" s="4">
        <f t="shared" si="60"/>
        <v>23.52</v>
      </c>
    </row>
    <row r="3867" spans="1:14" hidden="1" x14ac:dyDescent="0.25">
      <c r="A3867" t="s">
        <v>14</v>
      </c>
      <c r="B3867" t="s">
        <v>22</v>
      </c>
      <c r="C3867" t="s">
        <v>603</v>
      </c>
      <c r="D3867">
        <v>8397890586</v>
      </c>
      <c r="E3867" s="1">
        <v>45121</v>
      </c>
      <c r="F3867" s="1">
        <v>45121</v>
      </c>
      <c r="G3867">
        <v>10075450217</v>
      </c>
      <c r="H3867" t="s">
        <v>1469</v>
      </c>
      <c r="I3867" s="5">
        <v>28.66</v>
      </c>
      <c r="J3867" s="1">
        <v>45181</v>
      </c>
      <c r="K3867" s="4">
        <v>23.49</v>
      </c>
      <c r="L3867" s="1">
        <v>45134</v>
      </c>
      <c r="M3867">
        <v>-47</v>
      </c>
      <c r="N3867" s="4">
        <f t="shared" si="60"/>
        <v>-1104.03</v>
      </c>
    </row>
    <row r="3868" spans="1:14" hidden="1" x14ac:dyDescent="0.25">
      <c r="A3868" t="s">
        <v>14</v>
      </c>
      <c r="B3868" t="s">
        <v>22</v>
      </c>
      <c r="C3868" t="s">
        <v>216</v>
      </c>
      <c r="D3868">
        <v>2774840595</v>
      </c>
      <c r="E3868" s="1">
        <v>45140</v>
      </c>
      <c r="F3868" s="1">
        <v>45140</v>
      </c>
      <c r="G3868">
        <v>10178448157</v>
      </c>
      <c r="H3868">
        <v>9897195436</v>
      </c>
      <c r="I3868" s="5">
        <v>25.52</v>
      </c>
      <c r="J3868" s="1">
        <v>45200</v>
      </c>
      <c r="K3868" s="4">
        <v>23.2</v>
      </c>
      <c r="L3868" s="1">
        <v>45196</v>
      </c>
      <c r="M3868">
        <v>-4</v>
      </c>
      <c r="N3868" s="4">
        <f t="shared" si="60"/>
        <v>-92.8</v>
      </c>
    </row>
    <row r="3869" spans="1:14" hidden="1" x14ac:dyDescent="0.25">
      <c r="A3869" t="s">
        <v>14</v>
      </c>
      <c r="B3869" t="s">
        <v>22</v>
      </c>
      <c r="C3869" t="s">
        <v>177</v>
      </c>
      <c r="D3869">
        <v>5688870483</v>
      </c>
      <c r="E3869" s="1">
        <v>45009</v>
      </c>
      <c r="F3869" s="1">
        <v>45009</v>
      </c>
      <c r="G3869">
        <v>9299861272</v>
      </c>
      <c r="H3869">
        <v>904664</v>
      </c>
      <c r="I3869" s="5">
        <v>25.77</v>
      </c>
      <c r="J3869" s="1">
        <v>45069</v>
      </c>
      <c r="K3869" s="4">
        <v>21.12</v>
      </c>
      <c r="L3869" s="1">
        <v>45196</v>
      </c>
      <c r="M3869">
        <v>127</v>
      </c>
      <c r="N3869" s="4">
        <f t="shared" si="60"/>
        <v>2682.2400000000002</v>
      </c>
    </row>
    <row r="3870" spans="1:14" hidden="1" x14ac:dyDescent="0.25">
      <c r="A3870" t="s">
        <v>14</v>
      </c>
      <c r="B3870" t="s">
        <v>22</v>
      </c>
      <c r="C3870" t="s">
        <v>244</v>
      </c>
      <c r="D3870">
        <v>1423300183</v>
      </c>
      <c r="E3870" s="1">
        <v>45050</v>
      </c>
      <c r="F3870" s="1">
        <v>45050</v>
      </c>
      <c r="G3870">
        <v>9566079006</v>
      </c>
      <c r="H3870">
        <v>2301007074</v>
      </c>
      <c r="I3870" s="5">
        <v>23</v>
      </c>
      <c r="J3870" s="1">
        <v>45107</v>
      </c>
      <c r="K3870" s="4">
        <v>20.91</v>
      </c>
      <c r="L3870" s="1">
        <v>45191</v>
      </c>
      <c r="M3870">
        <v>84</v>
      </c>
      <c r="N3870" s="4">
        <f t="shared" si="60"/>
        <v>1756.44</v>
      </c>
    </row>
    <row r="3871" spans="1:14" hidden="1" x14ac:dyDescent="0.25">
      <c r="A3871" t="s">
        <v>14</v>
      </c>
      <c r="B3871" t="s">
        <v>22</v>
      </c>
      <c r="C3871" t="s">
        <v>635</v>
      </c>
      <c r="D3871">
        <v>9674060158</v>
      </c>
      <c r="E3871" s="1">
        <v>45055</v>
      </c>
      <c r="F3871" s="1">
        <v>45055</v>
      </c>
      <c r="G3871">
        <v>9597529105</v>
      </c>
      <c r="H3871">
        <v>1762</v>
      </c>
      <c r="I3871" s="5">
        <v>22.75</v>
      </c>
      <c r="J3871" s="1">
        <v>45115</v>
      </c>
      <c r="K3871" s="4">
        <v>20.68</v>
      </c>
      <c r="L3871" s="1">
        <v>45134</v>
      </c>
      <c r="M3871">
        <v>19</v>
      </c>
      <c r="N3871" s="4">
        <f t="shared" si="60"/>
        <v>392.92</v>
      </c>
    </row>
    <row r="3872" spans="1:14" hidden="1" x14ac:dyDescent="0.25">
      <c r="A3872" t="s">
        <v>14</v>
      </c>
      <c r="B3872" t="s">
        <v>22</v>
      </c>
      <c r="C3872" t="s">
        <v>883</v>
      </c>
      <c r="D3872">
        <v>748490158</v>
      </c>
      <c r="E3872" s="1">
        <v>45096</v>
      </c>
      <c r="F3872" s="1">
        <v>45096</v>
      </c>
      <c r="G3872">
        <v>9876159785</v>
      </c>
      <c r="H3872">
        <v>239280329</v>
      </c>
      <c r="I3872" s="5">
        <v>25.12</v>
      </c>
      <c r="J3872" s="1">
        <v>45107</v>
      </c>
      <c r="K3872" s="4">
        <v>20.59</v>
      </c>
      <c r="L3872" s="1">
        <v>45142</v>
      </c>
      <c r="M3872">
        <v>35</v>
      </c>
      <c r="N3872" s="4">
        <f t="shared" si="60"/>
        <v>720.65</v>
      </c>
    </row>
    <row r="3873" spans="1:14" hidden="1" x14ac:dyDescent="0.25">
      <c r="A3873" t="s">
        <v>14</v>
      </c>
      <c r="B3873" t="s">
        <v>22</v>
      </c>
      <c r="C3873" t="s">
        <v>126</v>
      </c>
      <c r="D3873">
        <v>3859880969</v>
      </c>
      <c r="E3873" s="1">
        <v>45093</v>
      </c>
      <c r="F3873" s="1">
        <v>45093</v>
      </c>
      <c r="G3873">
        <v>9851244376</v>
      </c>
      <c r="H3873" t="s">
        <v>976</v>
      </c>
      <c r="I3873" s="5">
        <v>22.33</v>
      </c>
      <c r="J3873" s="1">
        <v>45153</v>
      </c>
      <c r="K3873" s="4">
        <v>20.3</v>
      </c>
      <c r="L3873" s="1">
        <v>45134</v>
      </c>
      <c r="M3873">
        <v>-19</v>
      </c>
      <c r="N3873" s="4">
        <f t="shared" si="60"/>
        <v>-385.7</v>
      </c>
    </row>
    <row r="3874" spans="1:14" hidden="1" x14ac:dyDescent="0.25">
      <c r="A3874" t="s">
        <v>14</v>
      </c>
      <c r="B3874" t="s">
        <v>22</v>
      </c>
      <c r="C3874" t="s">
        <v>481</v>
      </c>
      <c r="D3874">
        <v>4754860155</v>
      </c>
      <c r="E3874" s="1">
        <v>45162</v>
      </c>
      <c r="F3874" s="1">
        <v>45162</v>
      </c>
      <c r="G3874">
        <v>10320023883</v>
      </c>
      <c r="H3874">
        <v>2023013838</v>
      </c>
      <c r="I3874" s="5">
        <v>22.1</v>
      </c>
      <c r="J3874" s="1">
        <v>45222</v>
      </c>
      <c r="K3874" s="4">
        <v>20.09</v>
      </c>
      <c r="L3874" s="1">
        <v>45196</v>
      </c>
      <c r="M3874">
        <v>-26</v>
      </c>
      <c r="N3874" s="4">
        <f t="shared" si="60"/>
        <v>-522.34</v>
      </c>
    </row>
    <row r="3875" spans="1:14" hidden="1" x14ac:dyDescent="0.25">
      <c r="A3875" t="s">
        <v>14</v>
      </c>
      <c r="B3875" t="s">
        <v>22</v>
      </c>
      <c r="C3875" t="s">
        <v>518</v>
      </c>
      <c r="D3875">
        <v>2790240101</v>
      </c>
      <c r="E3875" s="1">
        <v>45039</v>
      </c>
      <c r="F3875" s="1">
        <v>45039</v>
      </c>
      <c r="G3875">
        <v>9502292452</v>
      </c>
      <c r="H3875">
        <v>10373</v>
      </c>
      <c r="I3875" s="5">
        <v>24.4</v>
      </c>
      <c r="J3875" s="1">
        <v>45099</v>
      </c>
      <c r="K3875" s="4">
        <v>20</v>
      </c>
      <c r="L3875" s="1">
        <v>45134</v>
      </c>
      <c r="M3875">
        <v>35</v>
      </c>
      <c r="N3875" s="4">
        <f t="shared" si="60"/>
        <v>700</v>
      </c>
    </row>
    <row r="3876" spans="1:14" hidden="1" x14ac:dyDescent="0.25">
      <c r="A3876" t="s">
        <v>14</v>
      </c>
      <c r="B3876" t="s">
        <v>22</v>
      </c>
      <c r="C3876" t="s">
        <v>716</v>
      </c>
      <c r="D3876">
        <v>468270582</v>
      </c>
      <c r="E3876" s="1">
        <v>45115</v>
      </c>
      <c r="F3876" s="1">
        <v>45115</v>
      </c>
      <c r="G3876">
        <v>10015994705</v>
      </c>
      <c r="H3876">
        <v>450005513</v>
      </c>
      <c r="I3876" s="5">
        <v>22</v>
      </c>
      <c r="J3876" s="1">
        <v>45175</v>
      </c>
      <c r="K3876" s="4">
        <v>20</v>
      </c>
      <c r="L3876" s="1">
        <v>45196</v>
      </c>
      <c r="M3876">
        <v>21</v>
      </c>
      <c r="N3876" s="4">
        <f t="shared" si="60"/>
        <v>420</v>
      </c>
    </row>
    <row r="3877" spans="1:14" hidden="1" x14ac:dyDescent="0.25">
      <c r="A3877" t="s">
        <v>14</v>
      </c>
      <c r="B3877" t="s">
        <v>22</v>
      </c>
      <c r="C3877" t="s">
        <v>611</v>
      </c>
      <c r="D3877">
        <v>747030153</v>
      </c>
      <c r="E3877" s="1">
        <v>45051</v>
      </c>
      <c r="F3877" s="1">
        <v>45051</v>
      </c>
      <c r="G3877">
        <v>9577368526</v>
      </c>
      <c r="H3877">
        <v>23100337</v>
      </c>
      <c r="I3877" s="5">
        <v>21.7</v>
      </c>
      <c r="J3877" s="1">
        <v>45111</v>
      </c>
      <c r="K3877" s="4">
        <v>19.73</v>
      </c>
      <c r="L3877" s="1">
        <v>45134</v>
      </c>
      <c r="M3877">
        <v>23</v>
      </c>
      <c r="N3877" s="4">
        <f t="shared" si="60"/>
        <v>453.79</v>
      </c>
    </row>
    <row r="3878" spans="1:14" hidden="1" x14ac:dyDescent="0.25">
      <c r="A3878" t="s">
        <v>14</v>
      </c>
      <c r="B3878" t="s">
        <v>22</v>
      </c>
      <c r="C3878" t="s">
        <v>361</v>
      </c>
      <c r="D3878">
        <v>12432150154</v>
      </c>
      <c r="E3878" s="1">
        <v>45125</v>
      </c>
      <c r="F3878" s="1">
        <v>45125</v>
      </c>
      <c r="G3878">
        <v>10076135364</v>
      </c>
      <c r="H3878">
        <v>6000072566</v>
      </c>
      <c r="I3878" s="5">
        <v>21.44</v>
      </c>
      <c r="J3878" s="1">
        <v>45185</v>
      </c>
      <c r="K3878" s="4">
        <v>19.489999999999998</v>
      </c>
      <c r="L3878" s="1">
        <v>45196</v>
      </c>
      <c r="M3878">
        <v>11</v>
      </c>
      <c r="N3878" s="4">
        <f t="shared" si="60"/>
        <v>214.39</v>
      </c>
    </row>
    <row r="3879" spans="1:14" hidden="1" x14ac:dyDescent="0.25">
      <c r="A3879" t="s">
        <v>14</v>
      </c>
      <c r="B3879" t="s">
        <v>22</v>
      </c>
      <c r="C3879" t="s">
        <v>162</v>
      </c>
      <c r="D3879">
        <v>3318780966</v>
      </c>
      <c r="E3879" s="1">
        <v>45006</v>
      </c>
      <c r="F3879" s="1">
        <v>45006</v>
      </c>
      <c r="G3879">
        <v>9277886587</v>
      </c>
      <c r="H3879">
        <v>40042150</v>
      </c>
      <c r="I3879" s="5">
        <v>22.57</v>
      </c>
      <c r="J3879" s="1">
        <v>45066</v>
      </c>
      <c r="K3879" s="4">
        <v>18.5</v>
      </c>
      <c r="L3879" s="1">
        <v>45132</v>
      </c>
      <c r="M3879">
        <v>66</v>
      </c>
      <c r="N3879" s="4">
        <f t="shared" si="60"/>
        <v>1221</v>
      </c>
    </row>
    <row r="3880" spans="1:14" hidden="1" x14ac:dyDescent="0.25">
      <c r="A3880" t="s">
        <v>14</v>
      </c>
      <c r="B3880" t="s">
        <v>22</v>
      </c>
      <c r="C3880" t="s">
        <v>517</v>
      </c>
      <c r="D3880">
        <v>10616310156</v>
      </c>
      <c r="E3880" s="1">
        <v>45104</v>
      </c>
      <c r="F3880" s="1">
        <v>45104</v>
      </c>
      <c r="G3880">
        <v>9931260879</v>
      </c>
      <c r="H3880">
        <v>4000007425</v>
      </c>
      <c r="I3880" s="5">
        <v>19.86</v>
      </c>
      <c r="J3880" s="1">
        <v>45164</v>
      </c>
      <c r="K3880" s="4">
        <v>18.05</v>
      </c>
      <c r="L3880" s="1">
        <v>45196</v>
      </c>
      <c r="M3880">
        <v>32</v>
      </c>
      <c r="N3880" s="4">
        <f t="shared" si="60"/>
        <v>577.6</v>
      </c>
    </row>
    <row r="3881" spans="1:14" hidden="1" x14ac:dyDescent="0.25">
      <c r="A3881" t="s">
        <v>14</v>
      </c>
      <c r="B3881" t="s">
        <v>22</v>
      </c>
      <c r="C3881" t="s">
        <v>517</v>
      </c>
      <c r="D3881">
        <v>10616310156</v>
      </c>
      <c r="E3881" s="1">
        <v>45139</v>
      </c>
      <c r="F3881" s="1">
        <v>45139</v>
      </c>
      <c r="G3881">
        <v>10171314968</v>
      </c>
      <c r="H3881">
        <v>4000008853</v>
      </c>
      <c r="I3881" s="5">
        <v>19.86</v>
      </c>
      <c r="J3881" s="1">
        <v>45199</v>
      </c>
      <c r="K3881" s="4">
        <v>18.05</v>
      </c>
      <c r="L3881" s="1">
        <v>45196</v>
      </c>
      <c r="M3881">
        <v>-3</v>
      </c>
      <c r="N3881" s="4">
        <f t="shared" si="60"/>
        <v>-54.150000000000006</v>
      </c>
    </row>
    <row r="3882" spans="1:14" hidden="1" x14ac:dyDescent="0.25">
      <c r="A3882" t="s">
        <v>14</v>
      </c>
      <c r="B3882" t="s">
        <v>22</v>
      </c>
      <c r="C3882" t="s">
        <v>517</v>
      </c>
      <c r="D3882">
        <v>10616310156</v>
      </c>
      <c r="E3882" s="1">
        <v>45139</v>
      </c>
      <c r="F3882" s="1">
        <v>45139</v>
      </c>
      <c r="G3882">
        <v>10175558637</v>
      </c>
      <c r="H3882">
        <v>4000009171</v>
      </c>
      <c r="I3882" s="5">
        <v>19.86</v>
      </c>
      <c r="J3882" s="1">
        <v>45199</v>
      </c>
      <c r="K3882" s="4">
        <v>18.05</v>
      </c>
      <c r="L3882" s="1">
        <v>45196</v>
      </c>
      <c r="M3882">
        <v>-3</v>
      </c>
      <c r="N3882" s="4">
        <f t="shared" si="60"/>
        <v>-54.150000000000006</v>
      </c>
    </row>
    <row r="3883" spans="1:14" hidden="1" x14ac:dyDescent="0.25">
      <c r="A3883" t="s">
        <v>14</v>
      </c>
      <c r="B3883" t="s">
        <v>22</v>
      </c>
      <c r="C3883" t="s">
        <v>517</v>
      </c>
      <c r="D3883">
        <v>10616310156</v>
      </c>
      <c r="E3883" s="1">
        <v>45173</v>
      </c>
      <c r="F3883" s="1">
        <v>45173</v>
      </c>
      <c r="G3883">
        <v>10373245080</v>
      </c>
      <c r="H3883">
        <v>4000009868</v>
      </c>
      <c r="I3883" s="5">
        <v>19.86</v>
      </c>
      <c r="J3883" s="1">
        <v>45233</v>
      </c>
      <c r="K3883" s="4">
        <v>18.05</v>
      </c>
      <c r="L3883" s="1">
        <v>45196</v>
      </c>
      <c r="M3883">
        <v>-37</v>
      </c>
      <c r="N3883" s="4">
        <f t="shared" si="60"/>
        <v>-667.85</v>
      </c>
    </row>
    <row r="3884" spans="1:14" hidden="1" x14ac:dyDescent="0.25">
      <c r="A3884" t="s">
        <v>14</v>
      </c>
      <c r="B3884" t="s">
        <v>22</v>
      </c>
      <c r="C3884" t="s">
        <v>53</v>
      </c>
      <c r="D3884">
        <v>865220156</v>
      </c>
      <c r="E3884" s="1">
        <v>44946</v>
      </c>
      <c r="F3884" s="1">
        <v>44946</v>
      </c>
      <c r="G3884">
        <v>8867935468</v>
      </c>
      <c r="H3884">
        <v>2307900006984</v>
      </c>
      <c r="I3884" s="5">
        <v>21.35</v>
      </c>
      <c r="J3884" s="1">
        <v>44957</v>
      </c>
      <c r="K3884" s="4">
        <v>17.5</v>
      </c>
      <c r="L3884" s="1">
        <v>45181</v>
      </c>
      <c r="M3884">
        <v>224</v>
      </c>
      <c r="N3884" s="4">
        <f t="shared" si="60"/>
        <v>3920</v>
      </c>
    </row>
    <row r="3885" spans="1:14" hidden="1" x14ac:dyDescent="0.25">
      <c r="A3885" t="s">
        <v>14</v>
      </c>
      <c r="B3885" t="s">
        <v>22</v>
      </c>
      <c r="C3885" t="s">
        <v>170</v>
      </c>
      <c r="D3885">
        <v>7246691005</v>
      </c>
      <c r="E3885" s="1">
        <v>45028</v>
      </c>
      <c r="F3885" s="1">
        <v>45028</v>
      </c>
      <c r="G3885">
        <v>9414118690</v>
      </c>
      <c r="H3885" t="s">
        <v>395</v>
      </c>
      <c r="I3885" s="5">
        <v>20.98</v>
      </c>
      <c r="J3885" s="1">
        <v>45088</v>
      </c>
      <c r="K3885" s="4">
        <v>17.2</v>
      </c>
      <c r="L3885" s="1">
        <v>45134</v>
      </c>
      <c r="M3885">
        <v>46</v>
      </c>
      <c r="N3885" s="4">
        <f t="shared" si="60"/>
        <v>791.19999999999993</v>
      </c>
    </row>
    <row r="3886" spans="1:14" hidden="1" x14ac:dyDescent="0.25">
      <c r="A3886" t="s">
        <v>14</v>
      </c>
      <c r="B3886" t="s">
        <v>22</v>
      </c>
      <c r="C3886" t="s">
        <v>517</v>
      </c>
      <c r="D3886">
        <v>10616310156</v>
      </c>
      <c r="E3886" s="1">
        <v>45065</v>
      </c>
      <c r="F3886" s="1">
        <v>45065</v>
      </c>
      <c r="G3886">
        <v>9685235305</v>
      </c>
      <c r="H3886">
        <v>4000006206</v>
      </c>
      <c r="I3886" s="5">
        <v>18.21</v>
      </c>
      <c r="J3886" s="1">
        <v>45126</v>
      </c>
      <c r="K3886" s="4">
        <v>16.55</v>
      </c>
      <c r="L3886" s="1">
        <v>45134</v>
      </c>
      <c r="M3886">
        <v>8</v>
      </c>
      <c r="N3886" s="4">
        <f t="shared" si="60"/>
        <v>132.4</v>
      </c>
    </row>
    <row r="3887" spans="1:14" hidden="1" x14ac:dyDescent="0.25">
      <c r="A3887" t="s">
        <v>14</v>
      </c>
      <c r="B3887" t="s">
        <v>22</v>
      </c>
      <c r="C3887" t="s">
        <v>481</v>
      </c>
      <c r="D3887">
        <v>4754860155</v>
      </c>
      <c r="E3887" s="1">
        <v>45134</v>
      </c>
      <c r="F3887" s="1">
        <v>45134</v>
      </c>
      <c r="G3887">
        <v>10148794936</v>
      </c>
      <c r="H3887">
        <v>2023012722</v>
      </c>
      <c r="I3887" s="5">
        <v>17.690000000000001</v>
      </c>
      <c r="J3887" s="1">
        <v>45194</v>
      </c>
      <c r="K3887" s="4">
        <v>16.079999999999998</v>
      </c>
      <c r="L3887" s="1">
        <v>45196</v>
      </c>
      <c r="M3887">
        <v>2</v>
      </c>
      <c r="N3887" s="4">
        <f t="shared" si="60"/>
        <v>32.159999999999997</v>
      </c>
    </row>
    <row r="3888" spans="1:14" hidden="1" x14ac:dyDescent="0.25">
      <c r="A3888" t="s">
        <v>14</v>
      </c>
      <c r="B3888" t="s">
        <v>22</v>
      </c>
      <c r="C3888" t="s">
        <v>603</v>
      </c>
      <c r="D3888">
        <v>8397890586</v>
      </c>
      <c r="E3888" s="1">
        <v>45098</v>
      </c>
      <c r="F3888" s="1">
        <v>45098</v>
      </c>
      <c r="G3888">
        <v>9902516015</v>
      </c>
      <c r="H3888" t="s">
        <v>1097</v>
      </c>
      <c r="I3888" s="5">
        <v>19.11</v>
      </c>
      <c r="J3888" s="1">
        <v>45158</v>
      </c>
      <c r="K3888" s="4">
        <v>15.66</v>
      </c>
      <c r="L3888" s="1">
        <v>45134</v>
      </c>
      <c r="M3888">
        <v>-24</v>
      </c>
      <c r="N3888" s="4">
        <f t="shared" si="60"/>
        <v>-375.84000000000003</v>
      </c>
    </row>
    <row r="3889" spans="1:14" hidden="1" x14ac:dyDescent="0.25">
      <c r="A3889" t="s">
        <v>14</v>
      </c>
      <c r="B3889" t="s">
        <v>22</v>
      </c>
      <c r="C3889" t="s">
        <v>234</v>
      </c>
      <c r="D3889">
        <v>7195130153</v>
      </c>
      <c r="E3889" s="1">
        <v>45031</v>
      </c>
      <c r="F3889" s="1">
        <v>45031</v>
      </c>
      <c r="G3889">
        <v>9437312186</v>
      </c>
      <c r="H3889">
        <v>3623039331</v>
      </c>
      <c r="I3889" s="5">
        <v>16.149999999999999</v>
      </c>
      <c r="J3889" s="1">
        <v>45091</v>
      </c>
      <c r="K3889" s="4">
        <v>14.68</v>
      </c>
      <c r="L3889" s="1">
        <v>45163</v>
      </c>
      <c r="M3889">
        <v>72</v>
      </c>
      <c r="N3889" s="4">
        <f t="shared" si="60"/>
        <v>1056.96</v>
      </c>
    </row>
    <row r="3890" spans="1:14" hidden="1" x14ac:dyDescent="0.25">
      <c r="A3890" t="s">
        <v>14</v>
      </c>
      <c r="B3890" t="s">
        <v>22</v>
      </c>
      <c r="C3890" t="s">
        <v>603</v>
      </c>
      <c r="D3890">
        <v>8397890586</v>
      </c>
      <c r="E3890" s="1">
        <v>45173</v>
      </c>
      <c r="F3890" s="1">
        <v>45173</v>
      </c>
      <c r="G3890">
        <v>10376818306</v>
      </c>
      <c r="H3890" t="s">
        <v>1891</v>
      </c>
      <c r="I3890" s="5">
        <v>17.04</v>
      </c>
      <c r="J3890" s="1">
        <v>45233</v>
      </c>
      <c r="K3890" s="4">
        <v>13.97</v>
      </c>
      <c r="L3890" s="1">
        <v>45196</v>
      </c>
      <c r="M3890">
        <v>-37</v>
      </c>
      <c r="N3890" s="4">
        <f t="shared" si="60"/>
        <v>-516.89</v>
      </c>
    </row>
    <row r="3891" spans="1:14" hidden="1" x14ac:dyDescent="0.25">
      <c r="A3891" t="s">
        <v>14</v>
      </c>
      <c r="B3891" t="s">
        <v>22</v>
      </c>
      <c r="C3891" t="s">
        <v>631</v>
      </c>
      <c r="D3891">
        <v>5848061007</v>
      </c>
      <c r="E3891" s="1">
        <v>45170</v>
      </c>
      <c r="F3891" s="1">
        <v>45170</v>
      </c>
      <c r="G3891">
        <v>10359948086</v>
      </c>
      <c r="H3891">
        <v>2023012000078800</v>
      </c>
      <c r="I3891" s="5">
        <v>14.5</v>
      </c>
      <c r="J3891" s="1">
        <v>45230</v>
      </c>
      <c r="K3891" s="4">
        <v>13.18</v>
      </c>
      <c r="L3891" s="1">
        <v>45196</v>
      </c>
      <c r="M3891">
        <v>-34</v>
      </c>
      <c r="N3891" s="4">
        <f t="shared" si="60"/>
        <v>-448.12</v>
      </c>
    </row>
    <row r="3892" spans="1:14" hidden="1" x14ac:dyDescent="0.25">
      <c r="A3892" t="s">
        <v>14</v>
      </c>
      <c r="B3892" t="s">
        <v>22</v>
      </c>
      <c r="C3892" t="s">
        <v>631</v>
      </c>
      <c r="D3892">
        <v>5848061007</v>
      </c>
      <c r="E3892" s="1">
        <v>45107</v>
      </c>
      <c r="F3892" s="1">
        <v>45107</v>
      </c>
      <c r="G3892">
        <v>9948430773</v>
      </c>
      <c r="H3892">
        <v>2023012000062370</v>
      </c>
      <c r="I3892" s="5">
        <v>14.28</v>
      </c>
      <c r="J3892" s="1">
        <v>45167</v>
      </c>
      <c r="K3892" s="4">
        <v>12.98</v>
      </c>
      <c r="L3892" s="1">
        <v>45135</v>
      </c>
      <c r="M3892">
        <v>-32</v>
      </c>
      <c r="N3892" s="4">
        <f t="shared" si="60"/>
        <v>-415.36</v>
      </c>
    </row>
    <row r="3893" spans="1:14" hidden="1" x14ac:dyDescent="0.25">
      <c r="A3893" t="s">
        <v>14</v>
      </c>
      <c r="B3893" t="s">
        <v>22</v>
      </c>
      <c r="C3893" t="s">
        <v>341</v>
      </c>
      <c r="D3893">
        <v>11654150157</v>
      </c>
      <c r="E3893" s="1">
        <v>45091</v>
      </c>
      <c r="F3893" s="1">
        <v>45091</v>
      </c>
      <c r="G3893">
        <v>9844871501</v>
      </c>
      <c r="H3893">
        <v>3300093783</v>
      </c>
      <c r="I3893" s="5">
        <v>13.86</v>
      </c>
      <c r="J3893" s="1">
        <v>45151</v>
      </c>
      <c r="K3893" s="4">
        <v>12.6</v>
      </c>
      <c r="L3893" s="1">
        <v>45134</v>
      </c>
      <c r="M3893">
        <v>-17</v>
      </c>
      <c r="N3893" s="4">
        <f t="shared" si="60"/>
        <v>-214.2</v>
      </c>
    </row>
    <row r="3894" spans="1:14" hidden="1" x14ac:dyDescent="0.25">
      <c r="A3894" t="s">
        <v>14</v>
      </c>
      <c r="B3894" t="s">
        <v>22</v>
      </c>
      <c r="C3894" t="s">
        <v>481</v>
      </c>
      <c r="D3894">
        <v>4754860155</v>
      </c>
      <c r="E3894" s="1">
        <v>45119</v>
      </c>
      <c r="F3894" s="1">
        <v>45119</v>
      </c>
      <c r="G3894">
        <v>10033533693</v>
      </c>
      <c r="H3894">
        <v>2023011599</v>
      </c>
      <c r="I3894" s="5">
        <v>13.25</v>
      </c>
      <c r="J3894" s="1">
        <v>45179</v>
      </c>
      <c r="K3894" s="4">
        <v>12.05</v>
      </c>
      <c r="L3894" s="1">
        <v>45196</v>
      </c>
      <c r="M3894">
        <v>17</v>
      </c>
      <c r="N3894" s="4">
        <f t="shared" si="60"/>
        <v>204.85000000000002</v>
      </c>
    </row>
    <row r="3895" spans="1:14" hidden="1" x14ac:dyDescent="0.25">
      <c r="A3895" t="s">
        <v>14</v>
      </c>
      <c r="B3895" t="s">
        <v>22</v>
      </c>
      <c r="C3895" t="s">
        <v>608</v>
      </c>
      <c r="D3895">
        <v>832400154</v>
      </c>
      <c r="E3895" s="1">
        <v>45141</v>
      </c>
      <c r="F3895" s="1">
        <v>45141</v>
      </c>
      <c r="G3895">
        <v>10204723200</v>
      </c>
      <c r="H3895">
        <v>2000049665</v>
      </c>
      <c r="I3895" s="5">
        <v>12.54</v>
      </c>
      <c r="J3895" s="1">
        <v>45201</v>
      </c>
      <c r="K3895" s="4">
        <v>11.4</v>
      </c>
      <c r="L3895" s="1">
        <v>45196</v>
      </c>
      <c r="M3895">
        <v>-5</v>
      </c>
      <c r="N3895" s="4">
        <f t="shared" si="60"/>
        <v>-57</v>
      </c>
    </row>
    <row r="3896" spans="1:14" hidden="1" x14ac:dyDescent="0.25">
      <c r="A3896" t="s">
        <v>14</v>
      </c>
      <c r="B3896" t="s">
        <v>22</v>
      </c>
      <c r="C3896" t="s">
        <v>235</v>
      </c>
      <c r="D3896">
        <v>5200381001</v>
      </c>
      <c r="E3896" s="1">
        <v>45014</v>
      </c>
      <c r="F3896" s="1">
        <v>45014</v>
      </c>
      <c r="G3896">
        <v>9323114160</v>
      </c>
      <c r="H3896" t="s">
        <v>236</v>
      </c>
      <c r="I3896" s="5">
        <v>12.17</v>
      </c>
      <c r="J3896" s="1">
        <v>45074</v>
      </c>
      <c r="K3896" s="4">
        <v>11.06</v>
      </c>
      <c r="L3896" s="1">
        <v>45134</v>
      </c>
      <c r="M3896">
        <v>60</v>
      </c>
      <c r="N3896" s="4">
        <f t="shared" si="60"/>
        <v>663.6</v>
      </c>
    </row>
    <row r="3897" spans="1:14" hidden="1" x14ac:dyDescent="0.25">
      <c r="A3897" t="s">
        <v>14</v>
      </c>
      <c r="B3897" t="s">
        <v>22</v>
      </c>
      <c r="C3897" t="s">
        <v>517</v>
      </c>
      <c r="D3897">
        <v>10616310156</v>
      </c>
      <c r="E3897" s="1">
        <v>45037</v>
      </c>
      <c r="F3897" s="1">
        <v>45037</v>
      </c>
      <c r="G3897">
        <v>9495359403</v>
      </c>
      <c r="H3897">
        <v>4000005137</v>
      </c>
      <c r="I3897" s="5">
        <v>11.78</v>
      </c>
      <c r="J3897" s="1">
        <v>45097</v>
      </c>
      <c r="K3897" s="4">
        <v>10.71</v>
      </c>
      <c r="L3897" s="1">
        <v>45134</v>
      </c>
      <c r="M3897">
        <v>37</v>
      </c>
      <c r="N3897" s="4">
        <f t="shared" si="60"/>
        <v>396.27000000000004</v>
      </c>
    </row>
    <row r="3898" spans="1:14" hidden="1" x14ac:dyDescent="0.25">
      <c r="A3898" t="s">
        <v>14</v>
      </c>
      <c r="B3898" t="s">
        <v>22</v>
      </c>
      <c r="C3898" t="s">
        <v>313</v>
      </c>
      <c r="D3898">
        <v>777280157</v>
      </c>
      <c r="E3898" s="1">
        <v>45058</v>
      </c>
      <c r="F3898" s="1">
        <v>45058</v>
      </c>
      <c r="G3898">
        <v>9621684102</v>
      </c>
      <c r="H3898">
        <v>1003114818</v>
      </c>
      <c r="I3898" s="5">
        <v>11.75</v>
      </c>
      <c r="J3898" s="1">
        <v>45118</v>
      </c>
      <c r="K3898" s="4">
        <v>10.68</v>
      </c>
      <c r="L3898" s="1">
        <v>45134</v>
      </c>
      <c r="M3898">
        <v>16</v>
      </c>
      <c r="N3898" s="4">
        <f t="shared" si="60"/>
        <v>170.88</v>
      </c>
    </row>
    <row r="3899" spans="1:14" hidden="1" x14ac:dyDescent="0.25">
      <c r="A3899" t="s">
        <v>14</v>
      </c>
      <c r="B3899" t="s">
        <v>22</v>
      </c>
      <c r="C3899" t="s">
        <v>686</v>
      </c>
      <c r="D3899">
        <v>10128980157</v>
      </c>
      <c r="E3899" s="1">
        <v>45126</v>
      </c>
      <c r="F3899" s="1">
        <v>45126</v>
      </c>
      <c r="G3899">
        <v>10098970401</v>
      </c>
      <c r="H3899" t="s">
        <v>1505</v>
      </c>
      <c r="I3899" s="5">
        <v>11</v>
      </c>
      <c r="J3899" s="1">
        <v>45186</v>
      </c>
      <c r="K3899" s="4">
        <v>10</v>
      </c>
      <c r="L3899" s="1">
        <v>45196</v>
      </c>
      <c r="M3899">
        <v>10</v>
      </c>
      <c r="N3899" s="4">
        <f t="shared" si="60"/>
        <v>100</v>
      </c>
    </row>
    <row r="3900" spans="1:14" hidden="1" x14ac:dyDescent="0.25">
      <c r="A3900" t="s">
        <v>14</v>
      </c>
      <c r="B3900" t="s">
        <v>22</v>
      </c>
      <c r="C3900" t="s">
        <v>86</v>
      </c>
      <c r="D3900">
        <v>3432221202</v>
      </c>
      <c r="E3900" s="1">
        <v>45160</v>
      </c>
      <c r="F3900" s="1">
        <v>45160</v>
      </c>
      <c r="G3900">
        <v>10307551144</v>
      </c>
      <c r="H3900">
        <v>3059419</v>
      </c>
      <c r="I3900" s="5">
        <v>12.2</v>
      </c>
      <c r="J3900" s="1">
        <v>45220</v>
      </c>
      <c r="K3900" s="4">
        <v>10</v>
      </c>
      <c r="L3900" s="1">
        <v>45196</v>
      </c>
      <c r="M3900">
        <v>-24</v>
      </c>
      <c r="N3900" s="4">
        <f t="shared" si="60"/>
        <v>-240</v>
      </c>
    </row>
    <row r="3901" spans="1:14" hidden="1" x14ac:dyDescent="0.25">
      <c r="A3901" t="s">
        <v>14</v>
      </c>
      <c r="B3901" t="s">
        <v>22</v>
      </c>
      <c r="C3901" t="s">
        <v>234</v>
      </c>
      <c r="D3901">
        <v>7195130153</v>
      </c>
      <c r="E3901" s="1">
        <v>45082</v>
      </c>
      <c r="F3901" s="1">
        <v>45082</v>
      </c>
      <c r="G3901">
        <v>9771755477</v>
      </c>
      <c r="H3901">
        <v>3623059614</v>
      </c>
      <c r="I3901" s="5">
        <v>10.23</v>
      </c>
      <c r="J3901" s="1">
        <v>45142</v>
      </c>
      <c r="K3901" s="4">
        <v>9.3000000000000007</v>
      </c>
      <c r="L3901" s="1">
        <v>45196</v>
      </c>
      <c r="M3901">
        <v>54</v>
      </c>
      <c r="N3901" s="4">
        <f t="shared" si="60"/>
        <v>502.20000000000005</v>
      </c>
    </row>
    <row r="3902" spans="1:14" hidden="1" x14ac:dyDescent="0.25">
      <c r="A3902" t="s">
        <v>14</v>
      </c>
      <c r="B3902" t="s">
        <v>22</v>
      </c>
      <c r="C3902" t="s">
        <v>481</v>
      </c>
      <c r="D3902">
        <v>4754860155</v>
      </c>
      <c r="E3902" s="1">
        <v>45113</v>
      </c>
      <c r="F3902" s="1">
        <v>45113</v>
      </c>
      <c r="G3902">
        <v>9989412391</v>
      </c>
      <c r="H3902">
        <v>2023011228</v>
      </c>
      <c r="I3902" s="5">
        <v>9.9499999999999993</v>
      </c>
      <c r="J3902" s="1">
        <v>45173</v>
      </c>
      <c r="K3902" s="4">
        <v>9.0500000000000007</v>
      </c>
      <c r="L3902" s="1">
        <v>45196</v>
      </c>
      <c r="M3902">
        <v>23</v>
      </c>
      <c r="N3902" s="4">
        <f t="shared" si="60"/>
        <v>208.15</v>
      </c>
    </row>
    <row r="3903" spans="1:14" hidden="1" x14ac:dyDescent="0.25">
      <c r="A3903" t="s">
        <v>14</v>
      </c>
      <c r="B3903" t="s">
        <v>22</v>
      </c>
      <c r="C3903" t="s">
        <v>481</v>
      </c>
      <c r="D3903">
        <v>4754860155</v>
      </c>
      <c r="E3903" s="1">
        <v>45118</v>
      </c>
      <c r="F3903" s="1">
        <v>45118</v>
      </c>
      <c r="G3903">
        <v>10033533609</v>
      </c>
      <c r="H3903">
        <v>2023011598</v>
      </c>
      <c r="I3903" s="5">
        <v>9.9499999999999993</v>
      </c>
      <c r="J3903" s="1">
        <v>45178</v>
      </c>
      <c r="K3903" s="4">
        <v>9.0500000000000007</v>
      </c>
      <c r="L3903" s="1">
        <v>45196</v>
      </c>
      <c r="M3903">
        <v>18</v>
      </c>
      <c r="N3903" s="4">
        <f t="shared" si="60"/>
        <v>162.9</v>
      </c>
    </row>
    <row r="3904" spans="1:14" hidden="1" x14ac:dyDescent="0.25">
      <c r="A3904" t="s">
        <v>14</v>
      </c>
      <c r="B3904" t="s">
        <v>22</v>
      </c>
      <c r="C3904" t="s">
        <v>481</v>
      </c>
      <c r="D3904">
        <v>4754860155</v>
      </c>
      <c r="E3904" s="1">
        <v>45085</v>
      </c>
      <c r="F3904" s="1">
        <v>45085</v>
      </c>
      <c r="G3904">
        <v>9803503420</v>
      </c>
      <c r="H3904">
        <v>2023009262</v>
      </c>
      <c r="I3904" s="5">
        <v>9.94</v>
      </c>
      <c r="J3904" s="1">
        <v>45145</v>
      </c>
      <c r="K3904" s="4">
        <v>9.0399999999999991</v>
      </c>
      <c r="L3904" s="1">
        <v>45196</v>
      </c>
      <c r="M3904">
        <v>51</v>
      </c>
      <c r="N3904" s="4">
        <f t="shared" si="60"/>
        <v>461.03999999999996</v>
      </c>
    </row>
    <row r="3905" spans="1:14" hidden="1" x14ac:dyDescent="0.25">
      <c r="A3905" t="s">
        <v>14</v>
      </c>
      <c r="B3905" t="s">
        <v>22</v>
      </c>
      <c r="C3905" t="s">
        <v>517</v>
      </c>
      <c r="D3905">
        <v>10616310156</v>
      </c>
      <c r="E3905" s="1">
        <v>45095</v>
      </c>
      <c r="F3905" s="1">
        <v>45095</v>
      </c>
      <c r="G3905">
        <v>9866161274</v>
      </c>
      <c r="H3905">
        <v>4000007107</v>
      </c>
      <c r="I3905" s="5">
        <v>9.93</v>
      </c>
      <c r="J3905" s="1">
        <v>45155</v>
      </c>
      <c r="K3905" s="4">
        <v>9.0299999999999994</v>
      </c>
      <c r="L3905" s="1">
        <v>45134</v>
      </c>
      <c r="M3905">
        <v>-21</v>
      </c>
      <c r="N3905" s="4">
        <f t="shared" si="60"/>
        <v>-189.63</v>
      </c>
    </row>
    <row r="3906" spans="1:14" hidden="1" x14ac:dyDescent="0.25">
      <c r="A3906" t="s">
        <v>14</v>
      </c>
      <c r="B3906" t="s">
        <v>22</v>
      </c>
      <c r="C3906" t="s">
        <v>244</v>
      </c>
      <c r="D3906">
        <v>1423300183</v>
      </c>
      <c r="E3906" s="1">
        <v>45016</v>
      </c>
      <c r="F3906" s="1">
        <v>45016</v>
      </c>
      <c r="G3906">
        <v>9335053053</v>
      </c>
      <c r="H3906">
        <v>2301005000</v>
      </c>
      <c r="I3906" s="5">
        <v>9.9</v>
      </c>
      <c r="J3906" s="1">
        <v>45076</v>
      </c>
      <c r="K3906" s="4">
        <v>9</v>
      </c>
      <c r="L3906" s="1">
        <v>45140</v>
      </c>
      <c r="M3906">
        <v>64</v>
      </c>
      <c r="N3906" s="4">
        <f t="shared" ref="N3906:N3969" si="61">+K3906*M3906</f>
        <v>576</v>
      </c>
    </row>
    <row r="3907" spans="1:14" hidden="1" x14ac:dyDescent="0.25">
      <c r="A3907" t="s">
        <v>14</v>
      </c>
      <c r="B3907" t="s">
        <v>22</v>
      </c>
      <c r="C3907" t="s">
        <v>341</v>
      </c>
      <c r="D3907">
        <v>11654150157</v>
      </c>
      <c r="E3907" s="1">
        <v>45182</v>
      </c>
      <c r="F3907" s="1">
        <v>45182</v>
      </c>
      <c r="G3907">
        <v>10440478104</v>
      </c>
      <c r="H3907">
        <v>3300138975</v>
      </c>
      <c r="I3907" s="5">
        <v>9.57</v>
      </c>
      <c r="J3907" s="1">
        <v>45242</v>
      </c>
      <c r="K3907" s="4">
        <v>8.6999999999999993</v>
      </c>
      <c r="L3907" s="1">
        <v>45196</v>
      </c>
      <c r="M3907">
        <v>-46</v>
      </c>
      <c r="N3907" s="4">
        <f t="shared" si="61"/>
        <v>-400.2</v>
      </c>
    </row>
    <row r="3908" spans="1:14" hidden="1" x14ac:dyDescent="0.25">
      <c r="A3908" t="s">
        <v>14</v>
      </c>
      <c r="B3908" t="s">
        <v>22</v>
      </c>
      <c r="C3908" t="s">
        <v>176</v>
      </c>
      <c r="D3908">
        <v>11388870153</v>
      </c>
      <c r="E3908" s="1">
        <v>45030</v>
      </c>
      <c r="F3908" s="1">
        <v>45030</v>
      </c>
      <c r="G3908">
        <v>9432327242</v>
      </c>
      <c r="H3908">
        <v>420004163</v>
      </c>
      <c r="I3908" s="5">
        <v>9.2799999999999994</v>
      </c>
      <c r="J3908" s="1">
        <v>45046</v>
      </c>
      <c r="K3908" s="4">
        <v>8.44</v>
      </c>
      <c r="L3908" s="1">
        <v>45145</v>
      </c>
      <c r="M3908">
        <v>99</v>
      </c>
      <c r="N3908" s="4">
        <f t="shared" si="61"/>
        <v>835.56</v>
      </c>
    </row>
    <row r="3909" spans="1:14" hidden="1" x14ac:dyDescent="0.25">
      <c r="A3909" t="s">
        <v>14</v>
      </c>
      <c r="B3909" t="s">
        <v>22</v>
      </c>
      <c r="C3909" t="s">
        <v>361</v>
      </c>
      <c r="D3909">
        <v>12432150154</v>
      </c>
      <c r="E3909" s="1">
        <v>45095</v>
      </c>
      <c r="F3909" s="1">
        <v>45095</v>
      </c>
      <c r="G3909">
        <v>9875080164</v>
      </c>
      <c r="H3909">
        <v>6000063221</v>
      </c>
      <c r="I3909" s="5">
        <v>8.4700000000000006</v>
      </c>
      <c r="J3909" s="1">
        <v>45155</v>
      </c>
      <c r="K3909" s="4">
        <v>7.7</v>
      </c>
      <c r="L3909" s="1">
        <v>45163</v>
      </c>
      <c r="M3909">
        <v>8</v>
      </c>
      <c r="N3909" s="4">
        <f t="shared" si="61"/>
        <v>61.6</v>
      </c>
    </row>
    <row r="3910" spans="1:14" hidden="1" x14ac:dyDescent="0.25">
      <c r="A3910" t="s">
        <v>14</v>
      </c>
      <c r="B3910" t="s">
        <v>22</v>
      </c>
      <c r="C3910" t="s">
        <v>631</v>
      </c>
      <c r="D3910">
        <v>5848061007</v>
      </c>
      <c r="E3910" s="1">
        <v>45176</v>
      </c>
      <c r="F3910" s="1">
        <v>45176</v>
      </c>
      <c r="G3910">
        <v>10398304608</v>
      </c>
      <c r="H3910">
        <v>2023012000086630</v>
      </c>
      <c r="I3910" s="5">
        <v>7.87</v>
      </c>
      <c r="J3910" s="1">
        <v>45236</v>
      </c>
      <c r="K3910" s="4">
        <v>7.15</v>
      </c>
      <c r="L3910" s="1">
        <v>45196</v>
      </c>
      <c r="M3910">
        <v>-40</v>
      </c>
      <c r="N3910" s="4">
        <f t="shared" si="61"/>
        <v>-286</v>
      </c>
    </row>
    <row r="3911" spans="1:14" hidden="1" x14ac:dyDescent="0.25">
      <c r="A3911" t="s">
        <v>14</v>
      </c>
      <c r="B3911" t="s">
        <v>22</v>
      </c>
      <c r="C3911" t="s">
        <v>631</v>
      </c>
      <c r="D3911">
        <v>5848061007</v>
      </c>
      <c r="E3911" s="1">
        <v>45087</v>
      </c>
      <c r="F3911" s="1">
        <v>45087</v>
      </c>
      <c r="G3911">
        <v>9805319661</v>
      </c>
      <c r="H3911">
        <v>2023012000049860</v>
      </c>
      <c r="I3911" s="5">
        <v>7.6</v>
      </c>
      <c r="J3911" s="1">
        <v>45147</v>
      </c>
      <c r="K3911" s="4">
        <v>6.91</v>
      </c>
      <c r="L3911" s="1">
        <v>45135</v>
      </c>
      <c r="M3911">
        <v>-12</v>
      </c>
      <c r="N3911" s="4">
        <f t="shared" si="61"/>
        <v>-82.92</v>
      </c>
    </row>
    <row r="3912" spans="1:14" hidden="1" x14ac:dyDescent="0.25">
      <c r="A3912" t="s">
        <v>14</v>
      </c>
      <c r="B3912" t="s">
        <v>22</v>
      </c>
      <c r="C3912" t="s">
        <v>458</v>
      </c>
      <c r="D3912">
        <v>488410010</v>
      </c>
      <c r="E3912" s="1">
        <v>45033</v>
      </c>
      <c r="F3912" s="1">
        <v>45033</v>
      </c>
      <c r="G3912">
        <v>9446995376</v>
      </c>
      <c r="H3912" t="s">
        <v>459</v>
      </c>
      <c r="I3912" s="5">
        <v>8.1300000000000008</v>
      </c>
      <c r="J3912" s="1">
        <v>45092</v>
      </c>
      <c r="K3912" s="4">
        <v>6.66</v>
      </c>
      <c r="L3912" s="1">
        <v>45134</v>
      </c>
      <c r="M3912">
        <v>42</v>
      </c>
      <c r="N3912" s="4">
        <f t="shared" si="61"/>
        <v>279.72000000000003</v>
      </c>
    </row>
    <row r="3913" spans="1:14" hidden="1" x14ac:dyDescent="0.25">
      <c r="A3913" t="s">
        <v>14</v>
      </c>
      <c r="B3913" t="s">
        <v>22</v>
      </c>
      <c r="C3913" t="s">
        <v>458</v>
      </c>
      <c r="D3913">
        <v>488410010</v>
      </c>
      <c r="E3913" s="1">
        <v>45091</v>
      </c>
      <c r="F3913" s="1">
        <v>45091</v>
      </c>
      <c r="G3913">
        <v>9843003040</v>
      </c>
      <c r="H3913" t="s">
        <v>958</v>
      </c>
      <c r="I3913" s="5">
        <v>8.1300000000000008</v>
      </c>
      <c r="J3913" s="1">
        <v>45151</v>
      </c>
      <c r="K3913" s="4">
        <v>6.66</v>
      </c>
      <c r="L3913" s="1">
        <v>45134</v>
      </c>
      <c r="M3913">
        <v>-17</v>
      </c>
      <c r="N3913" s="4">
        <f t="shared" si="61"/>
        <v>-113.22</v>
      </c>
    </row>
    <row r="3914" spans="1:14" hidden="1" x14ac:dyDescent="0.25">
      <c r="A3914" t="s">
        <v>14</v>
      </c>
      <c r="B3914" t="s">
        <v>22</v>
      </c>
      <c r="C3914" t="s">
        <v>631</v>
      </c>
      <c r="D3914">
        <v>5848061007</v>
      </c>
      <c r="E3914" s="1">
        <v>45116</v>
      </c>
      <c r="F3914" s="1">
        <v>45116</v>
      </c>
      <c r="G3914">
        <v>10006183765</v>
      </c>
      <c r="H3914">
        <v>2023012000064840</v>
      </c>
      <c r="I3914" s="5">
        <v>6.68</v>
      </c>
      <c r="J3914" s="1">
        <v>45176</v>
      </c>
      <c r="K3914" s="4">
        <v>6.07</v>
      </c>
      <c r="L3914" s="1">
        <v>45135</v>
      </c>
      <c r="M3914">
        <v>-41</v>
      </c>
      <c r="N3914" s="4">
        <f t="shared" si="61"/>
        <v>-248.87</v>
      </c>
    </row>
    <row r="3915" spans="1:14" hidden="1" x14ac:dyDescent="0.25">
      <c r="A3915" t="s">
        <v>14</v>
      </c>
      <c r="B3915" t="s">
        <v>22</v>
      </c>
      <c r="C3915" t="s">
        <v>631</v>
      </c>
      <c r="D3915">
        <v>5848061007</v>
      </c>
      <c r="E3915" s="1">
        <v>45144</v>
      </c>
      <c r="F3915" s="1">
        <v>45144</v>
      </c>
      <c r="G3915">
        <v>10213808074</v>
      </c>
      <c r="H3915">
        <v>2023012000071270</v>
      </c>
      <c r="I3915" s="5">
        <v>6.68</v>
      </c>
      <c r="J3915" s="1">
        <v>45204</v>
      </c>
      <c r="K3915" s="4">
        <v>6.07</v>
      </c>
      <c r="L3915" s="1">
        <v>45163</v>
      </c>
      <c r="M3915">
        <v>-41</v>
      </c>
      <c r="N3915" s="4">
        <f t="shared" si="61"/>
        <v>-248.87</v>
      </c>
    </row>
    <row r="3916" spans="1:14" hidden="1" x14ac:dyDescent="0.25">
      <c r="A3916" t="s">
        <v>14</v>
      </c>
      <c r="B3916" t="s">
        <v>22</v>
      </c>
      <c r="C3916" t="s">
        <v>176</v>
      </c>
      <c r="D3916">
        <v>11388870153</v>
      </c>
      <c r="E3916" s="1">
        <v>45116</v>
      </c>
      <c r="F3916" s="1">
        <v>45116</v>
      </c>
      <c r="G3916">
        <v>10015229190</v>
      </c>
      <c r="H3916">
        <v>420008183</v>
      </c>
      <c r="I3916" s="5">
        <v>5.5</v>
      </c>
      <c r="J3916" s="1">
        <v>45138</v>
      </c>
      <c r="K3916" s="4">
        <v>5</v>
      </c>
      <c r="L3916" s="1">
        <v>45196</v>
      </c>
      <c r="M3916">
        <v>58</v>
      </c>
      <c r="N3916" s="4">
        <f t="shared" si="61"/>
        <v>290</v>
      </c>
    </row>
    <row r="3917" spans="1:14" hidden="1" x14ac:dyDescent="0.25">
      <c r="A3917" t="s">
        <v>14</v>
      </c>
      <c r="B3917" t="s">
        <v>22</v>
      </c>
      <c r="C3917" t="s">
        <v>353</v>
      </c>
      <c r="D3917">
        <v>10181220152</v>
      </c>
      <c r="E3917" s="1">
        <v>45106</v>
      </c>
      <c r="F3917" s="1">
        <v>45106</v>
      </c>
      <c r="G3917">
        <v>9942813884</v>
      </c>
      <c r="H3917">
        <v>9573323409</v>
      </c>
      <c r="I3917" s="5">
        <v>5.55</v>
      </c>
      <c r="J3917" s="1">
        <v>45166</v>
      </c>
      <c r="K3917" s="4">
        <v>4.55</v>
      </c>
      <c r="L3917" s="1">
        <v>45163</v>
      </c>
      <c r="M3917">
        <v>-3</v>
      </c>
      <c r="N3917" s="4">
        <f t="shared" si="61"/>
        <v>-13.649999999999999</v>
      </c>
    </row>
    <row r="3918" spans="1:14" hidden="1" x14ac:dyDescent="0.25">
      <c r="A3918" t="s">
        <v>14</v>
      </c>
      <c r="B3918" t="s">
        <v>22</v>
      </c>
      <c r="C3918" t="s">
        <v>213</v>
      </c>
      <c r="D3918">
        <v>2789580590</v>
      </c>
      <c r="E3918" s="1">
        <v>45028</v>
      </c>
      <c r="F3918" s="1">
        <v>45028</v>
      </c>
      <c r="G3918">
        <v>9416034597</v>
      </c>
      <c r="H3918">
        <v>2023103219</v>
      </c>
      <c r="I3918" s="5">
        <v>4.9400000000000004</v>
      </c>
      <c r="J3918" s="1">
        <v>45088</v>
      </c>
      <c r="K3918" s="4">
        <v>4.49</v>
      </c>
      <c r="L3918" s="1">
        <v>45196</v>
      </c>
      <c r="M3918">
        <v>108</v>
      </c>
      <c r="N3918" s="4">
        <f t="shared" si="61"/>
        <v>484.92</v>
      </c>
    </row>
    <row r="3919" spans="1:14" hidden="1" x14ac:dyDescent="0.25">
      <c r="A3919" t="s">
        <v>14</v>
      </c>
      <c r="B3919" t="s">
        <v>22</v>
      </c>
      <c r="C3919" t="s">
        <v>485</v>
      </c>
      <c r="D3919">
        <v>1192310124</v>
      </c>
      <c r="E3919" s="1">
        <v>45035</v>
      </c>
      <c r="F3919" s="1">
        <v>45035</v>
      </c>
      <c r="G3919">
        <v>9468803394</v>
      </c>
      <c r="H3919">
        <v>2321612</v>
      </c>
      <c r="I3919" s="5">
        <v>4.68</v>
      </c>
      <c r="J3919" s="1">
        <v>45095</v>
      </c>
      <c r="K3919" s="4">
        <v>4.25</v>
      </c>
      <c r="L3919" s="1">
        <v>45196</v>
      </c>
      <c r="M3919">
        <v>101</v>
      </c>
      <c r="N3919" s="4">
        <f t="shared" si="61"/>
        <v>429.25</v>
      </c>
    </row>
    <row r="3920" spans="1:14" hidden="1" x14ac:dyDescent="0.25">
      <c r="A3920" t="s">
        <v>14</v>
      </c>
      <c r="B3920" t="s">
        <v>22</v>
      </c>
      <c r="C3920" t="s">
        <v>411</v>
      </c>
      <c r="D3920">
        <v>3542760172</v>
      </c>
      <c r="E3920" s="1">
        <v>45029</v>
      </c>
      <c r="F3920" s="1">
        <v>45029</v>
      </c>
      <c r="G3920">
        <v>9420431697</v>
      </c>
      <c r="H3920" t="s">
        <v>412</v>
      </c>
      <c r="I3920" s="5">
        <v>4.62</v>
      </c>
      <c r="J3920" s="1">
        <v>45077</v>
      </c>
      <c r="K3920" s="4">
        <v>4.2</v>
      </c>
      <c r="L3920" s="1">
        <v>45196</v>
      </c>
      <c r="M3920">
        <v>119</v>
      </c>
      <c r="N3920" s="4">
        <f t="shared" si="61"/>
        <v>499.8</v>
      </c>
    </row>
    <row r="3921" spans="1:14" hidden="1" x14ac:dyDescent="0.25">
      <c r="A3921" t="s">
        <v>14</v>
      </c>
      <c r="B3921" t="s">
        <v>22</v>
      </c>
      <c r="C3921" t="s">
        <v>411</v>
      </c>
      <c r="D3921">
        <v>3542760172</v>
      </c>
      <c r="E3921" s="1">
        <v>45132</v>
      </c>
      <c r="F3921" s="1">
        <v>45132</v>
      </c>
      <c r="G3921">
        <v>10129692454</v>
      </c>
      <c r="H3921" t="s">
        <v>1556</v>
      </c>
      <c r="I3921" s="5">
        <v>4.62</v>
      </c>
      <c r="J3921" s="1">
        <v>45169</v>
      </c>
      <c r="K3921" s="4">
        <v>4.2</v>
      </c>
      <c r="L3921" s="1">
        <v>45196</v>
      </c>
      <c r="M3921">
        <v>27</v>
      </c>
      <c r="N3921" s="4">
        <f t="shared" si="61"/>
        <v>113.4</v>
      </c>
    </row>
    <row r="3922" spans="1:14" hidden="1" x14ac:dyDescent="0.25">
      <c r="A3922" t="s">
        <v>14</v>
      </c>
      <c r="B3922" t="s">
        <v>22</v>
      </c>
      <c r="C3922" t="s">
        <v>517</v>
      </c>
      <c r="D3922">
        <v>10616310156</v>
      </c>
      <c r="E3922" s="1">
        <v>45070</v>
      </c>
      <c r="F3922" s="1">
        <v>45070</v>
      </c>
      <c r="G3922">
        <v>9710118259</v>
      </c>
      <c r="H3922">
        <v>4000006462</v>
      </c>
      <c r="I3922" s="5">
        <v>2.74</v>
      </c>
      <c r="J3922" s="1">
        <v>45130</v>
      </c>
      <c r="K3922" s="4">
        <v>2.4900000000000002</v>
      </c>
      <c r="L3922" s="1">
        <v>45134</v>
      </c>
      <c r="M3922">
        <v>4</v>
      </c>
      <c r="N3922" s="4">
        <f t="shared" si="61"/>
        <v>9.9600000000000009</v>
      </c>
    </row>
    <row r="3923" spans="1:14" hidden="1" x14ac:dyDescent="0.25">
      <c r="A3923" t="s">
        <v>14</v>
      </c>
      <c r="B3923" t="s">
        <v>22</v>
      </c>
      <c r="C3923" t="s">
        <v>360</v>
      </c>
      <c r="D3923">
        <v>11116290153</v>
      </c>
      <c r="E3923" s="1">
        <v>45024</v>
      </c>
      <c r="F3923" s="1">
        <v>45024</v>
      </c>
      <c r="G3923">
        <v>9397370351</v>
      </c>
      <c r="H3923">
        <v>23003966</v>
      </c>
      <c r="I3923" s="5">
        <v>2.31</v>
      </c>
      <c r="J3923" s="1">
        <v>45084</v>
      </c>
      <c r="K3923" s="4">
        <v>2.1</v>
      </c>
      <c r="L3923" s="1">
        <v>45196</v>
      </c>
      <c r="M3923">
        <v>112</v>
      </c>
      <c r="N3923" s="4">
        <f t="shared" si="61"/>
        <v>235.20000000000002</v>
      </c>
    </row>
    <row r="3924" spans="1:14" hidden="1" x14ac:dyDescent="0.25">
      <c r="A3924" t="s">
        <v>14</v>
      </c>
      <c r="B3924" t="s">
        <v>22</v>
      </c>
      <c r="C3924" t="s">
        <v>183</v>
      </c>
      <c r="D3924">
        <v>2158490595</v>
      </c>
      <c r="E3924" s="1">
        <v>45068</v>
      </c>
      <c r="F3924" s="1">
        <v>45068</v>
      </c>
      <c r="G3924">
        <v>9695807276</v>
      </c>
      <c r="H3924">
        <v>102466</v>
      </c>
      <c r="I3924" s="5">
        <v>2.2599999999999998</v>
      </c>
      <c r="J3924" s="1">
        <v>45077</v>
      </c>
      <c r="K3924" s="4">
        <v>2.0499999999999998</v>
      </c>
      <c r="L3924" s="1">
        <v>45132</v>
      </c>
      <c r="M3924">
        <v>55</v>
      </c>
      <c r="N3924" s="4">
        <f t="shared" si="61"/>
        <v>112.74999999999999</v>
      </c>
    </row>
    <row r="3925" spans="1:14" hidden="1" x14ac:dyDescent="0.25">
      <c r="A3925" t="s">
        <v>14</v>
      </c>
      <c r="B3925" t="s">
        <v>22</v>
      </c>
      <c r="C3925" t="s">
        <v>45</v>
      </c>
      <c r="D3925">
        <v>12736110151</v>
      </c>
      <c r="E3925" s="1">
        <v>44913</v>
      </c>
      <c r="F3925" s="1">
        <v>44913</v>
      </c>
      <c r="G3925">
        <v>8639458564</v>
      </c>
      <c r="H3925">
        <v>6264006069</v>
      </c>
      <c r="I3925" s="5">
        <v>2.2000000000000002</v>
      </c>
      <c r="J3925" s="1">
        <v>44973</v>
      </c>
      <c r="K3925" s="4">
        <v>2</v>
      </c>
      <c r="L3925" s="1">
        <v>45134</v>
      </c>
      <c r="M3925">
        <v>161</v>
      </c>
      <c r="N3925" s="4">
        <f t="shared" si="61"/>
        <v>322</v>
      </c>
    </row>
    <row r="3926" spans="1:14" hidden="1" x14ac:dyDescent="0.25">
      <c r="A3926" t="s">
        <v>14</v>
      </c>
      <c r="B3926" t="s">
        <v>22</v>
      </c>
      <c r="C3926" t="s">
        <v>58</v>
      </c>
      <c r="D3926">
        <v>426150488</v>
      </c>
      <c r="E3926" s="1">
        <v>45057</v>
      </c>
      <c r="F3926" s="1">
        <v>45057</v>
      </c>
      <c r="G3926">
        <v>9614557217</v>
      </c>
      <c r="H3926">
        <v>124632</v>
      </c>
      <c r="I3926" s="5">
        <v>2.2000000000000002</v>
      </c>
      <c r="J3926" s="1">
        <v>45117</v>
      </c>
      <c r="K3926" s="4">
        <v>2</v>
      </c>
      <c r="L3926" s="1">
        <v>45134</v>
      </c>
      <c r="M3926">
        <v>17</v>
      </c>
      <c r="N3926" s="4">
        <f t="shared" si="61"/>
        <v>34</v>
      </c>
    </row>
    <row r="3927" spans="1:14" hidden="1" x14ac:dyDescent="0.25">
      <c r="A3927" t="s">
        <v>14</v>
      </c>
      <c r="B3927" t="s">
        <v>22</v>
      </c>
      <c r="C3927" t="s">
        <v>58</v>
      </c>
      <c r="D3927">
        <v>426150488</v>
      </c>
      <c r="E3927" s="1">
        <v>45064</v>
      </c>
      <c r="F3927" s="1">
        <v>45064</v>
      </c>
      <c r="G3927">
        <v>9664171474</v>
      </c>
      <c r="H3927">
        <v>125604</v>
      </c>
      <c r="I3927" s="5">
        <v>2.2000000000000002</v>
      </c>
      <c r="J3927" s="1">
        <v>45124</v>
      </c>
      <c r="K3927" s="4">
        <v>2</v>
      </c>
      <c r="L3927" s="1">
        <v>45134</v>
      </c>
      <c r="M3927">
        <v>10</v>
      </c>
      <c r="N3927" s="4">
        <f t="shared" si="61"/>
        <v>20</v>
      </c>
    </row>
    <row r="3928" spans="1:14" hidden="1" x14ac:dyDescent="0.25">
      <c r="A3928" t="s">
        <v>14</v>
      </c>
      <c r="B3928" t="s">
        <v>22</v>
      </c>
      <c r="C3928" t="s">
        <v>172</v>
      </c>
      <c r="D3928">
        <v>8082461008</v>
      </c>
      <c r="E3928" s="1">
        <v>45008</v>
      </c>
      <c r="F3928" s="1">
        <v>45008</v>
      </c>
      <c r="G3928">
        <v>9296639456</v>
      </c>
      <c r="H3928">
        <v>23074362</v>
      </c>
      <c r="I3928" s="5">
        <v>3315.96</v>
      </c>
      <c r="J3928" s="1">
        <v>45068</v>
      </c>
      <c r="K3928" s="4">
        <v>1.61</v>
      </c>
      <c r="L3928" s="1">
        <v>45196</v>
      </c>
      <c r="M3928">
        <v>128</v>
      </c>
      <c r="N3928" s="4">
        <f t="shared" si="61"/>
        <v>206.08</v>
      </c>
    </row>
    <row r="3929" spans="1:14" hidden="1" x14ac:dyDescent="0.25">
      <c r="A3929" t="s">
        <v>14</v>
      </c>
      <c r="B3929" t="s">
        <v>22</v>
      </c>
      <c r="C3929" t="s">
        <v>608</v>
      </c>
      <c r="D3929">
        <v>832400154</v>
      </c>
      <c r="E3929" s="1">
        <v>45103</v>
      </c>
      <c r="F3929" s="1">
        <v>45103</v>
      </c>
      <c r="G3929">
        <v>9925136965</v>
      </c>
      <c r="H3929">
        <v>2000038242</v>
      </c>
      <c r="I3929" s="5">
        <v>1.75</v>
      </c>
      <c r="J3929" s="1">
        <v>45163</v>
      </c>
      <c r="K3929" s="4">
        <v>1.59</v>
      </c>
      <c r="L3929" s="1">
        <v>45134</v>
      </c>
      <c r="M3929">
        <v>-29</v>
      </c>
      <c r="N3929" s="4">
        <f t="shared" si="61"/>
        <v>-46.11</v>
      </c>
    </row>
    <row r="3930" spans="1:14" hidden="1" x14ac:dyDescent="0.25">
      <c r="A3930" t="s">
        <v>14</v>
      </c>
      <c r="B3930" t="s">
        <v>22</v>
      </c>
      <c r="C3930" t="s">
        <v>361</v>
      </c>
      <c r="D3930">
        <v>12432150154</v>
      </c>
      <c r="E3930" s="1">
        <v>45148</v>
      </c>
      <c r="F3930" s="1">
        <v>45148</v>
      </c>
      <c r="G3930">
        <v>10235331860</v>
      </c>
      <c r="H3930">
        <v>6000080169</v>
      </c>
      <c r="I3930" s="5">
        <v>1.58</v>
      </c>
      <c r="J3930" s="1">
        <v>45208</v>
      </c>
      <c r="K3930" s="4">
        <v>1.44</v>
      </c>
      <c r="L3930" s="1">
        <v>45196</v>
      </c>
      <c r="M3930">
        <v>-12</v>
      </c>
      <c r="N3930" s="4">
        <f t="shared" si="61"/>
        <v>-17.28</v>
      </c>
    </row>
    <row r="3931" spans="1:14" hidden="1" x14ac:dyDescent="0.25">
      <c r="A3931" t="s">
        <v>14</v>
      </c>
      <c r="B3931" t="s">
        <v>22</v>
      </c>
      <c r="C3931" t="s">
        <v>58</v>
      </c>
      <c r="D3931">
        <v>426150488</v>
      </c>
      <c r="E3931" s="1">
        <v>45029</v>
      </c>
      <c r="F3931" s="1">
        <v>45029</v>
      </c>
      <c r="G3931">
        <v>9421468740</v>
      </c>
      <c r="H3931">
        <v>118587</v>
      </c>
      <c r="I3931" s="5">
        <v>1.1000000000000001</v>
      </c>
      <c r="J3931" s="1">
        <v>45089</v>
      </c>
      <c r="K3931" s="4">
        <v>1</v>
      </c>
      <c r="L3931" s="1">
        <v>45196</v>
      </c>
      <c r="M3931">
        <v>107</v>
      </c>
      <c r="N3931" s="4">
        <f t="shared" si="61"/>
        <v>107</v>
      </c>
    </row>
    <row r="3932" spans="1:14" hidden="1" x14ac:dyDescent="0.25">
      <c r="A3932" t="s">
        <v>14</v>
      </c>
      <c r="B3932" t="s">
        <v>22</v>
      </c>
      <c r="C3932" t="s">
        <v>58</v>
      </c>
      <c r="D3932">
        <v>426150488</v>
      </c>
      <c r="E3932" s="1">
        <v>45033</v>
      </c>
      <c r="F3932" s="1">
        <v>45033</v>
      </c>
      <c r="G3932">
        <v>9437211571</v>
      </c>
      <c r="H3932">
        <v>119470</v>
      </c>
      <c r="I3932" s="5">
        <v>1.1000000000000001</v>
      </c>
      <c r="J3932" s="1">
        <v>45091</v>
      </c>
      <c r="K3932" s="4">
        <v>1</v>
      </c>
      <c r="L3932" s="1">
        <v>45196</v>
      </c>
      <c r="M3932">
        <v>105</v>
      </c>
      <c r="N3932" s="4">
        <f t="shared" si="61"/>
        <v>105</v>
      </c>
    </row>
    <row r="3933" spans="1:14" hidden="1" x14ac:dyDescent="0.25">
      <c r="A3933" t="s">
        <v>14</v>
      </c>
      <c r="B3933" t="s">
        <v>22</v>
      </c>
      <c r="C3933" t="s">
        <v>58</v>
      </c>
      <c r="D3933">
        <v>426150488</v>
      </c>
      <c r="E3933" s="1">
        <v>45030</v>
      </c>
      <c r="F3933" s="1">
        <v>45030</v>
      </c>
      <c r="G3933">
        <v>9437211632</v>
      </c>
      <c r="H3933">
        <v>119471</v>
      </c>
      <c r="I3933" s="5">
        <v>1.1000000000000001</v>
      </c>
      <c r="J3933" s="1">
        <v>45090</v>
      </c>
      <c r="K3933" s="4">
        <v>1</v>
      </c>
      <c r="L3933" s="1">
        <v>45196</v>
      </c>
      <c r="M3933">
        <v>106</v>
      </c>
      <c r="N3933" s="4">
        <f t="shared" si="61"/>
        <v>106</v>
      </c>
    </row>
    <row r="3934" spans="1:14" hidden="1" x14ac:dyDescent="0.25">
      <c r="A3934" t="s">
        <v>14</v>
      </c>
      <c r="B3934" t="s">
        <v>22</v>
      </c>
      <c r="C3934" t="s">
        <v>58</v>
      </c>
      <c r="D3934">
        <v>426150488</v>
      </c>
      <c r="E3934" s="1">
        <v>45031</v>
      </c>
      <c r="F3934" s="1">
        <v>45031</v>
      </c>
      <c r="G3934">
        <v>9437211690</v>
      </c>
      <c r="H3934">
        <v>119472</v>
      </c>
      <c r="I3934" s="5">
        <v>1.1000000000000001</v>
      </c>
      <c r="J3934" s="1">
        <v>45091</v>
      </c>
      <c r="K3934" s="4">
        <v>1</v>
      </c>
      <c r="L3934" s="1">
        <v>45134</v>
      </c>
      <c r="M3934">
        <v>43</v>
      </c>
      <c r="N3934" s="4">
        <f t="shared" si="61"/>
        <v>43</v>
      </c>
    </row>
    <row r="3935" spans="1:14" hidden="1" x14ac:dyDescent="0.25">
      <c r="A3935" t="s">
        <v>14</v>
      </c>
      <c r="B3935" t="s">
        <v>22</v>
      </c>
      <c r="C3935" t="s">
        <v>58</v>
      </c>
      <c r="D3935">
        <v>426150488</v>
      </c>
      <c r="E3935" s="1">
        <v>45031</v>
      </c>
      <c r="F3935" s="1">
        <v>45031</v>
      </c>
      <c r="G3935">
        <v>9437211765</v>
      </c>
      <c r="H3935">
        <v>119473</v>
      </c>
      <c r="I3935" s="5">
        <v>1.1000000000000001</v>
      </c>
      <c r="J3935" s="1">
        <v>45091</v>
      </c>
      <c r="K3935" s="4">
        <v>1</v>
      </c>
      <c r="L3935" s="1">
        <v>45134</v>
      </c>
      <c r="M3935">
        <v>43</v>
      </c>
      <c r="N3935" s="4">
        <f t="shared" si="61"/>
        <v>43</v>
      </c>
    </row>
    <row r="3936" spans="1:14" hidden="1" x14ac:dyDescent="0.25">
      <c r="A3936" t="s">
        <v>14</v>
      </c>
      <c r="B3936" t="s">
        <v>22</v>
      </c>
      <c r="C3936" t="s">
        <v>58</v>
      </c>
      <c r="D3936">
        <v>426150488</v>
      </c>
      <c r="E3936" s="1">
        <v>45030</v>
      </c>
      <c r="F3936" s="1">
        <v>45030</v>
      </c>
      <c r="G3936">
        <v>9437211830</v>
      </c>
      <c r="H3936">
        <v>119474</v>
      </c>
      <c r="I3936" s="5">
        <v>1.1000000000000001</v>
      </c>
      <c r="J3936" s="1">
        <v>45090</v>
      </c>
      <c r="K3936" s="4">
        <v>1</v>
      </c>
      <c r="L3936" s="1">
        <v>45134</v>
      </c>
      <c r="M3936">
        <v>44</v>
      </c>
      <c r="N3936" s="4">
        <f t="shared" si="61"/>
        <v>44</v>
      </c>
    </row>
    <row r="3937" spans="1:14" hidden="1" x14ac:dyDescent="0.25">
      <c r="A3937" t="s">
        <v>14</v>
      </c>
      <c r="B3937" t="s">
        <v>22</v>
      </c>
      <c r="C3937" t="s">
        <v>58</v>
      </c>
      <c r="D3937">
        <v>426150488</v>
      </c>
      <c r="E3937" s="1">
        <v>45030</v>
      </c>
      <c r="F3937" s="1">
        <v>45030</v>
      </c>
      <c r="G3937">
        <v>9437211910</v>
      </c>
      <c r="H3937">
        <v>119475</v>
      </c>
      <c r="I3937" s="5">
        <v>1.1000000000000001</v>
      </c>
      <c r="J3937" s="1">
        <v>45090</v>
      </c>
      <c r="K3937" s="4">
        <v>1</v>
      </c>
      <c r="L3937" s="1">
        <v>45196</v>
      </c>
      <c r="M3937">
        <v>106</v>
      </c>
      <c r="N3937" s="4">
        <f t="shared" si="61"/>
        <v>106</v>
      </c>
    </row>
    <row r="3938" spans="1:14" hidden="1" x14ac:dyDescent="0.25">
      <c r="A3938" t="s">
        <v>14</v>
      </c>
      <c r="B3938" t="s">
        <v>22</v>
      </c>
      <c r="C3938" t="s">
        <v>58</v>
      </c>
      <c r="D3938">
        <v>426150488</v>
      </c>
      <c r="E3938" s="1">
        <v>45031</v>
      </c>
      <c r="F3938" s="1">
        <v>45031</v>
      </c>
      <c r="G3938">
        <v>9437211968</v>
      </c>
      <c r="H3938">
        <v>119476</v>
      </c>
      <c r="I3938" s="5">
        <v>1.1000000000000001</v>
      </c>
      <c r="J3938" s="1">
        <v>45091</v>
      </c>
      <c r="K3938" s="4">
        <v>1</v>
      </c>
      <c r="L3938" s="1">
        <v>45196</v>
      </c>
      <c r="M3938">
        <v>105</v>
      </c>
      <c r="N3938" s="4">
        <f t="shared" si="61"/>
        <v>105</v>
      </c>
    </row>
    <row r="3939" spans="1:14" hidden="1" x14ac:dyDescent="0.25">
      <c r="A3939" t="s">
        <v>14</v>
      </c>
      <c r="B3939" t="s">
        <v>22</v>
      </c>
      <c r="C3939" t="s">
        <v>58</v>
      </c>
      <c r="D3939">
        <v>426150488</v>
      </c>
      <c r="E3939" s="1">
        <v>45030</v>
      </c>
      <c r="F3939" s="1">
        <v>45030</v>
      </c>
      <c r="G3939">
        <v>9437212036</v>
      </c>
      <c r="H3939">
        <v>119477</v>
      </c>
      <c r="I3939" s="5">
        <v>1.1000000000000001</v>
      </c>
      <c r="J3939" s="1">
        <v>45090</v>
      </c>
      <c r="K3939" s="4">
        <v>1</v>
      </c>
      <c r="L3939" s="1">
        <v>45134</v>
      </c>
      <c r="M3939">
        <v>44</v>
      </c>
      <c r="N3939" s="4">
        <f t="shared" si="61"/>
        <v>44</v>
      </c>
    </row>
    <row r="3940" spans="1:14" hidden="1" x14ac:dyDescent="0.25">
      <c r="A3940" t="s">
        <v>14</v>
      </c>
      <c r="B3940" t="s">
        <v>22</v>
      </c>
      <c r="C3940" t="s">
        <v>58</v>
      </c>
      <c r="D3940">
        <v>426150488</v>
      </c>
      <c r="E3940" s="1">
        <v>45056</v>
      </c>
      <c r="F3940" s="1">
        <v>45056</v>
      </c>
      <c r="G3940">
        <v>9605752736</v>
      </c>
      <c r="H3940">
        <v>124148</v>
      </c>
      <c r="I3940" s="5">
        <v>1.1000000000000001</v>
      </c>
      <c r="J3940" s="1">
        <v>45116</v>
      </c>
      <c r="K3940" s="4">
        <v>1</v>
      </c>
      <c r="L3940" s="1">
        <v>45134</v>
      </c>
      <c r="M3940">
        <v>18</v>
      </c>
      <c r="N3940" s="4">
        <f t="shared" si="61"/>
        <v>18</v>
      </c>
    </row>
    <row r="3941" spans="1:14" hidden="1" x14ac:dyDescent="0.25">
      <c r="A3941" t="s">
        <v>14</v>
      </c>
      <c r="B3941" t="s">
        <v>22</v>
      </c>
      <c r="C3941" t="s">
        <v>58</v>
      </c>
      <c r="D3941">
        <v>426150488</v>
      </c>
      <c r="E3941" s="1">
        <v>45077</v>
      </c>
      <c r="F3941" s="1">
        <v>45077</v>
      </c>
      <c r="G3941">
        <v>9744631218</v>
      </c>
      <c r="H3941">
        <v>127971</v>
      </c>
      <c r="I3941" s="5">
        <v>1.1000000000000001</v>
      </c>
      <c r="J3941" s="1">
        <v>45137</v>
      </c>
      <c r="K3941" s="4">
        <v>1</v>
      </c>
      <c r="L3941" s="1">
        <v>45134</v>
      </c>
      <c r="M3941">
        <v>-3</v>
      </c>
      <c r="N3941" s="4">
        <f t="shared" si="61"/>
        <v>-3</v>
      </c>
    </row>
    <row r="3942" spans="1:14" hidden="1" x14ac:dyDescent="0.25">
      <c r="A3942" t="s">
        <v>14</v>
      </c>
      <c r="B3942" t="s">
        <v>22</v>
      </c>
      <c r="C3942" t="s">
        <v>58</v>
      </c>
      <c r="D3942">
        <v>426150488</v>
      </c>
      <c r="E3942" s="1">
        <v>45077</v>
      </c>
      <c r="F3942" s="1">
        <v>45077</v>
      </c>
      <c r="G3942">
        <v>9744631335</v>
      </c>
      <c r="H3942">
        <v>127972</v>
      </c>
      <c r="I3942" s="5">
        <v>1.1000000000000001</v>
      </c>
      <c r="J3942" s="1">
        <v>45137</v>
      </c>
      <c r="K3942" s="4">
        <v>1</v>
      </c>
      <c r="L3942" s="1">
        <v>45134</v>
      </c>
      <c r="M3942">
        <v>-3</v>
      </c>
      <c r="N3942" s="4">
        <f t="shared" si="61"/>
        <v>-3</v>
      </c>
    </row>
    <row r="3943" spans="1:14" hidden="1" x14ac:dyDescent="0.25">
      <c r="A3943" t="s">
        <v>14</v>
      </c>
      <c r="B3943" t="s">
        <v>22</v>
      </c>
      <c r="C3943" t="s">
        <v>58</v>
      </c>
      <c r="D3943">
        <v>426150488</v>
      </c>
      <c r="E3943" s="1">
        <v>45084</v>
      </c>
      <c r="F3943" s="1">
        <v>45084</v>
      </c>
      <c r="G3943">
        <v>9783541092</v>
      </c>
      <c r="H3943">
        <v>129236</v>
      </c>
      <c r="I3943" s="5">
        <v>1.1000000000000001</v>
      </c>
      <c r="J3943" s="1">
        <v>45144</v>
      </c>
      <c r="K3943" s="4">
        <v>1</v>
      </c>
      <c r="L3943" s="1">
        <v>45134</v>
      </c>
      <c r="M3943">
        <v>-10</v>
      </c>
      <c r="N3943" s="4">
        <f t="shared" si="61"/>
        <v>-10</v>
      </c>
    </row>
    <row r="3944" spans="1:14" hidden="1" x14ac:dyDescent="0.25">
      <c r="A3944" t="s">
        <v>14</v>
      </c>
      <c r="B3944" t="s">
        <v>22</v>
      </c>
      <c r="C3944" t="s">
        <v>58</v>
      </c>
      <c r="D3944">
        <v>426150488</v>
      </c>
      <c r="E3944" s="1">
        <v>45084</v>
      </c>
      <c r="F3944" s="1">
        <v>45084</v>
      </c>
      <c r="G3944">
        <v>9783641780</v>
      </c>
      <c r="H3944">
        <v>129239</v>
      </c>
      <c r="I3944" s="5">
        <v>1.1000000000000001</v>
      </c>
      <c r="J3944" s="1">
        <v>45144</v>
      </c>
      <c r="K3944" s="4">
        <v>1</v>
      </c>
      <c r="L3944" s="1">
        <v>45134</v>
      </c>
      <c r="M3944">
        <v>-10</v>
      </c>
      <c r="N3944" s="4">
        <f t="shared" si="61"/>
        <v>-10</v>
      </c>
    </row>
    <row r="3945" spans="1:14" hidden="1" x14ac:dyDescent="0.25">
      <c r="A3945" t="s">
        <v>14</v>
      </c>
      <c r="B3945" t="s">
        <v>22</v>
      </c>
      <c r="C3945" t="s">
        <v>58</v>
      </c>
      <c r="D3945">
        <v>426150488</v>
      </c>
      <c r="E3945" s="1">
        <v>45084</v>
      </c>
      <c r="F3945" s="1">
        <v>45084</v>
      </c>
      <c r="G3945">
        <v>9783641877</v>
      </c>
      <c r="H3945">
        <v>129240</v>
      </c>
      <c r="I3945" s="5">
        <v>1.1000000000000001</v>
      </c>
      <c r="J3945" s="1">
        <v>45144</v>
      </c>
      <c r="K3945" s="4">
        <v>1</v>
      </c>
      <c r="L3945" s="1">
        <v>45134</v>
      </c>
      <c r="M3945">
        <v>-10</v>
      </c>
      <c r="N3945" s="4">
        <f t="shared" si="61"/>
        <v>-10</v>
      </c>
    </row>
    <row r="3946" spans="1:14" hidden="1" x14ac:dyDescent="0.25">
      <c r="A3946" t="s">
        <v>14</v>
      </c>
      <c r="B3946" t="s">
        <v>22</v>
      </c>
      <c r="C3946" t="s">
        <v>58</v>
      </c>
      <c r="D3946">
        <v>426150488</v>
      </c>
      <c r="E3946" s="1">
        <v>45084</v>
      </c>
      <c r="F3946" s="1">
        <v>45084</v>
      </c>
      <c r="G3946">
        <v>9783641956</v>
      </c>
      <c r="H3946">
        <v>129241</v>
      </c>
      <c r="I3946" s="5">
        <v>1.1000000000000001</v>
      </c>
      <c r="J3946" s="1">
        <v>45144</v>
      </c>
      <c r="K3946" s="4">
        <v>1</v>
      </c>
      <c r="L3946" s="1">
        <v>45134</v>
      </c>
      <c r="M3946">
        <v>-10</v>
      </c>
      <c r="N3946" s="4">
        <f t="shared" si="61"/>
        <v>-10</v>
      </c>
    </row>
    <row r="3947" spans="1:14" hidden="1" x14ac:dyDescent="0.25">
      <c r="A3947" t="s">
        <v>14</v>
      </c>
      <c r="B3947" t="s">
        <v>22</v>
      </c>
      <c r="C3947" t="s">
        <v>58</v>
      </c>
      <c r="D3947">
        <v>426150488</v>
      </c>
      <c r="E3947" s="1">
        <v>45084</v>
      </c>
      <c r="F3947" s="1">
        <v>45084</v>
      </c>
      <c r="G3947">
        <v>9783642141</v>
      </c>
      <c r="H3947">
        <v>129242</v>
      </c>
      <c r="I3947" s="5">
        <v>1.1000000000000001</v>
      </c>
      <c r="J3947" s="1">
        <v>45144</v>
      </c>
      <c r="K3947" s="4">
        <v>1</v>
      </c>
      <c r="L3947" s="1">
        <v>45134</v>
      </c>
      <c r="M3947">
        <v>-10</v>
      </c>
      <c r="N3947" s="4">
        <f t="shared" si="61"/>
        <v>-10</v>
      </c>
    </row>
    <row r="3948" spans="1:14" hidden="1" x14ac:dyDescent="0.25">
      <c r="A3948" t="s">
        <v>14</v>
      </c>
      <c r="B3948" t="s">
        <v>22</v>
      </c>
      <c r="C3948" t="s">
        <v>58</v>
      </c>
      <c r="D3948">
        <v>426150488</v>
      </c>
      <c r="E3948" s="1">
        <v>45084</v>
      </c>
      <c r="F3948" s="1">
        <v>45084</v>
      </c>
      <c r="G3948">
        <v>9783642290</v>
      </c>
      <c r="H3948">
        <v>129243</v>
      </c>
      <c r="I3948" s="5">
        <v>1.1000000000000001</v>
      </c>
      <c r="J3948" s="1">
        <v>45144</v>
      </c>
      <c r="K3948" s="4">
        <v>1</v>
      </c>
      <c r="L3948" s="1">
        <v>45134</v>
      </c>
      <c r="M3948">
        <v>-10</v>
      </c>
      <c r="N3948" s="4">
        <f t="shared" si="61"/>
        <v>-10</v>
      </c>
    </row>
    <row r="3949" spans="1:14" hidden="1" x14ac:dyDescent="0.25">
      <c r="A3949" t="s">
        <v>14</v>
      </c>
      <c r="B3949" t="s">
        <v>22</v>
      </c>
      <c r="C3949" t="s">
        <v>58</v>
      </c>
      <c r="D3949">
        <v>426150488</v>
      </c>
      <c r="E3949" s="1">
        <v>45083</v>
      </c>
      <c r="F3949" s="1">
        <v>45083</v>
      </c>
      <c r="G3949">
        <v>9783642913</v>
      </c>
      <c r="H3949">
        <v>129237</v>
      </c>
      <c r="I3949" s="5">
        <v>1.1000000000000001</v>
      </c>
      <c r="J3949" s="1">
        <v>45143</v>
      </c>
      <c r="K3949" s="4">
        <v>1</v>
      </c>
      <c r="L3949" s="1">
        <v>45134</v>
      </c>
      <c r="M3949">
        <v>-9</v>
      </c>
      <c r="N3949" s="4">
        <f t="shared" si="61"/>
        <v>-9</v>
      </c>
    </row>
    <row r="3950" spans="1:14" hidden="1" x14ac:dyDescent="0.25">
      <c r="A3950" t="s">
        <v>14</v>
      </c>
      <c r="B3950" t="s">
        <v>22</v>
      </c>
      <c r="C3950" t="s">
        <v>58</v>
      </c>
      <c r="D3950">
        <v>426150488</v>
      </c>
      <c r="E3950" s="1">
        <v>45084</v>
      </c>
      <c r="F3950" s="1">
        <v>45084</v>
      </c>
      <c r="G3950">
        <v>9783643036</v>
      </c>
      <c r="H3950">
        <v>129238</v>
      </c>
      <c r="I3950" s="5">
        <v>1.1000000000000001</v>
      </c>
      <c r="J3950" s="1">
        <v>45144</v>
      </c>
      <c r="K3950" s="4">
        <v>1</v>
      </c>
      <c r="L3950" s="1">
        <v>45134</v>
      </c>
      <c r="M3950">
        <v>-10</v>
      </c>
      <c r="N3950" s="4">
        <f t="shared" si="61"/>
        <v>-10</v>
      </c>
    </row>
    <row r="3951" spans="1:14" hidden="1" x14ac:dyDescent="0.25">
      <c r="A3951" t="s">
        <v>14</v>
      </c>
      <c r="B3951" t="s">
        <v>22</v>
      </c>
      <c r="C3951" t="s">
        <v>58</v>
      </c>
      <c r="D3951">
        <v>426150488</v>
      </c>
      <c r="E3951" s="1">
        <v>45098</v>
      </c>
      <c r="F3951" s="1">
        <v>45098</v>
      </c>
      <c r="G3951">
        <v>9898504200</v>
      </c>
      <c r="H3951">
        <v>132486</v>
      </c>
      <c r="I3951" s="5">
        <v>1.1000000000000001</v>
      </c>
      <c r="J3951" s="1">
        <v>45158</v>
      </c>
      <c r="K3951" s="4">
        <v>1</v>
      </c>
      <c r="L3951" s="1">
        <v>45134</v>
      </c>
      <c r="M3951">
        <v>-24</v>
      </c>
      <c r="N3951" s="4">
        <f t="shared" si="61"/>
        <v>-24</v>
      </c>
    </row>
    <row r="3952" spans="1:14" hidden="1" x14ac:dyDescent="0.25">
      <c r="A3952" t="s">
        <v>14</v>
      </c>
      <c r="B3952" t="s">
        <v>22</v>
      </c>
      <c r="C3952" t="s">
        <v>58</v>
      </c>
      <c r="D3952">
        <v>426150488</v>
      </c>
      <c r="E3952" s="1">
        <v>45098</v>
      </c>
      <c r="F3952" s="1">
        <v>45098</v>
      </c>
      <c r="G3952">
        <v>9898504384</v>
      </c>
      <c r="H3952">
        <v>132487</v>
      </c>
      <c r="I3952" s="5">
        <v>1.1000000000000001</v>
      </c>
      <c r="J3952" s="1">
        <v>45158</v>
      </c>
      <c r="K3952" s="4">
        <v>1</v>
      </c>
      <c r="L3952" s="1">
        <v>45134</v>
      </c>
      <c r="M3952">
        <v>-24</v>
      </c>
      <c r="N3952" s="4">
        <f t="shared" si="61"/>
        <v>-24</v>
      </c>
    </row>
    <row r="3953" spans="1:14" hidden="1" x14ac:dyDescent="0.25">
      <c r="A3953" t="s">
        <v>14</v>
      </c>
      <c r="B3953" t="s">
        <v>22</v>
      </c>
      <c r="C3953" t="s">
        <v>58</v>
      </c>
      <c r="D3953">
        <v>426150488</v>
      </c>
      <c r="E3953" s="1">
        <v>45098</v>
      </c>
      <c r="F3953" s="1">
        <v>45098</v>
      </c>
      <c r="G3953">
        <v>9898504719</v>
      </c>
      <c r="H3953">
        <v>132488</v>
      </c>
      <c r="I3953" s="5">
        <v>1.1000000000000001</v>
      </c>
      <c r="J3953" s="1">
        <v>45158</v>
      </c>
      <c r="K3953" s="4">
        <v>1</v>
      </c>
      <c r="L3953" s="1">
        <v>45135</v>
      </c>
      <c r="M3953">
        <v>-23</v>
      </c>
      <c r="N3953" s="4">
        <f t="shared" si="61"/>
        <v>-23</v>
      </c>
    </row>
    <row r="3954" spans="1:14" hidden="1" x14ac:dyDescent="0.25">
      <c r="A3954" t="s">
        <v>14</v>
      </c>
      <c r="B3954" t="s">
        <v>22</v>
      </c>
      <c r="C3954" t="s">
        <v>58</v>
      </c>
      <c r="D3954">
        <v>426150488</v>
      </c>
      <c r="E3954" s="1">
        <v>45098</v>
      </c>
      <c r="F3954" s="1">
        <v>45098</v>
      </c>
      <c r="G3954">
        <v>9898505088</v>
      </c>
      <c r="H3954">
        <v>132489</v>
      </c>
      <c r="I3954" s="5">
        <v>1.1000000000000001</v>
      </c>
      <c r="J3954" s="1">
        <v>45158</v>
      </c>
      <c r="K3954" s="4">
        <v>1</v>
      </c>
      <c r="L3954" s="1">
        <v>45134</v>
      </c>
      <c r="M3954">
        <v>-24</v>
      </c>
      <c r="N3954" s="4">
        <f t="shared" si="61"/>
        <v>-24</v>
      </c>
    </row>
    <row r="3955" spans="1:14" hidden="1" x14ac:dyDescent="0.25">
      <c r="A3955" t="s">
        <v>14</v>
      </c>
      <c r="B3955" t="s">
        <v>22</v>
      </c>
      <c r="C3955" t="s">
        <v>58</v>
      </c>
      <c r="D3955">
        <v>426150488</v>
      </c>
      <c r="E3955" s="1">
        <v>45098</v>
      </c>
      <c r="F3955" s="1">
        <v>45098</v>
      </c>
      <c r="G3955">
        <v>9898505281</v>
      </c>
      <c r="H3955">
        <v>132490</v>
      </c>
      <c r="I3955" s="5">
        <v>1.1000000000000001</v>
      </c>
      <c r="J3955" s="1">
        <v>45158</v>
      </c>
      <c r="K3955" s="4">
        <v>1</v>
      </c>
      <c r="L3955" s="1">
        <v>45134</v>
      </c>
      <c r="M3955">
        <v>-24</v>
      </c>
      <c r="N3955" s="4">
        <f t="shared" si="61"/>
        <v>-24</v>
      </c>
    </row>
    <row r="3956" spans="1:14" hidden="1" x14ac:dyDescent="0.25">
      <c r="A3956" t="s">
        <v>14</v>
      </c>
      <c r="B3956" t="s">
        <v>22</v>
      </c>
      <c r="C3956" t="s">
        <v>58</v>
      </c>
      <c r="D3956">
        <v>426150488</v>
      </c>
      <c r="E3956" s="1">
        <v>45106</v>
      </c>
      <c r="F3956" s="1">
        <v>45106</v>
      </c>
      <c r="G3956">
        <v>9943819035</v>
      </c>
      <c r="H3956">
        <v>133798</v>
      </c>
      <c r="I3956" s="5">
        <v>1.1000000000000001</v>
      </c>
      <c r="J3956" s="1">
        <v>45166</v>
      </c>
      <c r="K3956" s="4">
        <v>1</v>
      </c>
      <c r="L3956" s="1">
        <v>45134</v>
      </c>
      <c r="M3956">
        <v>-32</v>
      </c>
      <c r="N3956" s="4">
        <f t="shared" si="61"/>
        <v>-32</v>
      </c>
    </row>
    <row r="3957" spans="1:14" hidden="1" x14ac:dyDescent="0.25">
      <c r="A3957" t="s">
        <v>14</v>
      </c>
      <c r="B3957" t="s">
        <v>22</v>
      </c>
      <c r="C3957" t="s">
        <v>58</v>
      </c>
      <c r="D3957">
        <v>426150488</v>
      </c>
      <c r="E3957" s="1">
        <v>45122</v>
      </c>
      <c r="F3957" s="1">
        <v>45122</v>
      </c>
      <c r="G3957">
        <v>10048291183</v>
      </c>
      <c r="H3957">
        <v>136658</v>
      </c>
      <c r="I3957" s="5">
        <v>1.1000000000000001</v>
      </c>
      <c r="J3957" s="1">
        <v>45182</v>
      </c>
      <c r="K3957" s="4">
        <v>1</v>
      </c>
      <c r="L3957" s="1">
        <v>45196</v>
      </c>
      <c r="M3957">
        <v>14</v>
      </c>
      <c r="N3957" s="4">
        <f t="shared" si="61"/>
        <v>14</v>
      </c>
    </row>
    <row r="3958" spans="1:14" hidden="1" x14ac:dyDescent="0.25">
      <c r="A3958" t="s">
        <v>14</v>
      </c>
      <c r="B3958" t="s">
        <v>22</v>
      </c>
      <c r="C3958" t="s">
        <v>58</v>
      </c>
      <c r="D3958">
        <v>426150488</v>
      </c>
      <c r="E3958" s="1">
        <v>45122</v>
      </c>
      <c r="F3958" s="1">
        <v>45122</v>
      </c>
      <c r="G3958">
        <v>10048291268</v>
      </c>
      <c r="H3958">
        <v>136659</v>
      </c>
      <c r="I3958" s="5">
        <v>1.1000000000000001</v>
      </c>
      <c r="J3958" s="1">
        <v>45182</v>
      </c>
      <c r="K3958" s="4">
        <v>1</v>
      </c>
      <c r="L3958" s="1">
        <v>45196</v>
      </c>
      <c r="M3958">
        <v>14</v>
      </c>
      <c r="N3958" s="4">
        <f t="shared" si="61"/>
        <v>14</v>
      </c>
    </row>
    <row r="3959" spans="1:14" hidden="1" x14ac:dyDescent="0.25">
      <c r="A3959" t="s">
        <v>14</v>
      </c>
      <c r="B3959" t="s">
        <v>22</v>
      </c>
      <c r="C3959" t="s">
        <v>58</v>
      </c>
      <c r="D3959">
        <v>426150488</v>
      </c>
      <c r="E3959" s="1">
        <v>45122</v>
      </c>
      <c r="F3959" s="1">
        <v>45122</v>
      </c>
      <c r="G3959">
        <v>10048291357</v>
      </c>
      <c r="H3959">
        <v>136660</v>
      </c>
      <c r="I3959" s="5">
        <v>1.1000000000000001</v>
      </c>
      <c r="J3959" s="1">
        <v>45182</v>
      </c>
      <c r="K3959" s="4">
        <v>1</v>
      </c>
      <c r="L3959" s="1">
        <v>45196</v>
      </c>
      <c r="M3959">
        <v>14</v>
      </c>
      <c r="N3959" s="4">
        <f t="shared" si="61"/>
        <v>14</v>
      </c>
    </row>
    <row r="3960" spans="1:14" hidden="1" x14ac:dyDescent="0.25">
      <c r="A3960" t="s">
        <v>14</v>
      </c>
      <c r="B3960" t="s">
        <v>22</v>
      </c>
      <c r="C3960" t="s">
        <v>58</v>
      </c>
      <c r="D3960">
        <v>426150488</v>
      </c>
      <c r="E3960" s="1">
        <v>45122</v>
      </c>
      <c r="F3960" s="1">
        <v>45122</v>
      </c>
      <c r="G3960">
        <v>10048291453</v>
      </c>
      <c r="H3960">
        <v>136661</v>
      </c>
      <c r="I3960" s="5">
        <v>1.1000000000000001</v>
      </c>
      <c r="J3960" s="1">
        <v>45182</v>
      </c>
      <c r="K3960" s="4">
        <v>1</v>
      </c>
      <c r="L3960" s="1">
        <v>45196</v>
      </c>
      <c r="M3960">
        <v>14</v>
      </c>
      <c r="N3960" s="4">
        <f t="shared" si="61"/>
        <v>14</v>
      </c>
    </row>
    <row r="3961" spans="1:14" hidden="1" x14ac:dyDescent="0.25">
      <c r="A3961" t="s">
        <v>14</v>
      </c>
      <c r="B3961" t="s">
        <v>22</v>
      </c>
      <c r="C3961" t="s">
        <v>58</v>
      </c>
      <c r="D3961">
        <v>426150488</v>
      </c>
      <c r="E3961" s="1">
        <v>45122</v>
      </c>
      <c r="F3961" s="1">
        <v>45122</v>
      </c>
      <c r="G3961">
        <v>10048291570</v>
      </c>
      <c r="H3961">
        <v>136662</v>
      </c>
      <c r="I3961" s="5">
        <v>1.1000000000000001</v>
      </c>
      <c r="J3961" s="1">
        <v>45182</v>
      </c>
      <c r="K3961" s="4">
        <v>1</v>
      </c>
      <c r="L3961" s="1">
        <v>45196</v>
      </c>
      <c r="M3961">
        <v>14</v>
      </c>
      <c r="N3961" s="4">
        <f t="shared" si="61"/>
        <v>14</v>
      </c>
    </row>
    <row r="3962" spans="1:14" hidden="1" x14ac:dyDescent="0.25">
      <c r="A3962" t="s">
        <v>14</v>
      </c>
      <c r="B3962" t="s">
        <v>22</v>
      </c>
      <c r="C3962" t="s">
        <v>58</v>
      </c>
      <c r="D3962">
        <v>426150488</v>
      </c>
      <c r="E3962" s="1">
        <v>45122</v>
      </c>
      <c r="F3962" s="1">
        <v>45122</v>
      </c>
      <c r="G3962">
        <v>10048291793</v>
      </c>
      <c r="H3962">
        <v>136663</v>
      </c>
      <c r="I3962" s="5">
        <v>1.1000000000000001</v>
      </c>
      <c r="J3962" s="1">
        <v>45182</v>
      </c>
      <c r="K3962" s="4">
        <v>1</v>
      </c>
      <c r="L3962" s="1">
        <v>45196</v>
      </c>
      <c r="M3962">
        <v>14</v>
      </c>
      <c r="N3962" s="4">
        <f t="shared" si="61"/>
        <v>14</v>
      </c>
    </row>
    <row r="3963" spans="1:14" hidden="1" x14ac:dyDescent="0.25">
      <c r="A3963" t="s">
        <v>14</v>
      </c>
      <c r="B3963" t="s">
        <v>22</v>
      </c>
      <c r="C3963" t="s">
        <v>58</v>
      </c>
      <c r="D3963">
        <v>426150488</v>
      </c>
      <c r="E3963" s="1">
        <v>45119</v>
      </c>
      <c r="F3963" s="1">
        <v>45119</v>
      </c>
      <c r="G3963">
        <v>10048293113</v>
      </c>
      <c r="H3963">
        <v>136657</v>
      </c>
      <c r="I3963" s="5">
        <v>1.1000000000000001</v>
      </c>
      <c r="J3963" s="1">
        <v>45179</v>
      </c>
      <c r="K3963" s="4">
        <v>1</v>
      </c>
      <c r="L3963" s="1">
        <v>45196</v>
      </c>
      <c r="M3963">
        <v>17</v>
      </c>
      <c r="N3963" s="4">
        <f t="shared" si="61"/>
        <v>17</v>
      </c>
    </row>
    <row r="3964" spans="1:14" hidden="1" x14ac:dyDescent="0.25">
      <c r="A3964" t="s">
        <v>14</v>
      </c>
      <c r="B3964" t="s">
        <v>22</v>
      </c>
      <c r="C3964" t="s">
        <v>58</v>
      </c>
      <c r="D3964">
        <v>426150488</v>
      </c>
      <c r="E3964" s="1">
        <v>45125</v>
      </c>
      <c r="F3964" s="1">
        <v>45125</v>
      </c>
      <c r="G3964">
        <v>10081933345</v>
      </c>
      <c r="H3964">
        <v>137389</v>
      </c>
      <c r="I3964" s="5">
        <v>1.1000000000000001</v>
      </c>
      <c r="J3964" s="1">
        <v>45185</v>
      </c>
      <c r="K3964" s="4">
        <v>1</v>
      </c>
      <c r="L3964" s="1">
        <v>45196</v>
      </c>
      <c r="M3964">
        <v>11</v>
      </c>
      <c r="N3964" s="4">
        <f t="shared" si="61"/>
        <v>11</v>
      </c>
    </row>
    <row r="3965" spans="1:14" hidden="1" x14ac:dyDescent="0.25">
      <c r="A3965" t="s">
        <v>14</v>
      </c>
      <c r="B3965" t="s">
        <v>22</v>
      </c>
      <c r="C3965" t="s">
        <v>58</v>
      </c>
      <c r="D3965">
        <v>426150488</v>
      </c>
      <c r="E3965" s="1">
        <v>45126</v>
      </c>
      <c r="F3965" s="1">
        <v>45126</v>
      </c>
      <c r="G3965">
        <v>10081933388</v>
      </c>
      <c r="H3965">
        <v>137390</v>
      </c>
      <c r="I3965" s="5">
        <v>1.1000000000000001</v>
      </c>
      <c r="J3965" s="1">
        <v>45186</v>
      </c>
      <c r="K3965" s="4">
        <v>1</v>
      </c>
      <c r="L3965" s="1">
        <v>45196</v>
      </c>
      <c r="M3965">
        <v>10</v>
      </c>
      <c r="N3965" s="4">
        <f t="shared" si="61"/>
        <v>10</v>
      </c>
    </row>
    <row r="3966" spans="1:14" hidden="1" x14ac:dyDescent="0.25">
      <c r="A3966" t="s">
        <v>14</v>
      </c>
      <c r="B3966" t="s">
        <v>22</v>
      </c>
      <c r="C3966" t="s">
        <v>58</v>
      </c>
      <c r="D3966">
        <v>426150488</v>
      </c>
      <c r="E3966" s="1">
        <v>45127</v>
      </c>
      <c r="F3966" s="1">
        <v>45127</v>
      </c>
      <c r="G3966">
        <v>10105070413</v>
      </c>
      <c r="H3966">
        <v>138258</v>
      </c>
      <c r="I3966" s="5">
        <v>1.1000000000000001</v>
      </c>
      <c r="J3966" s="1">
        <v>45187</v>
      </c>
      <c r="K3966" s="4">
        <v>1</v>
      </c>
      <c r="L3966" s="1">
        <v>45196</v>
      </c>
      <c r="M3966">
        <v>9</v>
      </c>
      <c r="N3966" s="4">
        <f t="shared" si="61"/>
        <v>9</v>
      </c>
    </row>
    <row r="3967" spans="1:14" hidden="1" x14ac:dyDescent="0.25">
      <c r="A3967" t="s">
        <v>14</v>
      </c>
      <c r="B3967" t="s">
        <v>22</v>
      </c>
      <c r="C3967" t="s">
        <v>58</v>
      </c>
      <c r="D3967">
        <v>426150488</v>
      </c>
      <c r="E3967" s="1">
        <v>45129</v>
      </c>
      <c r="F3967" s="1">
        <v>45129</v>
      </c>
      <c r="G3967">
        <v>10105070563</v>
      </c>
      <c r="H3967">
        <v>138259</v>
      </c>
      <c r="I3967" s="5">
        <v>1.1000000000000001</v>
      </c>
      <c r="J3967" s="1">
        <v>45189</v>
      </c>
      <c r="K3967" s="4">
        <v>1</v>
      </c>
      <c r="L3967" s="1">
        <v>45196</v>
      </c>
      <c r="M3967">
        <v>7</v>
      </c>
      <c r="N3967" s="4">
        <f t="shared" si="61"/>
        <v>7</v>
      </c>
    </row>
    <row r="3968" spans="1:14" hidden="1" x14ac:dyDescent="0.25">
      <c r="A3968" t="s">
        <v>14</v>
      </c>
      <c r="B3968" t="s">
        <v>22</v>
      </c>
      <c r="C3968" t="s">
        <v>97</v>
      </c>
      <c r="D3968">
        <v>3296950151</v>
      </c>
      <c r="E3968" s="1">
        <v>45066</v>
      </c>
      <c r="F3968" s="1">
        <v>45066</v>
      </c>
      <c r="G3968">
        <v>9685872569</v>
      </c>
      <c r="H3968">
        <v>2023000010018790</v>
      </c>
      <c r="I3968" s="5">
        <v>0.94</v>
      </c>
      <c r="J3968" s="1">
        <v>45126</v>
      </c>
      <c r="K3968" s="4">
        <v>0.85</v>
      </c>
      <c r="L3968" s="1">
        <v>45163</v>
      </c>
      <c r="M3968">
        <v>37</v>
      </c>
      <c r="N3968" s="4">
        <f t="shared" si="61"/>
        <v>31.45</v>
      </c>
    </row>
    <row r="3969" spans="1:14" hidden="1" x14ac:dyDescent="0.25">
      <c r="A3969" t="s">
        <v>14</v>
      </c>
      <c r="B3969" t="s">
        <v>22</v>
      </c>
      <c r="C3969" t="s">
        <v>129</v>
      </c>
      <c r="D3969">
        <v>13342400150</v>
      </c>
      <c r="E3969" s="1">
        <v>45096</v>
      </c>
      <c r="F3969" s="1">
        <v>45096</v>
      </c>
      <c r="G3969">
        <v>9887484226</v>
      </c>
      <c r="H3969" t="s">
        <v>1051</v>
      </c>
      <c r="I3969" s="5">
        <v>1287.3</v>
      </c>
      <c r="J3969" s="1">
        <v>45156</v>
      </c>
      <c r="K3969" s="4">
        <v>0.45</v>
      </c>
      <c r="L3969" s="1">
        <v>45196</v>
      </c>
      <c r="M3969">
        <v>40</v>
      </c>
      <c r="N3969" s="4">
        <f t="shared" si="61"/>
        <v>18</v>
      </c>
    </row>
    <row r="3970" spans="1:14" hidden="1" x14ac:dyDescent="0.25">
      <c r="A3970" t="s">
        <v>14</v>
      </c>
      <c r="B3970" t="s">
        <v>22</v>
      </c>
      <c r="C3970" t="s">
        <v>225</v>
      </c>
      <c r="D3970">
        <v>11815361008</v>
      </c>
      <c r="E3970" s="1">
        <v>45079</v>
      </c>
      <c r="F3970" s="1">
        <v>45079</v>
      </c>
      <c r="G3970">
        <v>9762651039</v>
      </c>
      <c r="H3970" t="s">
        <v>836</v>
      </c>
      <c r="I3970" s="5">
        <v>1646.45</v>
      </c>
      <c r="J3970" s="1">
        <v>45139</v>
      </c>
      <c r="K3970" s="4">
        <v>0.37</v>
      </c>
      <c r="L3970" s="1">
        <v>45134</v>
      </c>
      <c r="M3970">
        <v>-5</v>
      </c>
      <c r="N3970" s="4">
        <f t="shared" ref="N3970:N4033" si="62">+K3970*M3970</f>
        <v>-1.85</v>
      </c>
    </row>
    <row r="3971" spans="1:14" hidden="1" x14ac:dyDescent="0.25">
      <c r="A3971" t="s">
        <v>14</v>
      </c>
      <c r="B3971" t="s">
        <v>22</v>
      </c>
      <c r="C3971" t="s">
        <v>233</v>
      </c>
      <c r="D3971">
        <v>696360155</v>
      </c>
      <c r="E3971" s="1">
        <v>45021</v>
      </c>
      <c r="F3971" s="1">
        <v>45021</v>
      </c>
      <c r="G3971">
        <v>9373040527</v>
      </c>
      <c r="H3971">
        <v>2383019270</v>
      </c>
      <c r="I3971" s="5">
        <v>0.19</v>
      </c>
      <c r="J3971" s="1">
        <v>45081</v>
      </c>
      <c r="K3971" s="4">
        <v>0.17</v>
      </c>
      <c r="L3971" s="1">
        <v>45134</v>
      </c>
      <c r="M3971">
        <v>53</v>
      </c>
      <c r="N3971" s="4">
        <f t="shared" si="62"/>
        <v>9.01</v>
      </c>
    </row>
    <row r="3972" spans="1:14" hidden="1" x14ac:dyDescent="0.25">
      <c r="A3972" t="s">
        <v>14</v>
      </c>
      <c r="B3972" t="s">
        <v>22</v>
      </c>
      <c r="C3972" t="s">
        <v>233</v>
      </c>
      <c r="D3972">
        <v>696360155</v>
      </c>
      <c r="E3972" s="1">
        <v>45030</v>
      </c>
      <c r="F3972" s="1">
        <v>45030</v>
      </c>
      <c r="G3972">
        <v>9440869420</v>
      </c>
      <c r="H3972">
        <v>2383021044</v>
      </c>
      <c r="I3972" s="5">
        <v>0.1</v>
      </c>
      <c r="J3972" s="1">
        <v>45090</v>
      </c>
      <c r="K3972" s="4">
        <v>0.09</v>
      </c>
      <c r="L3972" s="1">
        <v>45134</v>
      </c>
      <c r="M3972">
        <v>44</v>
      </c>
      <c r="N3972" s="4">
        <f t="shared" si="62"/>
        <v>3.96</v>
      </c>
    </row>
    <row r="3973" spans="1:14" hidden="1" x14ac:dyDescent="0.25">
      <c r="A3973" t="s">
        <v>14</v>
      </c>
      <c r="B3973" t="s">
        <v>22</v>
      </c>
      <c r="C3973" t="s">
        <v>233</v>
      </c>
      <c r="D3973">
        <v>696360155</v>
      </c>
      <c r="E3973" s="1">
        <v>45091</v>
      </c>
      <c r="F3973" s="1">
        <v>45091</v>
      </c>
      <c r="G3973">
        <v>9838640750</v>
      </c>
      <c r="H3973">
        <v>2383032582</v>
      </c>
      <c r="I3973" s="5">
        <v>0.03</v>
      </c>
      <c r="J3973" s="1">
        <v>45151</v>
      </c>
      <c r="K3973" s="4">
        <v>0.03</v>
      </c>
      <c r="L3973" s="1">
        <v>45163</v>
      </c>
      <c r="M3973">
        <v>12</v>
      </c>
      <c r="N3973" s="4">
        <f t="shared" si="62"/>
        <v>0.36</v>
      </c>
    </row>
    <row r="3974" spans="1:14" hidden="1" x14ac:dyDescent="0.25">
      <c r="A3974" t="s">
        <v>14</v>
      </c>
      <c r="B3974" t="s">
        <v>22</v>
      </c>
      <c r="C3974" t="s">
        <v>102</v>
      </c>
      <c r="D3974">
        <v>421210485</v>
      </c>
      <c r="E3974" s="1">
        <v>44980</v>
      </c>
      <c r="F3974" s="1">
        <v>44980</v>
      </c>
      <c r="G3974">
        <v>9099224154</v>
      </c>
      <c r="H3974">
        <v>5029305953</v>
      </c>
      <c r="I3974" s="5">
        <v>0.02</v>
      </c>
      <c r="J3974" s="1">
        <v>45040</v>
      </c>
      <c r="K3974" s="4">
        <v>0.02</v>
      </c>
      <c r="L3974" s="1">
        <v>45196</v>
      </c>
      <c r="M3974">
        <v>156</v>
      </c>
      <c r="N3974" s="4">
        <f t="shared" si="62"/>
        <v>3.12</v>
      </c>
    </row>
    <row r="3975" spans="1:14" hidden="1" x14ac:dyDescent="0.25">
      <c r="A3975" t="s">
        <v>14</v>
      </c>
      <c r="B3975" t="s">
        <v>22</v>
      </c>
      <c r="C3975" t="s">
        <v>102</v>
      </c>
      <c r="D3975">
        <v>421210485</v>
      </c>
      <c r="E3975" s="1">
        <v>45023</v>
      </c>
      <c r="F3975" s="1">
        <v>45023</v>
      </c>
      <c r="G3975">
        <v>9396497017</v>
      </c>
      <c r="H3975">
        <v>5029310588</v>
      </c>
      <c r="I3975" s="5">
        <v>0.02</v>
      </c>
      <c r="J3975" s="1">
        <v>45083</v>
      </c>
      <c r="K3975" s="4">
        <v>0.02</v>
      </c>
      <c r="L3975" s="1">
        <v>45196</v>
      </c>
      <c r="M3975">
        <v>113</v>
      </c>
      <c r="N3975" s="4">
        <f t="shared" si="62"/>
        <v>2.2600000000000002</v>
      </c>
    </row>
    <row r="3976" spans="1:14" hidden="1" x14ac:dyDescent="0.25">
      <c r="A3976" t="s">
        <v>14</v>
      </c>
      <c r="B3976" t="s">
        <v>22</v>
      </c>
      <c r="C3976" t="s">
        <v>722</v>
      </c>
      <c r="D3976">
        <v>2047250424</v>
      </c>
      <c r="E3976" s="1">
        <v>45084</v>
      </c>
      <c r="F3976" s="1">
        <v>45084</v>
      </c>
      <c r="G3976">
        <v>9782310689</v>
      </c>
      <c r="H3976" t="s">
        <v>860</v>
      </c>
      <c r="I3976" s="5">
        <v>35204.629999999997</v>
      </c>
      <c r="J3976" s="1">
        <v>45138</v>
      </c>
      <c r="K3976" s="4">
        <v>0.02</v>
      </c>
      <c r="L3976" s="1">
        <v>45147</v>
      </c>
      <c r="M3976">
        <v>9</v>
      </c>
      <c r="N3976" s="4">
        <f t="shared" si="62"/>
        <v>0.18</v>
      </c>
    </row>
    <row r="3977" spans="1:14" hidden="1" x14ac:dyDescent="0.25">
      <c r="A3977" t="s">
        <v>14</v>
      </c>
      <c r="B3977" t="s">
        <v>22</v>
      </c>
      <c r="C3977" t="s">
        <v>102</v>
      </c>
      <c r="D3977">
        <v>421210485</v>
      </c>
      <c r="E3977" s="1">
        <v>45126</v>
      </c>
      <c r="F3977" s="1">
        <v>45126</v>
      </c>
      <c r="G3977">
        <v>10100136906</v>
      </c>
      <c r="H3977">
        <v>5029320801</v>
      </c>
      <c r="I3977" s="5">
        <v>0.02</v>
      </c>
      <c r="J3977" s="1">
        <v>45186</v>
      </c>
      <c r="K3977" s="4">
        <v>0.02</v>
      </c>
      <c r="L3977" s="1">
        <v>45196</v>
      </c>
      <c r="M3977">
        <v>10</v>
      </c>
      <c r="N3977" s="4">
        <f t="shared" si="62"/>
        <v>0.2</v>
      </c>
    </row>
    <row r="3978" spans="1:14" hidden="1" x14ac:dyDescent="0.25">
      <c r="A3978" t="s">
        <v>14</v>
      </c>
      <c r="B3978" t="s">
        <v>22</v>
      </c>
      <c r="C3978" t="s">
        <v>341</v>
      </c>
      <c r="D3978">
        <v>11654150157</v>
      </c>
      <c r="E3978" s="1">
        <v>45168</v>
      </c>
      <c r="F3978" s="1">
        <v>45168</v>
      </c>
      <c r="G3978">
        <v>10347898295</v>
      </c>
      <c r="H3978">
        <v>3300132138</v>
      </c>
      <c r="I3978" s="5">
        <v>0.02</v>
      </c>
      <c r="J3978" s="1">
        <v>45228</v>
      </c>
      <c r="K3978" s="4">
        <v>0.02</v>
      </c>
      <c r="L3978" s="1">
        <v>45196</v>
      </c>
      <c r="M3978">
        <v>-32</v>
      </c>
      <c r="N3978" s="4">
        <f t="shared" si="62"/>
        <v>-0.64</v>
      </c>
    </row>
    <row r="3979" spans="1:14" hidden="1" x14ac:dyDescent="0.25">
      <c r="A3979" t="s">
        <v>14</v>
      </c>
      <c r="B3979" t="s">
        <v>22</v>
      </c>
      <c r="C3979" t="s">
        <v>213</v>
      </c>
      <c r="D3979">
        <v>2789580590</v>
      </c>
      <c r="E3979" s="1">
        <v>45036</v>
      </c>
      <c r="F3979" s="1">
        <v>45036</v>
      </c>
      <c r="G3979">
        <v>9478342594</v>
      </c>
      <c r="H3979">
        <v>2023114811</v>
      </c>
      <c r="I3979" s="5">
        <v>0.01</v>
      </c>
      <c r="J3979" s="1">
        <v>45096</v>
      </c>
      <c r="K3979" s="4">
        <v>0.01</v>
      </c>
      <c r="L3979" s="1">
        <v>45134</v>
      </c>
      <c r="M3979">
        <v>38</v>
      </c>
      <c r="N3979" s="4">
        <f t="shared" si="62"/>
        <v>0.38</v>
      </c>
    </row>
    <row r="3980" spans="1:14" hidden="1" x14ac:dyDescent="0.25">
      <c r="A3980" t="s">
        <v>14</v>
      </c>
      <c r="B3980" t="s">
        <v>22</v>
      </c>
      <c r="C3980" t="s">
        <v>213</v>
      </c>
      <c r="D3980">
        <v>2789580590</v>
      </c>
      <c r="E3980" s="1">
        <v>45070</v>
      </c>
      <c r="F3980" s="1">
        <v>45070</v>
      </c>
      <c r="G3980">
        <v>9709919870</v>
      </c>
      <c r="H3980">
        <v>2023147227</v>
      </c>
      <c r="I3980" s="5">
        <v>0.01</v>
      </c>
      <c r="J3980" s="1">
        <v>45130</v>
      </c>
      <c r="K3980" s="4">
        <v>0.01</v>
      </c>
      <c r="L3980" s="1">
        <v>45134</v>
      </c>
      <c r="M3980">
        <v>4</v>
      </c>
      <c r="N3980" s="4">
        <f t="shared" si="62"/>
        <v>0.04</v>
      </c>
    </row>
    <row r="3981" spans="1:14" hidden="1" x14ac:dyDescent="0.25">
      <c r="A3981" t="s">
        <v>14</v>
      </c>
      <c r="B3981" t="s">
        <v>22</v>
      </c>
      <c r="C3981" t="s">
        <v>213</v>
      </c>
      <c r="D3981">
        <v>2789580590</v>
      </c>
      <c r="E3981" s="1">
        <v>45103</v>
      </c>
      <c r="F3981" s="1">
        <v>45103</v>
      </c>
      <c r="G3981">
        <v>9925681644</v>
      </c>
      <c r="H3981">
        <v>2023183601</v>
      </c>
      <c r="I3981" s="5">
        <v>0.01</v>
      </c>
      <c r="J3981" s="1">
        <v>45163</v>
      </c>
      <c r="K3981" s="4">
        <v>0.01</v>
      </c>
      <c r="L3981" s="1">
        <v>45134</v>
      </c>
      <c r="M3981">
        <v>-29</v>
      </c>
      <c r="N3981" s="4">
        <f t="shared" si="62"/>
        <v>-0.28999999999999998</v>
      </c>
    </row>
    <row r="3982" spans="1:14" hidden="1" x14ac:dyDescent="0.25">
      <c r="A3982" t="s">
        <v>14</v>
      </c>
      <c r="B3982" t="s">
        <v>22</v>
      </c>
      <c r="C3982" t="s">
        <v>341</v>
      </c>
      <c r="D3982">
        <v>11654150157</v>
      </c>
      <c r="E3982" s="1">
        <v>45131</v>
      </c>
      <c r="F3982" s="1">
        <v>45131</v>
      </c>
      <c r="G3982">
        <v>10123451596</v>
      </c>
      <c r="H3982">
        <v>3300117627</v>
      </c>
      <c r="I3982" s="5">
        <v>0.01</v>
      </c>
      <c r="J3982" s="1">
        <v>45191</v>
      </c>
      <c r="K3982" s="4">
        <v>0.01</v>
      </c>
      <c r="L3982" s="1">
        <v>45196</v>
      </c>
      <c r="M3982">
        <v>5</v>
      </c>
      <c r="N3982" s="4">
        <f t="shared" si="62"/>
        <v>0.05</v>
      </c>
    </row>
    <row r="3983" spans="1:14" hidden="1" x14ac:dyDescent="0.25">
      <c r="K3983" s="4">
        <f>SUM(K2:K3982)</f>
        <v>33285171.130000044</v>
      </c>
      <c r="N3983" s="4">
        <f>SUM(N2:N3982)</f>
        <v>342024969.44000065</v>
      </c>
    </row>
    <row r="3984" spans="1:14" hidden="1" x14ac:dyDescent="0.25">
      <c r="N3984" s="4">
        <f>+N3983/K3983</f>
        <v>10.275595943435974</v>
      </c>
    </row>
  </sheetData>
  <autoFilter ref="A1:P3984">
    <filterColumn colId="2">
      <filters>
        <filter val="Eppendorf  s.r.l."/>
      </filters>
    </filterColumn>
    <sortState ref="A2:P3982">
      <sortCondition descending="1" ref="K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 III TRIM 2023</vt:lpstr>
      <vt:lpstr>PAG ENTE</vt:lpstr>
      <vt:lpstr>PAG REGIONALI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EVANGELISTA GIOVANNA</dc:creator>
  <cp:lastModifiedBy>EVANGELISTA GIOVANNA</cp:lastModifiedBy>
  <dcterms:created xsi:type="dcterms:W3CDTF">2023-12-04T16:22:39Z</dcterms:created>
  <dcterms:modified xsi:type="dcterms:W3CDTF">2023-12-04T17:17:18Z</dcterms:modified>
</cp:coreProperties>
</file>