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bookViews>
    <workbookView xWindow="0" yWindow="0" windowWidth="23040" windowHeight="9588" activeTab="2"/>
  </bookViews>
  <sheets>
    <sheet name="libero professionali anno 2023" sheetId="3" r:id="rId1"/>
    <sheet name="libero professionali anno 2024" sheetId="1" r:id="rId2"/>
    <sheet name="comm. di concorso 2023_202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19" i="2"/>
  <c r="H15" i="2"/>
  <c r="H11" i="2"/>
  <c r="H7" i="2"/>
  <c r="H3" i="2"/>
  <c r="G25" i="2"/>
  <c r="G24" i="2"/>
  <c r="G23" i="2"/>
</calcChain>
</file>

<file path=xl/sharedStrings.xml><?xml version="1.0" encoding="utf-8"?>
<sst xmlns="http://schemas.openxmlformats.org/spreadsheetml/2006/main" count="161" uniqueCount="80">
  <si>
    <t>Soggetto percettore</t>
  </si>
  <si>
    <t>Tipologia incarico</t>
  </si>
  <si>
    <t>Ragione  dell'incarico</t>
  </si>
  <si>
    <t>Estremi dell'atto di conferimento dell'incarico</t>
  </si>
  <si>
    <t>Data inizio incarico</t>
  </si>
  <si>
    <t>Data fine incarico</t>
  </si>
  <si>
    <t>Compenso contrattuale</t>
  </si>
  <si>
    <t>CV</t>
  </si>
  <si>
    <t>Profilo professionale</t>
  </si>
  <si>
    <t>Sede di assegnazione</t>
  </si>
  <si>
    <t>dichiarazione sostitutiva atto di notorietà</t>
  </si>
  <si>
    <t>IACOBELLI MARCELLO</t>
  </si>
  <si>
    <t>LOBASCIO ANNAMARIA</t>
  </si>
  <si>
    <t>INCARICO LIBERO PROFESSIONALE</t>
  </si>
  <si>
    <t>BIOLOGO</t>
  </si>
  <si>
    <t>DELIBERAZIONE 161 DEL 29/02/2024</t>
  </si>
  <si>
    <t>BTO (UOC GINECOLOGIA)</t>
  </si>
  <si>
    <t>41,400,00</t>
  </si>
  <si>
    <t>SI</t>
  </si>
  <si>
    <t>Realizzazione di una rete di incofertilità con la Fondazione P.U. A. Gemelli</t>
  </si>
  <si>
    <t>GIOVANNI BENVENUTI</t>
  </si>
  <si>
    <t xml:space="preserve">VICTOR DESMOND MANDEL </t>
  </si>
  <si>
    <t>MEDICO</t>
  </si>
  <si>
    <t>Abbattimento liste di attesa</t>
  </si>
  <si>
    <t>DELIBERAZIONE 129 DEL 21/02/2024</t>
  </si>
  <si>
    <t>20,700,00</t>
  </si>
  <si>
    <t xml:space="preserve">UOC RADIOLOGIA </t>
  </si>
  <si>
    <t>DELIBERAZIONE N. 169 DEL 01/03/2024</t>
  </si>
  <si>
    <t>UOSD DERMATOLOGIA ONCOLOGICA</t>
  </si>
  <si>
    <t xml:space="preserve"> CONTRATTI DI LAVORO AUTONOMO ART.7,CO. 6 DEL D. LGS. N. 165/01 S.M.I.</t>
  </si>
  <si>
    <t>INCARICO LIBERO PROFESSIONALE (FONDI BALDUZZI)</t>
  </si>
  <si>
    <t>Compenso contrattuale LORDO</t>
  </si>
  <si>
    <t>De Filippo Caterina</t>
  </si>
  <si>
    <t>Trua Nelso</t>
  </si>
  <si>
    <t>Spiazzi Raffaele</t>
  </si>
  <si>
    <t>Delibera nomina commissione</t>
  </si>
  <si>
    <t>Det. liquidazione compenso</t>
  </si>
  <si>
    <t>n.485/2023</t>
  </si>
  <si>
    <t>Luisa Fioretto</t>
  </si>
  <si>
    <t>Davide Tassinari</t>
  </si>
  <si>
    <t>Mauro Barduagni</t>
  </si>
  <si>
    <t>n.496/2023</t>
  </si>
  <si>
    <t>Nappo Gerocarni</t>
  </si>
  <si>
    <t>Giuseppe Benincasa</t>
  </si>
  <si>
    <t>Giovanni Ferruti</t>
  </si>
  <si>
    <t xml:space="preserve">incarico quinquennale di conferimento di Direttore UOC Urologia </t>
  </si>
  <si>
    <t>incarico quinquennale di conferimento di Direttore UOC oncologia  traslazionale</t>
  </si>
  <si>
    <t>incarico quinquennale  di direttore della UOC Direzione Medica</t>
  </si>
  <si>
    <t>n.598/2023</t>
  </si>
  <si>
    <t>Franco Bernardo Bassan</t>
  </si>
  <si>
    <t>Teresa Gamucci</t>
  </si>
  <si>
    <t>Fable  Zustovich</t>
  </si>
  <si>
    <t>incarico quinquennale di direttore della UOC oncologia medica 2</t>
  </si>
  <si>
    <t>n. 839/2023</t>
  </si>
  <si>
    <t>Michela Tabanelli</t>
  </si>
  <si>
    <t>Giuseppe Lemme</t>
  </si>
  <si>
    <t>n.172/2024</t>
  </si>
  <si>
    <t>incarico quinquennale di direttore della UOC Lab. Di Fisiopatologia Cutanea</t>
  </si>
  <si>
    <t>Rita Chiari</t>
  </si>
  <si>
    <t>Antonio Ardizzola</t>
  </si>
  <si>
    <t>incarico quinquennale di direttore della UOC oncologia medica 1</t>
  </si>
  <si>
    <t>n.70/2024</t>
  </si>
  <si>
    <t>compenso per componente</t>
  </si>
  <si>
    <t>rimborso spese</t>
  </si>
  <si>
    <t>del.1044 e successiva n.1243</t>
  </si>
  <si>
    <t>soldi totali per ciascun componente</t>
  </si>
  <si>
    <t>compenso tot. Per commissione</t>
  </si>
  <si>
    <t>Antonio Cristaudo</t>
  </si>
  <si>
    <t>del. 496 /2021</t>
  </si>
  <si>
    <t>del.950/2021</t>
  </si>
  <si>
    <t>del.576/2020</t>
  </si>
  <si>
    <t>del. 81/2023</t>
  </si>
  <si>
    <t xml:space="preserve">e precedente n. 11 </t>
  </si>
  <si>
    <t>del.82/2022</t>
  </si>
  <si>
    <t>COMMISSIONI DI CONCORSO ANNO 2023 /2024</t>
  </si>
  <si>
    <t>DELIBERAZIONE 85 DEL 09/02/2022</t>
  </si>
  <si>
    <t>DELIBERAZIONE 95  DEL 30/01/2023</t>
  </si>
  <si>
    <t>DELIBERAZIONE 519  DEL 12/06/2023</t>
  </si>
  <si>
    <t>PERSONALE IDONEO ALTAMENTE SPECIALIZZATO PER LE ATTIVITA' DELLA BTO</t>
  </si>
  <si>
    <t xml:space="preserve">PERSONALE IDONEO ALTAMENTE SPECIALIZZATO PER LE ATTIVITA' DELLA BTO E LO STOCCAGGIO DEL MATERIALE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</si>
</sst>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;[Red]\-[$€-2]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164" fontId="0" fillId="0" borderId="0" xfId="0" applyNumberFormat="1"/>
    <xf numFmtId="164" fontId="0" fillId="0" borderId="17" xfId="0" applyNumberFormat="1" applyBorder="1" applyAlignment="1">
      <alignment wrapText="1"/>
    </xf>
    <xf numFmtId="164" fontId="0" fillId="0" borderId="17" xfId="0" applyNumberFormat="1" applyBorder="1"/>
    <xf numFmtId="0" fontId="0" fillId="0" borderId="18" xfId="0" applyBorder="1"/>
    <xf numFmtId="164" fontId="0" fillId="0" borderId="18" xfId="0" applyNumberFormat="1" applyBorder="1"/>
    <xf numFmtId="165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5" xfId="0" applyNumberFormat="1" applyBorder="1" applyAlignment="1">
      <alignment wrapText="1"/>
    </xf>
    <xf numFmtId="164" fontId="0" fillId="0" borderId="5" xfId="0" applyNumberFormat="1" applyBorder="1"/>
    <xf numFmtId="0" fontId="0" fillId="0" borderId="21" xfId="0" applyBorder="1"/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9" xfId="0" applyBorder="1"/>
    <xf numFmtId="165" fontId="0" fillId="0" borderId="5" xfId="0" applyNumberFormat="1" applyBorder="1"/>
    <xf numFmtId="164" fontId="0" fillId="0" borderId="20" xfId="0" applyNumberFormat="1" applyBorder="1"/>
    <xf numFmtId="0" fontId="0" fillId="0" borderId="18" xfId="0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9" xfId="0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4" workbookViewId="0">
      <selection activeCell="D8" sqref="D8"/>
    </sheetView>
  </sheetViews>
  <sheetFormatPr defaultRowHeight="14.4" x14ac:dyDescent="0.3"/>
  <cols>
    <col min="1" max="1" width="26.21875" bestFit="1" customWidth="1"/>
    <col min="2" max="2" width="16.21875" customWidth="1"/>
    <col min="3" max="3" width="13.21875" customWidth="1"/>
    <col min="4" max="4" width="22" customWidth="1"/>
    <col min="5" max="5" width="16.21875" customWidth="1"/>
    <col min="6" max="6" width="13.77734375" customWidth="1"/>
    <col min="7" max="7" width="10.77734375" bestFit="1" customWidth="1"/>
    <col min="8" max="8" width="12.21875" customWidth="1"/>
    <col min="10" max="10" width="33" customWidth="1"/>
    <col min="11" max="11" width="13" customWidth="1"/>
  </cols>
  <sheetData>
    <row r="1" spans="1:11" ht="51.75" customHeight="1" x14ac:dyDescent="0.4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2" customFormat="1" ht="69" customHeight="1" x14ac:dyDescent="0.3">
      <c r="A2" s="11" t="s">
        <v>0</v>
      </c>
      <c r="B2" s="9" t="s">
        <v>1</v>
      </c>
      <c r="C2" s="9" t="s">
        <v>8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31</v>
      </c>
      <c r="I2" s="9" t="s">
        <v>7</v>
      </c>
      <c r="J2" s="9" t="s">
        <v>9</v>
      </c>
      <c r="K2" s="12" t="s">
        <v>10</v>
      </c>
    </row>
    <row r="3" spans="1:11" ht="57.6" x14ac:dyDescent="0.3">
      <c r="A3" s="5" t="s">
        <v>11</v>
      </c>
      <c r="B3" s="6" t="s">
        <v>13</v>
      </c>
      <c r="C3" s="3" t="s">
        <v>14</v>
      </c>
      <c r="D3" s="6" t="s">
        <v>78</v>
      </c>
      <c r="E3" s="6" t="s">
        <v>75</v>
      </c>
      <c r="F3" s="7">
        <v>44608</v>
      </c>
      <c r="G3" s="7">
        <v>44972</v>
      </c>
      <c r="H3" s="8">
        <v>36800</v>
      </c>
      <c r="I3" s="3" t="s">
        <v>18</v>
      </c>
      <c r="J3" s="3" t="s">
        <v>16</v>
      </c>
      <c r="K3" s="4" t="s">
        <v>18</v>
      </c>
    </row>
    <row r="4" spans="1:11" ht="57.6" x14ac:dyDescent="0.3">
      <c r="A4" s="5" t="s">
        <v>12</v>
      </c>
      <c r="B4" s="6" t="s">
        <v>13</v>
      </c>
      <c r="C4" s="3" t="s">
        <v>14</v>
      </c>
      <c r="D4" s="6" t="s">
        <v>78</v>
      </c>
      <c r="E4" s="6" t="s">
        <v>75</v>
      </c>
      <c r="F4" s="7">
        <v>44608</v>
      </c>
      <c r="G4" s="7">
        <v>44972</v>
      </c>
      <c r="H4" s="8">
        <v>36800</v>
      </c>
      <c r="I4" s="3" t="s">
        <v>18</v>
      </c>
      <c r="J4" s="3" t="s">
        <v>16</v>
      </c>
      <c r="K4" s="4" t="s">
        <v>18</v>
      </c>
    </row>
    <row r="5" spans="1:11" ht="99" customHeight="1" x14ac:dyDescent="0.3">
      <c r="A5" s="5" t="s">
        <v>11</v>
      </c>
      <c r="B5" s="6" t="s">
        <v>13</v>
      </c>
      <c r="C5" s="3" t="s">
        <v>14</v>
      </c>
      <c r="D5" s="6" t="s">
        <v>79</v>
      </c>
      <c r="E5" s="6" t="s">
        <v>76</v>
      </c>
      <c r="F5" s="7">
        <v>44973</v>
      </c>
      <c r="G5" s="7">
        <v>45061</v>
      </c>
      <c r="H5" s="8">
        <v>9200</v>
      </c>
      <c r="I5" s="3" t="s">
        <v>18</v>
      </c>
      <c r="J5" s="3" t="s">
        <v>16</v>
      </c>
      <c r="K5" s="4" t="s">
        <v>18</v>
      </c>
    </row>
    <row r="6" spans="1:11" ht="86.4" x14ac:dyDescent="0.3">
      <c r="A6" s="5" t="s">
        <v>12</v>
      </c>
      <c r="B6" s="6" t="s">
        <v>13</v>
      </c>
      <c r="C6" s="3" t="s">
        <v>14</v>
      </c>
      <c r="D6" s="6" t="s">
        <v>79</v>
      </c>
      <c r="E6" s="6" t="s">
        <v>76</v>
      </c>
      <c r="F6" s="7">
        <v>44973</v>
      </c>
      <c r="G6" s="7">
        <v>45061</v>
      </c>
      <c r="H6" s="8">
        <v>9200</v>
      </c>
      <c r="I6" s="3" t="s">
        <v>18</v>
      </c>
      <c r="J6" s="3" t="s">
        <v>16</v>
      </c>
      <c r="K6" s="4" t="s">
        <v>18</v>
      </c>
    </row>
    <row r="7" spans="1:11" ht="86.4" x14ac:dyDescent="0.3">
      <c r="A7" s="5" t="s">
        <v>11</v>
      </c>
      <c r="B7" s="6" t="s">
        <v>13</v>
      </c>
      <c r="C7" s="3" t="s">
        <v>14</v>
      </c>
      <c r="D7" s="6" t="s">
        <v>79</v>
      </c>
      <c r="E7" s="6" t="s">
        <v>77</v>
      </c>
      <c r="F7" s="7">
        <v>45062</v>
      </c>
      <c r="G7" s="7">
        <v>45337</v>
      </c>
      <c r="H7" s="8">
        <v>27599.98</v>
      </c>
      <c r="I7" s="3" t="s">
        <v>18</v>
      </c>
      <c r="J7" s="3" t="s">
        <v>16</v>
      </c>
      <c r="K7" s="4" t="s">
        <v>18</v>
      </c>
    </row>
    <row r="8" spans="1:11" ht="100.05" customHeight="1" x14ac:dyDescent="0.3">
      <c r="A8" s="5" t="s">
        <v>12</v>
      </c>
      <c r="B8" s="6" t="s">
        <v>13</v>
      </c>
      <c r="C8" s="3" t="s">
        <v>14</v>
      </c>
      <c r="D8" s="6" t="s">
        <v>79</v>
      </c>
      <c r="E8" s="6" t="s">
        <v>77</v>
      </c>
      <c r="F8" s="7">
        <v>45062</v>
      </c>
      <c r="G8" s="7">
        <v>45337</v>
      </c>
      <c r="H8" s="8">
        <v>27599.98</v>
      </c>
      <c r="I8" s="3" t="s">
        <v>18</v>
      </c>
      <c r="J8" s="3" t="s">
        <v>16</v>
      </c>
      <c r="K8" s="4" t="s">
        <v>18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sqref="A1:K1"/>
    </sheetView>
  </sheetViews>
  <sheetFormatPr defaultRowHeight="14.4" x14ac:dyDescent="0.3"/>
  <cols>
    <col min="1" max="1" width="26.21875" bestFit="1" customWidth="1"/>
    <col min="2" max="2" width="16.21875" customWidth="1"/>
    <col min="3" max="3" width="13.21875" customWidth="1"/>
    <col min="4" max="4" width="14" customWidth="1"/>
    <col min="5" max="5" width="16.21875" customWidth="1"/>
    <col min="6" max="6" width="13.77734375" customWidth="1"/>
    <col min="7" max="7" width="10.77734375" bestFit="1" customWidth="1"/>
    <col min="8" max="8" width="12.21875" customWidth="1"/>
    <col min="10" max="10" width="33" customWidth="1"/>
    <col min="11" max="11" width="13" customWidth="1"/>
  </cols>
  <sheetData>
    <row r="1" spans="1:11" ht="51.75" customHeight="1" x14ac:dyDescent="0.4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2" customFormat="1" ht="69" customHeight="1" x14ac:dyDescent="0.3">
      <c r="A2" s="11" t="s">
        <v>0</v>
      </c>
      <c r="B2" s="9" t="s">
        <v>1</v>
      </c>
      <c r="C2" s="9" t="s">
        <v>8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31</v>
      </c>
      <c r="I2" s="9" t="s">
        <v>7</v>
      </c>
      <c r="J2" s="9" t="s">
        <v>9</v>
      </c>
      <c r="K2" s="12" t="s">
        <v>10</v>
      </c>
    </row>
    <row r="3" spans="1:11" ht="72" x14ac:dyDescent="0.3">
      <c r="A3" s="5" t="s">
        <v>11</v>
      </c>
      <c r="B3" s="6" t="s">
        <v>13</v>
      </c>
      <c r="C3" s="3" t="s">
        <v>14</v>
      </c>
      <c r="D3" s="6" t="s">
        <v>19</v>
      </c>
      <c r="E3" s="6" t="s">
        <v>15</v>
      </c>
      <c r="F3" s="7">
        <v>45338</v>
      </c>
      <c r="G3" s="7">
        <v>45703</v>
      </c>
      <c r="H3" s="3" t="s">
        <v>17</v>
      </c>
      <c r="I3" s="3" t="s">
        <v>18</v>
      </c>
      <c r="J3" s="3" t="s">
        <v>16</v>
      </c>
      <c r="K3" s="4" t="s">
        <v>18</v>
      </c>
    </row>
    <row r="4" spans="1:11" ht="72" x14ac:dyDescent="0.3">
      <c r="A4" s="5" t="s">
        <v>12</v>
      </c>
      <c r="B4" s="6" t="s">
        <v>13</v>
      </c>
      <c r="C4" s="3" t="s">
        <v>14</v>
      </c>
      <c r="D4" s="6" t="s">
        <v>19</v>
      </c>
      <c r="E4" s="6" t="s">
        <v>15</v>
      </c>
      <c r="F4" s="7">
        <v>45338</v>
      </c>
      <c r="G4" s="7">
        <v>45703</v>
      </c>
      <c r="H4" s="8">
        <v>36800</v>
      </c>
      <c r="I4" s="3" t="s">
        <v>18</v>
      </c>
      <c r="J4" s="3" t="s">
        <v>16</v>
      </c>
      <c r="K4" s="4" t="s">
        <v>18</v>
      </c>
    </row>
    <row r="5" spans="1:11" x14ac:dyDescent="0.3">
      <c r="A5" s="5"/>
      <c r="B5" s="6"/>
      <c r="C5" s="3"/>
      <c r="D5" s="6"/>
      <c r="E5" s="6"/>
      <c r="F5" s="7"/>
      <c r="G5" s="7"/>
      <c r="H5" s="8"/>
      <c r="I5" s="3"/>
      <c r="J5" s="3"/>
      <c r="K5" s="4"/>
    </row>
    <row r="6" spans="1:11" ht="15" thickBot="1" x14ac:dyDescent="0.35">
      <c r="A6" s="52"/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1" ht="58.2" thickBot="1" x14ac:dyDescent="0.35">
      <c r="A7" s="13" t="s">
        <v>0</v>
      </c>
      <c r="B7" s="10" t="s">
        <v>1</v>
      </c>
      <c r="C7" s="10" t="s">
        <v>8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9</v>
      </c>
      <c r="K7" s="14" t="s">
        <v>10</v>
      </c>
    </row>
    <row r="8" spans="1:11" ht="43.2" x14ac:dyDescent="0.3">
      <c r="A8" s="3" t="s">
        <v>20</v>
      </c>
      <c r="B8" s="6" t="s">
        <v>30</v>
      </c>
      <c r="C8" s="3" t="s">
        <v>22</v>
      </c>
      <c r="D8" s="6" t="s">
        <v>23</v>
      </c>
      <c r="E8" s="6" t="s">
        <v>24</v>
      </c>
      <c r="F8" s="7">
        <v>45352</v>
      </c>
      <c r="G8" s="7">
        <v>45535</v>
      </c>
      <c r="H8" s="3" t="s">
        <v>25</v>
      </c>
      <c r="I8" s="3" t="s">
        <v>18</v>
      </c>
      <c r="J8" s="3" t="s">
        <v>26</v>
      </c>
      <c r="K8" s="3" t="s">
        <v>18</v>
      </c>
    </row>
    <row r="9" spans="1:11" ht="43.2" x14ac:dyDescent="0.3">
      <c r="A9" s="3" t="s">
        <v>21</v>
      </c>
      <c r="B9" s="6" t="s">
        <v>30</v>
      </c>
      <c r="C9" s="3" t="s">
        <v>22</v>
      </c>
      <c r="D9" s="6" t="s">
        <v>23</v>
      </c>
      <c r="E9" s="6" t="s">
        <v>27</v>
      </c>
      <c r="F9" s="7">
        <v>45367</v>
      </c>
      <c r="G9" s="7">
        <v>45731</v>
      </c>
      <c r="H9" s="8">
        <v>41400</v>
      </c>
      <c r="I9" s="3" t="s">
        <v>18</v>
      </c>
      <c r="J9" s="3" t="s">
        <v>28</v>
      </c>
      <c r="K9" s="3" t="s">
        <v>18</v>
      </c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2">
    <mergeCell ref="A1:K1"/>
    <mergeCell ref="A6:K6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11" sqref="C11"/>
    </sheetView>
  </sheetViews>
  <sheetFormatPr defaultRowHeight="14.4" x14ac:dyDescent="0.3"/>
  <cols>
    <col min="1" max="1" width="21.77734375" customWidth="1"/>
    <col min="2" max="2" width="38.21875" customWidth="1"/>
    <col min="3" max="3" width="13.77734375" customWidth="1"/>
    <col min="4" max="4" width="17.33203125" customWidth="1"/>
    <col min="5" max="5" width="13.5546875" customWidth="1"/>
    <col min="6" max="6" width="9.5546875" bestFit="1" customWidth="1"/>
    <col min="7" max="7" width="13" customWidth="1"/>
    <col min="8" max="8" width="13.77734375" customWidth="1"/>
  </cols>
  <sheetData>
    <row r="1" spans="1:8" ht="44.55" customHeight="1" thickBot="1" x14ac:dyDescent="0.45">
      <c r="A1" s="55" t="s">
        <v>74</v>
      </c>
      <c r="B1" s="56"/>
      <c r="C1" s="56"/>
      <c r="D1" s="56"/>
      <c r="E1" s="56"/>
      <c r="F1" s="56"/>
      <c r="G1" s="56"/>
      <c r="H1" s="56"/>
    </row>
    <row r="2" spans="1:8" ht="43.8" thickBot="1" x14ac:dyDescent="0.35">
      <c r="A2" s="47"/>
      <c r="B2" s="48"/>
      <c r="C2" s="48" t="s">
        <v>35</v>
      </c>
      <c r="D2" s="48" t="s">
        <v>36</v>
      </c>
      <c r="E2" s="48" t="s">
        <v>62</v>
      </c>
      <c r="F2" s="48" t="s">
        <v>63</v>
      </c>
      <c r="G2" s="49" t="s">
        <v>65</v>
      </c>
      <c r="H2" s="50" t="s">
        <v>66</v>
      </c>
    </row>
    <row r="3" spans="1:8" ht="45" customHeight="1" x14ac:dyDescent="0.3">
      <c r="A3" s="42" t="s">
        <v>32</v>
      </c>
      <c r="B3" s="57" t="s">
        <v>47</v>
      </c>
      <c r="C3" s="44" t="s">
        <v>64</v>
      </c>
      <c r="D3" s="44" t="s">
        <v>37</v>
      </c>
      <c r="E3" s="29">
        <v>309.87</v>
      </c>
      <c r="F3" s="45">
        <v>1608</v>
      </c>
      <c r="G3" s="46">
        <v>1917.87</v>
      </c>
      <c r="H3" s="59">
        <f>SUM(G3,G4, G5)</f>
        <v>4536.1099999999997</v>
      </c>
    </row>
    <row r="4" spans="1:8" x14ac:dyDescent="0.3">
      <c r="A4" s="42" t="s">
        <v>33</v>
      </c>
      <c r="B4" s="57"/>
      <c r="C4" s="17"/>
      <c r="D4" s="17"/>
      <c r="E4" s="19">
        <v>258.23</v>
      </c>
      <c r="F4" s="18">
        <v>1056.18</v>
      </c>
      <c r="G4" s="22">
        <v>1314.41</v>
      </c>
      <c r="H4" s="60"/>
    </row>
    <row r="5" spans="1:8" ht="15" thickBot="1" x14ac:dyDescent="0.35">
      <c r="A5" s="43" t="s">
        <v>34</v>
      </c>
      <c r="B5" s="57"/>
      <c r="C5" s="38"/>
      <c r="D5" s="38"/>
      <c r="E5" s="25">
        <v>258.23</v>
      </c>
      <c r="F5" s="39">
        <v>1045.5999999999999</v>
      </c>
      <c r="G5" s="40">
        <v>1303.83</v>
      </c>
      <c r="H5" s="60"/>
    </row>
    <row r="6" spans="1:8" ht="15" thickBot="1" x14ac:dyDescent="0.35">
      <c r="A6" s="31"/>
      <c r="B6" s="32"/>
      <c r="C6" s="33"/>
      <c r="D6" s="33"/>
      <c r="E6" s="33"/>
      <c r="F6" s="33"/>
      <c r="G6" s="34"/>
      <c r="H6" s="41"/>
    </row>
    <row r="7" spans="1:8" x14ac:dyDescent="0.3">
      <c r="A7" s="15" t="s">
        <v>38</v>
      </c>
      <c r="B7" s="57" t="s">
        <v>46</v>
      </c>
      <c r="C7" s="28" t="s">
        <v>68</v>
      </c>
      <c r="D7" s="28" t="s">
        <v>41</v>
      </c>
      <c r="E7" s="29">
        <v>309.87</v>
      </c>
      <c r="F7" s="30">
        <v>98.7</v>
      </c>
      <c r="G7" s="37">
        <v>408.57</v>
      </c>
      <c r="H7" s="61">
        <f>SUM(G7,G8,G9)</f>
        <v>1133.6300000000001</v>
      </c>
    </row>
    <row r="8" spans="1:8" x14ac:dyDescent="0.3">
      <c r="A8" s="15" t="s">
        <v>39</v>
      </c>
      <c r="B8" s="57"/>
      <c r="C8" s="1"/>
      <c r="D8" s="1"/>
      <c r="E8" s="19">
        <v>258.23</v>
      </c>
      <c r="F8" s="19">
        <v>208.6</v>
      </c>
      <c r="G8" s="23">
        <v>466.83</v>
      </c>
      <c r="H8" s="62"/>
    </row>
    <row r="9" spans="1:8" ht="15" thickBot="1" x14ac:dyDescent="0.35">
      <c r="A9" s="15" t="s">
        <v>40</v>
      </c>
      <c r="B9" s="57"/>
      <c r="C9" s="24"/>
      <c r="D9" s="24"/>
      <c r="E9" s="25">
        <v>258.23</v>
      </c>
      <c r="F9" s="26">
        <v>0</v>
      </c>
      <c r="G9" s="27">
        <v>258.23</v>
      </c>
      <c r="H9" s="62"/>
    </row>
    <row r="10" spans="1:8" ht="15" thickBot="1" x14ac:dyDescent="0.35">
      <c r="A10" s="31"/>
      <c r="B10" s="32"/>
      <c r="C10" s="33"/>
      <c r="D10" s="33"/>
      <c r="E10" s="33"/>
      <c r="F10" s="33"/>
      <c r="G10" s="34"/>
      <c r="H10" s="35"/>
    </row>
    <row r="11" spans="1:8" x14ac:dyDescent="0.3">
      <c r="A11" s="15" t="s">
        <v>42</v>
      </c>
      <c r="B11" s="57" t="s">
        <v>45</v>
      </c>
      <c r="C11" s="28" t="s">
        <v>69</v>
      </c>
      <c r="D11" s="28"/>
      <c r="E11" s="29">
        <v>309.87</v>
      </c>
      <c r="F11" s="30">
        <v>231.6</v>
      </c>
      <c r="G11" s="21">
        <v>541.47</v>
      </c>
      <c r="H11" s="61">
        <f>SUM(G11,G12,G13)</f>
        <v>1370.93</v>
      </c>
    </row>
    <row r="12" spans="1:8" x14ac:dyDescent="0.3">
      <c r="A12" s="15" t="s">
        <v>43</v>
      </c>
      <c r="B12" s="57"/>
      <c r="C12" s="1"/>
      <c r="D12" s="1" t="s">
        <v>48</v>
      </c>
      <c r="E12" s="19">
        <v>258.23</v>
      </c>
      <c r="F12" s="20">
        <v>0</v>
      </c>
      <c r="G12" s="23">
        <v>258.23</v>
      </c>
      <c r="H12" s="62"/>
    </row>
    <row r="13" spans="1:8" ht="15" thickBot="1" x14ac:dyDescent="0.35">
      <c r="A13" s="15" t="s">
        <v>44</v>
      </c>
      <c r="B13" s="57"/>
      <c r="C13" s="24"/>
      <c r="D13" s="24"/>
      <c r="E13" s="25">
        <v>258.23</v>
      </c>
      <c r="F13" s="26">
        <v>313</v>
      </c>
      <c r="G13" s="27">
        <v>571.23</v>
      </c>
      <c r="H13" s="62"/>
    </row>
    <row r="14" spans="1:8" ht="15" thickBot="1" x14ac:dyDescent="0.35">
      <c r="A14" s="31"/>
      <c r="B14" s="32"/>
      <c r="C14" s="33"/>
      <c r="D14" s="33"/>
      <c r="E14" s="33"/>
      <c r="F14" s="33"/>
      <c r="G14" s="34"/>
      <c r="H14" s="35"/>
    </row>
    <row r="15" spans="1:8" x14ac:dyDescent="0.3">
      <c r="A15" s="15" t="s">
        <v>50</v>
      </c>
      <c r="B15" s="57" t="s">
        <v>52</v>
      </c>
      <c r="C15" s="28" t="s">
        <v>70</v>
      </c>
      <c r="D15" s="28" t="s">
        <v>53</v>
      </c>
      <c r="E15" s="29">
        <v>309.87</v>
      </c>
      <c r="F15" s="36">
        <v>0</v>
      </c>
      <c r="G15" s="37">
        <v>309.87</v>
      </c>
      <c r="H15" s="61">
        <f>SUM(G15,G16,G17)</f>
        <v>1951.73</v>
      </c>
    </row>
    <row r="16" spans="1:8" x14ac:dyDescent="0.3">
      <c r="A16" s="15" t="s">
        <v>49</v>
      </c>
      <c r="B16" s="57"/>
      <c r="C16" s="1"/>
      <c r="D16" s="1"/>
      <c r="E16" s="19">
        <v>258.23</v>
      </c>
      <c r="F16" s="19">
        <v>802.4</v>
      </c>
      <c r="G16" s="23">
        <v>1060.6300000000001</v>
      </c>
      <c r="H16" s="62"/>
    </row>
    <row r="17" spans="1:8" ht="15" thickBot="1" x14ac:dyDescent="0.35">
      <c r="A17" s="15" t="s">
        <v>51</v>
      </c>
      <c r="B17" s="57"/>
      <c r="C17" s="24"/>
      <c r="D17" s="24"/>
      <c r="E17" s="25">
        <v>258.23</v>
      </c>
      <c r="F17" s="26">
        <v>323</v>
      </c>
      <c r="G17" s="27">
        <v>581.23</v>
      </c>
      <c r="H17" s="62"/>
    </row>
    <row r="18" spans="1:8" ht="15" thickBot="1" x14ac:dyDescent="0.35">
      <c r="A18" s="31"/>
      <c r="B18" s="32"/>
      <c r="C18" s="33"/>
      <c r="D18" s="33"/>
      <c r="E18" s="33"/>
      <c r="F18" s="33"/>
      <c r="G18" s="34"/>
      <c r="H18" s="35"/>
    </row>
    <row r="19" spans="1:8" x14ac:dyDescent="0.3">
      <c r="A19" s="15" t="s">
        <v>54</v>
      </c>
      <c r="B19" s="57" t="s">
        <v>57</v>
      </c>
      <c r="C19" s="28" t="s">
        <v>73</v>
      </c>
      <c r="D19" s="28" t="s">
        <v>56</v>
      </c>
      <c r="E19" s="29">
        <v>309.87</v>
      </c>
      <c r="F19" s="36">
        <v>0</v>
      </c>
      <c r="G19" s="37">
        <v>309.87</v>
      </c>
      <c r="H19" s="61">
        <f>SUM(G19,G20,G21)</f>
        <v>826.33</v>
      </c>
    </row>
    <row r="20" spans="1:8" x14ac:dyDescent="0.3">
      <c r="A20" s="15" t="s">
        <v>55</v>
      </c>
      <c r="B20" s="57"/>
      <c r="C20" s="1"/>
      <c r="D20" s="1" t="s">
        <v>72</v>
      </c>
      <c r="E20" s="19">
        <v>258.23</v>
      </c>
      <c r="F20" s="20">
        <v>0</v>
      </c>
      <c r="G20" s="23">
        <v>258.23</v>
      </c>
      <c r="H20" s="62"/>
    </row>
    <row r="21" spans="1:8" ht="15" thickBot="1" x14ac:dyDescent="0.35">
      <c r="A21" s="15" t="s">
        <v>67</v>
      </c>
      <c r="B21" s="57"/>
      <c r="C21" s="24"/>
      <c r="D21" s="24"/>
      <c r="E21" s="25">
        <v>258.23</v>
      </c>
      <c r="F21" s="26">
        <v>0</v>
      </c>
      <c r="G21" s="27">
        <v>258.23</v>
      </c>
      <c r="H21" s="62"/>
    </row>
    <row r="22" spans="1:8" ht="15" thickBot="1" x14ac:dyDescent="0.35">
      <c r="A22" s="31"/>
      <c r="B22" s="32"/>
      <c r="C22" s="33"/>
      <c r="D22" s="33"/>
      <c r="E22" s="33"/>
      <c r="F22" s="33"/>
      <c r="G22" s="34"/>
      <c r="H22" s="35"/>
    </row>
    <row r="23" spans="1:8" x14ac:dyDescent="0.3">
      <c r="A23" s="15" t="s">
        <v>58</v>
      </c>
      <c r="B23" s="57" t="s">
        <v>60</v>
      </c>
      <c r="C23" s="28" t="s">
        <v>71</v>
      </c>
      <c r="D23" s="28" t="s">
        <v>61</v>
      </c>
      <c r="E23" s="29">
        <v>309.87</v>
      </c>
      <c r="F23" s="30">
        <v>297.22000000000003</v>
      </c>
      <c r="G23" s="37">
        <f>SUM(E23:F23)</f>
        <v>607.09</v>
      </c>
      <c r="H23" s="61">
        <f>SUM(G23,G24,24)</f>
        <v>1350.72</v>
      </c>
    </row>
    <row r="24" spans="1:8" x14ac:dyDescent="0.3">
      <c r="A24" s="15" t="s">
        <v>59</v>
      </c>
      <c r="B24" s="57"/>
      <c r="C24" s="1"/>
      <c r="D24" s="1"/>
      <c r="E24" s="19">
        <v>258.23</v>
      </c>
      <c r="F24" s="19">
        <v>461.4</v>
      </c>
      <c r="G24" s="23">
        <f>SUM(E24:F24)</f>
        <v>719.63</v>
      </c>
      <c r="H24" s="62"/>
    </row>
    <row r="25" spans="1:8" x14ac:dyDescent="0.3">
      <c r="A25" s="16" t="s">
        <v>38</v>
      </c>
      <c r="B25" s="58"/>
      <c r="C25" s="1"/>
      <c r="D25" s="1"/>
      <c r="E25" s="19">
        <v>258.23</v>
      </c>
      <c r="F25" s="19">
        <v>368.75</v>
      </c>
      <c r="G25" s="23">
        <f>SUM(E25,F25)</f>
        <v>626.98</v>
      </c>
      <c r="H25" s="63"/>
    </row>
  </sheetData>
  <mergeCells count="13">
    <mergeCell ref="A1:H1"/>
    <mergeCell ref="B23:B25"/>
    <mergeCell ref="H3:H5"/>
    <mergeCell ref="H7:H9"/>
    <mergeCell ref="H11:H13"/>
    <mergeCell ref="H15:H17"/>
    <mergeCell ref="H19:H21"/>
    <mergeCell ref="H23:H25"/>
    <mergeCell ref="B7:B9"/>
    <mergeCell ref="B3:B5"/>
    <mergeCell ref="B11:B13"/>
    <mergeCell ref="B15:B17"/>
    <mergeCell ref="B19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libero professionali anno 2023</vt:lpstr>
      <vt:lpstr>libero professionali anno 2024</vt:lpstr>
      <vt:lpstr>comm. di concorso 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RODINO' LUANA</dc:creator>
  <cp:lastModifiedBy>CAMPANELLA MASSIMO</cp:lastModifiedBy>
  <cp:lastPrinted>2024-06-20T09:24:55Z</cp:lastPrinted>
  <dcterms:created xsi:type="dcterms:W3CDTF">2024-06-20T08:29:55Z</dcterms:created>
  <dcterms:modified xsi:type="dcterms:W3CDTF">2024-07-01T07:30:26Z</dcterms:modified>
</cp:coreProperties>
</file>